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rzetarg76\Desktop\MOJE DOKUMENTY\PRZETARGI\2024\Unia\3) wyr. med\dokumentacja\"/>
    </mc:Choice>
  </mc:AlternateContent>
  <xr:revisionPtr revIDLastSave="0" documentId="13_ncr:1_{242DACE4-CC1C-41D4-8FDD-C85FE6D3B031}" xr6:coauthVersionLast="47" xr6:coauthVersionMax="47" xr10:uidLastSave="{00000000-0000-0000-0000-000000000000}"/>
  <bookViews>
    <workbookView xWindow="-120" yWindow="-120" windowWidth="29040" windowHeight="15840" tabRatio="500" activeTab="17" xr2:uid="{00000000-000D-0000-FFFF-FFFF00000000}"/>
  </bookViews>
  <sheets>
    <sheet name="1" sheetId="1" r:id="rId1"/>
    <sheet name="2 " sheetId="2" r:id="rId2"/>
    <sheet name="3" sheetId="3" r:id="rId3"/>
    <sheet name="4" sheetId="4" r:id="rId4"/>
    <sheet name="5" sheetId="5" r:id="rId5"/>
    <sheet name="6" sheetId="6" r:id="rId6"/>
    <sheet name="7" sheetId="7" r:id="rId7"/>
    <sheet name="8" sheetId="8" r:id="rId8"/>
    <sheet name="9 " sheetId="9" r:id="rId9"/>
    <sheet name="11" sheetId="10" state="hidden" r:id="rId10"/>
    <sheet name="10" sheetId="11" r:id="rId11"/>
    <sheet name=" 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31" sheetId="29" state="hidden" r:id="rId29"/>
    <sheet name="28" sheetId="30" r:id="rId30"/>
    <sheet name="29" sheetId="31" r:id="rId31"/>
    <sheet name="30" sheetId="32" r:id="rId32"/>
    <sheet name=" 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42" r:id="rId42"/>
    <sheet name="41" sheetId="43" r:id="rId43"/>
    <sheet name="42" sheetId="44" r:id="rId44"/>
    <sheet name="43" sheetId="45" r:id="rId45"/>
    <sheet name="44" sheetId="46" r:id="rId46"/>
    <sheet name="45" sheetId="47" r:id="rId47"/>
    <sheet name="46" sheetId="48" r:id="rId48"/>
    <sheet name="47" sheetId="49" r:id="rId49"/>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8" i="29" l="1"/>
  <c r="H9" i="29" s="1"/>
  <c r="G8" i="29"/>
  <c r="G9" i="29" s="1"/>
  <c r="G11" i="10"/>
  <c r="G10" i="10"/>
  <c r="H10" i="10" s="1"/>
  <c r="G9" i="10"/>
  <c r="H9" i="10" s="1"/>
  <c r="H11" i="10" s="1"/>
</calcChain>
</file>

<file path=xl/sharedStrings.xml><?xml version="1.0" encoding="utf-8"?>
<sst xmlns="http://schemas.openxmlformats.org/spreadsheetml/2006/main" count="1916" uniqueCount="605">
  <si>
    <t>PIEKARSKIE CENTRUM MEDYCZNE SP. Z O.O.</t>
  </si>
  <si>
    <t>SZPITAL MIEJSKI W PIEKARACH ŚLĄSKICH PW. ŚW. ŁUKASZA</t>
  </si>
  <si>
    <t>41-940 Piekary Śląskie ; ul. Szpitalna 11</t>
  </si>
  <si>
    <t>APTEKA SZPITALNA</t>
  </si>
  <si>
    <t>Pakiet nr 1 – Rękawice chirurgiczne, jałowe</t>
  </si>
  <si>
    <t>L. p.</t>
  </si>
  <si>
    <t>Asortyment (nazwa, wielkość opakowania)</t>
  </si>
  <si>
    <t>j.m.</t>
  </si>
  <si>
    <t>Ilość</t>
  </si>
  <si>
    <t>Cena
netto</t>
  </si>
  <si>
    <t>VAT</t>
  </si>
  <si>
    <t>Wartość
netto</t>
  </si>
  <si>
    <t xml:space="preserve">Wartość
brutto </t>
  </si>
  <si>
    <t>Nazwa oferowanego wyrobu
nr katalogowy</t>
  </si>
  <si>
    <t xml:space="preserve">Producent
kraj </t>
  </si>
  <si>
    <t>Rękawice chirurgiczne, lateksowe, bezpudrowe, polimeryzowane od wewnątrz, mikroteksturowane, kolor biały, kształt anatomiczny, mankiet rolowany, o grubości ścianki na palcu: 0,22±0,03 mm, na dłoni  0,18±0,03 mankiecie:  0,15±0,03 mm, długość min 285mm,mediana siły zrywu przed starzeniem min 14N- badania z jednostki niezależnej wg EN 455-2, AQL 0,65 , niski poziom protein lateksowych przed starzeniem- max 20 µg/g ( wg EN 455-3)-badania z jednostki niezależnej,  będące wyrobem medycznym i środkiem ochorony induwidualnej kat. III, zgodne z EN 455, EN 420, EN ISO 374-1(typ B),5, EN 556, ISO 11137-1, ISO 13485, ISO 14001, sterylizowane radiacyjnie, odporne przez min 240 min na przenikanie  min 15 cytostatyków zgodnie z ASTM D6978-wyniki badań; opakowanie jednostkowe zewnętrzne foliowe, rękawice składane na pół, dyspenser otwierany w pionie i poziomie,część pionowa wyposażona w 2 otwory, w tym jeden umożliwiający zwrot nieużytych rękawic; rozm. 5,5-9,0</t>
  </si>
  <si>
    <t>para</t>
  </si>
  <si>
    <t>Rękawice chirurgiczne, bezlateksowe, neoprenowo-poliizoprenowe, bezpudrowe, polimeryzowane od wewnątrz, teksturowane, kolor kremowy, kształt anatomiczny, ergonomiczne-potwierdzone oświadczeniem producenta, mankiet rolowany, o grubości ścianki na palcu: 0,21 mm, na dłoni 0,19 mm, mankiecie:0,16mm, długość min. 300mm,  AQL max 0,65, sterylizowane radiacyjnie promieniami gamma, zaklasyfikowane jako wyrób medyczny kl. IIa, środek ochrony indywidualnej kat. III,  zgodne z EN ISO 374 -1,5, EN 420, EN 455-1,2,3, 4, EN 556, ISO 11137-1, odporne na min 25 cytostatyków na min 4 poziomie odporności wg ASTM D6978, pozbawione akceleratora DPG, produkowane zgodnie z ISO 9001, ISO 13485, ISO 14001, opakowanie jednostkowe zewnętrzne foliowe, rękawice składane na pół, dyspenser otwierany w pionie i poziomie, część pionowa wyposażona w 2 otwory, w tym 1 umożliwiający zwrot nieużytych rękawic; rozm. 6,0-9,0</t>
  </si>
  <si>
    <t>Suma :</t>
  </si>
  <si>
    <r>
      <rPr>
        <sz val="9"/>
        <color rgb="FF000000"/>
        <rFont val="Arial"/>
        <family val="2"/>
        <charset val="238"/>
      </rPr>
      <t xml:space="preserve">Rękawice diagnostyczne i ochronne, nitrylowe, bezpudrowe, długość min 240 mm, o  grubości: na palcu 0,09 +/-0,02mm, na dłoni 0,07 +/- 0,02mm,  teksturowane na końcach palców, zaklasyfikowane jako wyrób medyczny klasy I i środek ochrony indywidualnej kat. III, AQL 1,0 - fabryczny nadruk na opakowaniu, zgodne z EN ISO 374-1 (typ B) i EN ISO 374-5-potwierdzone piktogramem na opakowaniu, odporne przez min 60 min na aktywne składniki środków dezynfekcyjnych: izopropanol 70%, chlorek benzalkoniowy min 10%, kwas nadoctowy min 0,4% - potwierdzone wynikami badań jednostki niezależnej wg EN 16523 i nadrukiem na opakowaniu, odporne przez min 60 min na min 10 cytostatyków – wyniki badań wg ASTM D6978 z jednostki niezależnej, pozbawione tiuramów i MBT – potwierdzone wynikami badań HPLC z jednostki niezależnej, proces produkcyjny zgodny z ISO 9001, ISO 13485, ISO 14001, OHSAS 18001. Pakowane mechanicznie (ograniczenie kontaminacji) w sposób uporządkowany – potwierdzone na opakowaniu, otwór centralny zabezpieczony folią redukującą kontaminację ze środowiska zewnetrznego,Rozmiary kodowane kolorystycznie na opakowaniu. Poglądowa grafika ułatwiająca dobór rozmiaru fabrycznie nadrukowana na opakowaniu. op. a’100 sztuk, rozm. XS-XL. </t>
    </r>
    <r>
      <rPr>
        <b/>
        <sz val="9"/>
        <color rgb="FF000000"/>
        <rFont val="Arial"/>
        <family val="2"/>
        <charset val="238"/>
      </rPr>
      <t>Możliwość zamawiania opakowań na sztuki.</t>
    </r>
  </si>
  <si>
    <t>op.</t>
  </si>
  <si>
    <r>
      <rPr>
        <sz val="9"/>
        <color rgb="FF000000"/>
        <rFont val="Arial"/>
        <family val="2"/>
        <charset val="238"/>
      </rPr>
      <t xml:space="preserve">Rękawice diagnostyczne, syntetyczne, winylowe bezpudrowe, kształt uniwersalny, powierzchniadługość rękawicy min. 240 mm,  posiadające AQL 1,5 , oznakowane jako wyrób medyczny klasy I Oznakowane datą produkcji, ważności i numerem serii, ikoną potwierdzającą brak ftalanów, opakowanie papierowe a’100 sztuk z podziałem kolorystycznym opakowania ze względu na poszczególne rozmiary. </t>
    </r>
    <r>
      <rPr>
        <b/>
        <sz val="9"/>
        <color rgb="FF000000"/>
        <rFont val="Arial"/>
        <family val="2"/>
        <charset val="238"/>
      </rPr>
      <t>Możliwość zamawiania opakowań na sztuki.</t>
    </r>
  </si>
  <si>
    <r>
      <rPr>
        <sz val="9"/>
        <color rgb="FF000000"/>
        <rFont val="Arial"/>
        <family val="2"/>
        <charset val="238"/>
      </rPr>
      <t xml:space="preserve">Rękawice diagnostyczne i ochronne, nitrylowe, bezpudrowe, długość min.280 mm, chlorowane od wewnątrz, o  grubości: na palcu 0,14 +/-0,02mm, na dłoni 0,09 +/- 0,02 mm, teksturowane na palcach, zaklasyfikowane jako wyrób medyczny klasy I i środek ochrony indywidualnej kat. III, AQL 1,0 - fabryczny nadruk na opakowaniu, siła zrywu min 8N- potwierdzone wynikami badań z jednostki niezależnej wg EN 455, zgodne z EN 455, EN 420, EN ISO 374-1 (typ B) i EN ISO 374-5, odporne przez min 30 min na alkohole: izopropanol 70% i etanol 70% - potwierdzone raportem z badań z  jednostki niezależnej wg EN 16523 i nadrukiem na opakowaniu, odporne przez min 60 min na min 10 cytostatyków – wyniki badań wg ASTM D6978 z jednostki niezależnej, posiadające certyfikat ergonomiczny z jednostki niezależnej ( nadruk na opakowaniu), dopuszczone do kontaktu z żywnością, proces produkcyjny zgodny z ISO 9001, ISO 13485. Pakowane mechanicznie (ograniczenie kontaminacji) w sposób uporządkowany – potwierdzone na opakowaniu, otwór centralny zabezpieczony folią redukującą kontaminację ze środowiska zewnętrznego. Rozmiary kodowane kolorystycznie na opakowaniu,  Op. a’100 sztuk, rozm. XS-XL. </t>
    </r>
    <r>
      <rPr>
        <b/>
        <sz val="9"/>
        <color rgb="FF000000"/>
        <rFont val="Arial"/>
        <family val="2"/>
        <charset val="238"/>
      </rPr>
      <t>Możliwość zamawiania opakowań na sztuki.</t>
    </r>
  </si>
  <si>
    <t>Suma</t>
  </si>
  <si>
    <t>Pakiet nr 3 – Szwy chirurgiczne poliglikolowe i z triklosanem</t>
  </si>
  <si>
    <t>Asortyment - opis</t>
  </si>
  <si>
    <t>Wartość
brutto</t>
  </si>
  <si>
    <t>Nazwa
oferowanego
wyrobu
nr katalogowy</t>
  </si>
  <si>
    <t>Producent
kraj</t>
  </si>
  <si>
    <t>Poz. 1-21 szew chirurgiczny syntetyczny, pleciony, zbudowany na bazie kwasu poliglikolowego wchłanianym w okresie 60 - 90 dni  z efektywnym podtrzymaniem tkanek 50% - 18 dni ,  powlekany poliglikonatem. Poz. 1-22 Szew chirurgiczny syntetyczny, pleciony, zbudowany na Poliglaktyna 910 (kopolimer 90% glikolidu i 10% L-laktydu), powleczenie 50% Kopolimer glikolidu i L-laktydu Poli (glikolid i L - laktyd 30/70) 50% stearynian wapnia. Okres wchłaniania 56-70 dni, 75% po 14 dniach, 50% po 21 dniach.  Poz. 22-25 - szew wchłanialny, syntetyczny, pleciony Poliglaktyna 910 z Triclosanem o okresie wchłaniania 56-70 dni (75% po 14 dniach, 50% po 21 dniach)</t>
  </si>
  <si>
    <t>1.</t>
  </si>
  <si>
    <t>Bez igły, USP 0,
długość nici 120-150 cm.</t>
  </si>
  <si>
    <t>saszetka</t>
  </si>
  <si>
    <t>2.</t>
  </si>
  <si>
    <t>Bez igły, USP 1,
długość nici 120-150 cm.</t>
  </si>
  <si>
    <t>3.</t>
  </si>
  <si>
    <t>Bez igły, USP 2/0,
długość nici 120-150 cm.</t>
  </si>
  <si>
    <t>4.</t>
  </si>
  <si>
    <t>Bez igły, USP 3/0,
długość nici 120-150 cm.</t>
  </si>
  <si>
    <t>5.</t>
  </si>
  <si>
    <t>Igła haczyk, długość 30-31 mm, USP 1,
długość nici 75-90 cm.</t>
  </si>
  <si>
    <t>6.</t>
  </si>
  <si>
    <t>Igła odwtotnie tnąca, 1/2 koła, długość 48 mm, USP 2,
długość nici 90 cm.</t>
  </si>
  <si>
    <t>7.</t>
  </si>
  <si>
    <t>Igła okrągła, 1/2 koła, długość 21-22 mm, USP 2/0,
długość nici 70-75 cm.</t>
  </si>
  <si>
    <t>8.</t>
  </si>
  <si>
    <t>Igła okrągła, 1/2 koła, długość 22 mm, USP 3/0,
długość nici 75 cm.</t>
  </si>
  <si>
    <t>9.</t>
  </si>
  <si>
    <t>Igła okrągła, 1/2 koła, długość 22 mm, USP 4/0,
długość nici 70-75 cm.</t>
  </si>
  <si>
    <t>10.</t>
  </si>
  <si>
    <t>Igła okrągła, 1/2 koła, długość 26 mm, USP 2/0,
długość nici 75 cm.</t>
  </si>
  <si>
    <t>11.</t>
  </si>
  <si>
    <t>Igła okrągła, 1/2 koła, długość 30 mm, USP 2/0,
długośc nici 75 cm.</t>
  </si>
  <si>
    <t>12.</t>
  </si>
  <si>
    <t>Igła okrągła, 1/2 koła, długość 36 mm, USP 0,
długość nici 90 cm.</t>
  </si>
  <si>
    <t>13.</t>
  </si>
  <si>
    <t>Igła okrągła, 1/2 koła, długość 35-36 mm, USP 1,
długość nici 90 cm.</t>
  </si>
  <si>
    <t>14.</t>
  </si>
  <si>
    <t>Igła okrągła, 1/2 koła, długość 36-37 mm, odwrotnie tnąca, USP 2/0, długość nici 90 cm.</t>
  </si>
  <si>
    <t>15.</t>
  </si>
  <si>
    <t>Igła okrągła, 1/2 koła, długość 36-37 mm, wzmocniona, USP 1,
długość nici 70-75 cm.</t>
  </si>
  <si>
    <t>16.</t>
  </si>
  <si>
    <t>Igła okrągła, 1/2 koła, długość 40 mm, wzmocniona, USP 2,
długość nici 90 cm.</t>
  </si>
  <si>
    <t>17.</t>
  </si>
  <si>
    <t>Igła okrągła, 1/2 koła, długość 48 mm, USP 2,
długość nici 90 cm.</t>
  </si>
  <si>
    <t>18.</t>
  </si>
  <si>
    <t>Igła okrągła, 1/2 koła, długość 48 mm, wzmocniona, USP 2/0,
długość nici 90 cm.</t>
  </si>
  <si>
    <t>19.</t>
  </si>
  <si>
    <t>Igła okrągła, 1/2 koła, długość 60-65 mm, USP 2/0,
długość nici 75-90 cm.</t>
  </si>
  <si>
    <t>20.</t>
  </si>
  <si>
    <t>Igła okrągła i igła okrągła z krótkim końcem tnącym, 1/2 koła, długość 2x30mm, USP 2/0,  długość nici 140 cm.</t>
  </si>
  <si>
    <t>21.</t>
  </si>
  <si>
    <t>Igła okrągła, 1/2 koła, długość 40 mm, USP 1,  długość nici 110 cm.</t>
  </si>
  <si>
    <t>22.</t>
  </si>
  <si>
    <t>igła okrągła, 1/2 koła, długość 26-27mm,  USP 2/0, długość nici 70-75cm.</t>
  </si>
  <si>
    <t>23.</t>
  </si>
  <si>
    <t>igła okrągła, 1/2 koła,  długość 46-48 mm,  USP 2,  długość nici 75-90 cm.</t>
  </si>
  <si>
    <t>24.</t>
  </si>
  <si>
    <t>igła okrągła, 1/2 koła, długość 40-42 mm,  USP 1, długość nici 75-90 cm.</t>
  </si>
  <si>
    <t>25.</t>
  </si>
  <si>
    <t>igła okrągła, 1/2 koła, długość 22-24 mm,  USP 3/0, długość nici 70-75 cm.</t>
  </si>
  <si>
    <t>26.</t>
  </si>
  <si>
    <t>igła tępa, 3/8 koła, długość 65-68 mm,  USP 1, długość nici 75-90 cm.</t>
  </si>
  <si>
    <t>Wymogi:</t>
  </si>
  <si>
    <t>1/ Do każdego szwu naklejka zawierające dane produktu min. kod, nr serii, data ważności do wklejenia do dokumentacji medycznej</t>
  </si>
  <si>
    <t>2/ Poz. 5, 7-16, 22, 24, 25 - nici nawinięte na okrągło na plastikową tackę dla szybkiego, bezpiecznego i jednoetapowego uzbrajania 
      narzędzia chirurgicznego w igłę</t>
  </si>
  <si>
    <t>3/ Opis rodzaju szwu w języku polskim na opakowaniu handlowym</t>
  </si>
  <si>
    <t>Pakiet nr 4 – Szwy chirurgiczne monofiletyczne</t>
  </si>
  <si>
    <t>Szew chirurgiczny, syntetyczny, monofiletyczny, niepowlekany, wytrzymały na rozciąganie, wykonany z komopolimeru Poli-p-dioksanu
o długim okresie podtrzymywania : 50%-70%- 28 dni po zaimplantowaniu ( 50% - 28 dni do 4/0, 50% - 35 dni od 3/0, 0% po 10 tygodniach)
I okresie wchłaniania ok. 180-210 dni lub o okresie 70% po 14 dniach, 50-60% po 28 dniach, okres wchłaniania 180 -220 dni.
Poz. 5-6 szew wchłanialny do bezwęzłowego zamykania tkanek, monofilamentowy z polidioksanonu o podtrzymywaniu tkankowym  75%- 14 dni, 55% po 42 dniach i czasie wchłaniania 180-220 dni</t>
  </si>
  <si>
    <t>Igła okrągła, 1/2 koła, z pętlą, długość 40 mm, USP 1,
długość nici 150 cm.</t>
  </si>
  <si>
    <t>Igła okrągła, 1/2 koła, podwójna, długość 26 mm, USP 3/0, długość nici 70 cm.</t>
  </si>
  <si>
    <r>
      <rPr>
        <sz val="9"/>
        <color rgb="FF000000"/>
        <rFont val="Arial"/>
        <family val="2"/>
        <charset val="238"/>
      </rPr>
      <t xml:space="preserve">Igła okrągła, 1/2 koła, podwójna, długość 26 mm, USP 2/0, długość nici </t>
    </r>
    <r>
      <rPr>
        <sz val="9"/>
        <rFont val="Arial"/>
        <family val="2"/>
        <charset val="238"/>
      </rPr>
      <t>70 cm.</t>
    </r>
  </si>
  <si>
    <t>Igła okrągła, 1/2 koła, długość 30 mm, USP 0,
długość nici 70-90 cm.</t>
  </si>
  <si>
    <t>Szew wchłanialny USP 0, igła 1/2 koła, okrągła długość 37 mm, długość nici 30 cm, do bezwęzłowego zamykania tkanek,</t>
  </si>
  <si>
    <t xml:space="preserve">Szew wchłanialny USP 2/0, igła 1/2 koła, okrągła długość 26 mm, długość nici 30 cm, do bezwęzłowego zamykania tkanek, </t>
  </si>
  <si>
    <t>1/ Do każdego szwu naklejka zawierające dane produktu min.  kod, nr serii, data ważności do wklejenia do dokumentacji medycznej</t>
  </si>
  <si>
    <t>2/ Nici nawinięte na okrągło na plastikową tackę dla szybkiego, bezpiecznego i jednoetapowego uzbrajania narzędzia chirurgicznego w igłę oraz 
      zmniejszenia pamięci szwu (poz. 1-4)</t>
  </si>
  <si>
    <t>Pakiet nr 5 – Szwy chirurgiczne poliamidowe</t>
  </si>
  <si>
    <t>Szew syntetyczny, niewchłanialny, monofilamentowy, poliamidowy, barwiony na kolor</t>
  </si>
  <si>
    <t>Igła odwrotnie tnąca, 3/8 koła, długość 24 mm, USP 4/0,
długość nici 75 cm.</t>
  </si>
  <si>
    <t>Igła odwrotnie tnąca, 3/8 koła, długość 24 mm, USP 3/0,
długość nici 75 cm.</t>
  </si>
  <si>
    <t>Igła odwrotnie tnąca, 3/8 koła, długość 24 mm, USP 2/0,
długość nici 75 cm.</t>
  </si>
  <si>
    <t>Igła odwrotnie tnąca, 1/2 koła, długość 37  mm, USP 0,
długość nici 75 cm.</t>
  </si>
  <si>
    <r>
      <rPr>
        <sz val="9"/>
        <color rgb="FF000000"/>
        <rFont val="Arial"/>
        <family val="2"/>
        <charset val="238"/>
      </rPr>
      <t>Igła odwrotnie tnąca, 1/2 koła, długość 37</t>
    </r>
    <r>
      <rPr>
        <sz val="9"/>
        <color rgb="FFFF0000"/>
        <rFont val="Arial"/>
        <family val="2"/>
        <charset val="238"/>
      </rPr>
      <t xml:space="preserve"> </t>
    </r>
    <r>
      <rPr>
        <sz val="9"/>
        <color rgb="FF000000"/>
        <rFont val="Arial"/>
        <family val="2"/>
        <charset val="238"/>
      </rPr>
      <t xml:space="preserve"> mm, USP 1,
długość nici 75 cm.</t>
    </r>
  </si>
  <si>
    <t>2/ Opis rodzaju szwu w języku polskim na opakowaniu handlowym</t>
  </si>
  <si>
    <t>Pakiet nr 6 – Szwy chirurgiczne polipropylenowe</t>
  </si>
  <si>
    <t>Szew syntetyczny, niewchłanialny, monofilamentowy, zbudowany na bazie polipropylenu</t>
  </si>
  <si>
    <t>Igła okrągła, 1/2 koła, długość 16-18 mm, USP 4/0 ,długość nici 70-75 cm.</t>
  </si>
  <si>
    <t>Igła okrągła, 1/2 koła, długość 20-22 mm, USP 3/0, długość nici 70-75 cm.</t>
  </si>
  <si>
    <t>Igła okrągła, 1/2 koła, długość 26 mm, USP 0, długość nici 70-75 cm.</t>
  </si>
  <si>
    <t>Igła okrągła, 1/2 koła, długość 26-30 mm, USP 1, długość nici 70-75 cm.</t>
  </si>
  <si>
    <t>Igła okrągła, 1/2 koła, długość 26-27 mm, USP 2/0, długość nici 90 cm.</t>
  </si>
  <si>
    <t>Igła okrągła, 1/2 koła, długość 26-27 mm, USP 3/0, długość nici 75-90 cm.</t>
  </si>
  <si>
    <t>Igła okrągła, 1/2 koła, podwójna, długość 26 mm, USP 2/0, długość nici 75 cm.</t>
  </si>
  <si>
    <t>Igła okrągła, 1/2 koła, podwójna, długość 26 mm, USP 3/0, długość nici 75-90 cm.</t>
  </si>
  <si>
    <t>Igła okrągła, 3/8 koła, długość 17-18 mm, USP 4/0, długość nici 75-90 cm.</t>
  </si>
  <si>
    <t>Igła okrągła, 3/8 koła, podwójna, długość 13 mm, USP 5/0, długość nici 75 cm.</t>
  </si>
  <si>
    <t>2/ Nici nawinięte na okrągło na plastikową tackę dla szybkiego, bezpiecznego i jednoetapowego uzbrajania narzędzia 
      chirurgicznego w igłę oraz zmniejszenia pamięci szwu</t>
  </si>
  <si>
    <t>Pakiet nr 7 – Szwy chirurgiczne poliestrowe</t>
  </si>
  <si>
    <r>
      <rPr>
        <b/>
        <sz val="9"/>
        <color rgb="FF000000"/>
        <rFont val="Arial"/>
        <family val="2"/>
        <charset val="238"/>
      </rPr>
      <t xml:space="preserve">Szew syntetyczny, niewchłanialny, pleciony  syntetyczny, </t>
    </r>
    <r>
      <rPr>
        <b/>
        <sz val="9"/>
        <rFont val="Arial"/>
        <family val="2"/>
        <charset val="238"/>
      </rPr>
      <t>poliestrowy powlekany ( rdzeń opleciony kilkoma spoistymi splotami ), powleczenie polibutylanem</t>
    </r>
  </si>
  <si>
    <t>Igła okrągła, 1/2 koła, długość 30-31 mm, USP 2/0,
długość nici 75-90 cm.</t>
  </si>
  <si>
    <t>Igła okrągła, 1/2 koła, długość 36-37 mm, USP 0,
długość nici 75-90 cm.</t>
  </si>
  <si>
    <t>Igła okrągła, 1/2 koła, długość 36-37 mm, USP 1,
długość nici 75-90 cm.</t>
  </si>
  <si>
    <t>Igła okrągła, 1/2 koła, długość 37-40 mm, USP 2,
długość nici 75-90 cm.</t>
  </si>
  <si>
    <t xml:space="preserve">2/ Nici nawinięte na okrągło na plastikową tackę dla szybkiego, bezpiecznego i jednoetapowego uzbrajania narzędzia chirurgicznego w igłę </t>
  </si>
  <si>
    <t>Pakiet nr 8 – Igły, strzykawki, kaniule</t>
  </si>
  <si>
    <t>Asortyment ( nazwa, wielkość opakowania )</t>
  </si>
  <si>
    <t>Nazwa oferowanego
wyrobu
nr katalogowy</t>
  </si>
  <si>
    <t xml:space="preserve">Producent kraj </t>
  </si>
  <si>
    <t xml:space="preserve">Bezigłowy zawór dostępu żylnego wyposażony w silikonową przeźroczystą membranę, objętość wypełnienia 0,045ml, bez zawartości lateksu i PCV, możliwość stosowania przy lekach lipidowych i cytostatykach. </t>
  </si>
  <si>
    <t>szt</t>
  </si>
  <si>
    <t>Przyrząd z precyzyjnym regulatorem przepływu z możliwością przetaczania płynów oraz żywienia, z drenem wykonanym z PCV, pozbawionym DEPH; precyzyny regulator przepływu w
zakresie 5-250ml/h (podwójna skala dla roztworów o lepkości 10% oraz 40%, z drenem o długości 50cm</t>
  </si>
  <si>
    <t>Adapter tzw. „spike”, z filtrem antybakteryjnym 0,1 µm, do pobierania strzykawką płynów infuzyjnych, leków z butelek i fiolek, posiadający osłonę portu z samozamykającą się zatyczką.</t>
  </si>
  <si>
    <t>Igła do pena, jednorazowego użytku, charakteryzująca się szczególną ostrością, w połączeniu z penami insulinowymi służy do podawania insuliny. Posiada nazwę i rozmiar na pojedynczej sztuce. Rozmiary: 0,33x10mm, 0,33x12mm, 0,33x12,7mm, 0,30x8mm. Ten sam producent co pozostałe igły iniekcyjne. Opakowanie 100szt</t>
  </si>
  <si>
    <t>op</t>
  </si>
  <si>
    <t>Igła iniekcyjna j.u.,posiadająca ostre zakończenie, odporna na odkształcenia, drożna, sterylna, rozmiar: 0,33x12mm, 0,45x12mm,0,45x22mm,0,50x19mm,0,50x25mm,0,6mm x 25,0,60x30mm, 0,6x40mm 0,70x30mm, 0,7x40mm, 0,80x16mm, 0,80x40mm, 0,90x40mm- na opakowaniu jednostkowym oznaczona długość ostrza. Opakowanie 100szt</t>
  </si>
  <si>
    <t>Igła iniekcyjna j.u.,posiadająca ostre zakończenie, odporna na odkształcenia, drożna, sterylna, rozmiar:1,1x25mm,1,1x40mm, 1,1x50mm,1,2x40mm - na opakowaniu jednostkowym oznaczona długość ostrza. Opakowanie 100szt</t>
  </si>
  <si>
    <t>Igła tępa z filtrem 5um do pobierania leków, ścięta centralnie pod kątem, rozm. 18G, zarejestrowana jako wyrów kl. Is, potwierdzone deklaracją zgodności. Ten sam producent co pozostałe igły iniekcyjne. Op. 100szt.</t>
  </si>
  <si>
    <t>Igła j.u. do pobierania leków z fiolek, rozmiar 1,2x30mm; 1,2x40mm, z bocznym otworem, z ostrzem typu pencil - pointe, zarejestrowana jako wyrób kl. Is, potwierdzone deklaracją zgodności.  (op. 100 szt). Ten sam producent co pozostałe igły iniekcyjne.</t>
  </si>
  <si>
    <t>Kaniula dotętnicza z zawerem odcinającym kulkowym typu Flowswich ; cewnik wykonany z FEP lub PTFE ; jałowa, sterylizowana tlenkiem etylenu ; kolor czerwony ; rozmiar : 20 G ( 1,1 x 45 mm ) ; przepływ 49 ml / min. ; opakowanie steryln , bez lateksu i PCV.</t>
  </si>
  <si>
    <t>Kaniula dożylna, obwodowa, bez portu bocznego, dla noworodków i dzieci ; wykonana PTFE ; posiadająca zdejmowany uchwyt ułtwiający wprowadzenie kaniuli do naczynia, z zastawką antyzwrotną ; rozmiar :
26 G ( 0,6 mm x 19 mm ) ; przepływ 13 ml / min ;
24 G ( 0,7 mm x 19 mm ) ; przepływ 13 ml / min ;
opakowanie jednostkowe typu TYVEK.</t>
  </si>
  <si>
    <t>Kaniula dożylna obwodowa wykonana z poliuretanu, posiadająca port boczny, samodomykający korek, jałowa, nietoksyczna z kontrastem Rtg ( 6 linie RTG), posiadająca filtr hydrofobowy, kod identyfikujący, wbudowany plastikowy lub metalowy element bezpieczeństwa pasywnego nakrywający igłę po wyjęciu w celu zapobiegania przypadkowemu nakłuciu. Rozmiary: 24G(0,7x19mm), przepływ 23ml/min;
22G(0,9x25mm), przepływ 36ml/min; 20G(1,1x25mm) przepływ 65ml/min., (1,1x32mm) przepływ 61ml/min; 18G(1,3x45mm) przepływ 100ml/min, (1,3x32) przepływ 105 ml/min; 17G(1,5x45mm), przepływ 142ml/min; 16G(1,7x45mm), przepływ 200ml/min; 14G(2,1x45mm), przepływ 305ml/min 1 op = 1 szt</t>
  </si>
  <si>
    <t>Kaniula dożylna wykonana z FEP, z zastawką antyzwrotną, z dodatkowym portem iniekcyjnym zabezpieczonym  koreczkiem  , koreczek w kolorze odpowiadającym międzynarodowemu kodowi rozmiarów. Cewnik kontrastujący w RTG, dopasowujący się do naczynia pod wpływem temperatury. Na opakowaniu umieszczone wszystkie parametry kaniuli : rozmiar , średnica zew., długość kaniuli, przepływ. Rozmiary: 14G(2,1x45) przepływ 305ml/min.,         16G(1,7x45) przepływ 200ml/min., 17G(1,5x45) przepływ 142ml/min.,  18G(1,3x45)przepływ90ml/min., 18G(1,3x32) przepływ 90ml/min., 20G(1,1x32) przepływ 56ml/min., 20G(1,1x25) przepływ 56ml/min., 22G(0,9x25) przepływ 36ml/min. Ten sam producent co pozostałe kaniule bezpieczne. op.-1szt</t>
  </si>
  <si>
    <t>Koreczki do kaniul typu Luer - Lok ; jednorazowego użytku ; sterylne.</t>
  </si>
  <si>
    <t>Kranik trójdrożny Luer - Lock z optycznym indykatorem ; stosowany w terapii infuzyjnej i transfuzyjnej ; jałowy, sterylizowany tlenkiem etylenu ;</t>
  </si>
  <si>
    <t>Przedłużacz do pomp infuzyjnych ; przezroczysty ; bezbarwny ; sterylny ; niepirogenny ; bez ftalanów ; długość 150 cm.</t>
  </si>
  <si>
    <t>Przedłużacz do pomp infuzyjnych ; przezroczysty ; bezbarwny ; sterylny ; niepirogenny ; bez ftalanów ; długość 200 cm.</t>
  </si>
  <si>
    <t>Przedłużacz do pomp infuzyjnych dla leków wrażliwych na światło ; kolor bursztynowy ; sterylny ; niepirogenny ; bez ftalanów ; długość 150 cm.</t>
  </si>
  <si>
    <t>Przyrząd do przetaczania krwi ;  komora 7,5-9 cm ; dren długości minimum 150 cm ; bezftalanowy (informacja potwierdzona na opakowaniu jednostkowym) ; sterylny ; opakowanie papierowo - foliowe ; logo producenta na przyrządzie.</t>
  </si>
  <si>
    <t>Przyrząd do infuzji (typ IS), jałowy, nietoksyczny, niepirogennny,  zaopatrzony w antybakteryjny, hydrofobowy filtr powietrza 0,4µm z klapką , rolkowy regulator przepływu, igła biorcza dwukanałowa, komora kroplowa 20 kropli = 1ml ± 0,1ml, filtr płynu 15 µm±2,  zacisk rolkowy, dren o długości min. 150 cm zakończony końcówką Luer-Lock , całość wolna od ftalanów  (informacja na opakowaniu jednostkowym) pakowany pojedynczo w opakowaniu folia-folia lub folia -papier.</t>
  </si>
  <si>
    <t>Strzykawka trzyczęściowa z końcówką luer-lock ; czytelna i trwała czarna skala pomiarowa ; podwójne uszczelnienie tłoka ; nazwa własna na cylindrze ; jałowe, sterylizowane tlenkiem etylenu ; informacja o braku lateksu na opakowaniu jednostkowym ; pojemność 20 ml.. a'50szt</t>
  </si>
  <si>
    <t>Strzykawka dwuczęściowa 2ml, końcówka Luer, posiadająca tłok w kontrastującym kolorze (mlecznym) oraz czarną rozszerzoną skalę do 2,5ml, musi posiadać zabezpieczenie przed wypadnięciem tłoka, nazwa producenta i typ strzykawki nadrukowane na cylindrze, op. 100 szt., sterylna.</t>
  </si>
  <si>
    <t>Strzykawka dwuczęściowa 5ml, końcówka Luer, posiadająca tłok w kontrastującym kolorze (mlecznym) oraz czarną rozszerzoną skalę do 6ml, musi posiadać zabezpieczenie przed wypadnięciem tłoka, nazwa producenta i typ strzykawki nadrukowane na cylindrze, op. 100 szt., sterylna.</t>
  </si>
  <si>
    <t>Strzykawka dwuczęściowa 10ml, końcówka Luer, posiadająca tłok w kontrastującym kolorze (mlecznym) oraz czarną rozszerzoną skalę do 11ml, musi posiadać zabezpieczenie przed wypadnięciem tłoka, nazwa producenta i typ strzykawki nadrukowane na cylindrze, op. 100 szt., sterylna.</t>
  </si>
  <si>
    <t xml:space="preserve">Strzykawka dwuczęściowa 20ml, końcówka Luer, posiadająca tłok w kontrastującym kolorze (mlecznym) oraz czarną rozszerzoną skalę do 24ml, musi posiadać zabezpieczenie przed wypadnięciem tłoka, nazwa producenta i typ strzykawki nadrukowane na cylindrze, op. 100 szt., sterylna. </t>
  </si>
  <si>
    <t>Strzykawka tuberkulinowa 1ml z ig 0,45 x 15mm lub 0,5x16 mm lub 0,45x13 mm, jałowa, apyrogenna, opakowanie a'100 szt.  Ten sam producent co pozostałe igły iniekcyjne.</t>
  </si>
  <si>
    <t>Strzykawka do pomp infuzyjnych 50 (60) ml  trzyczęściowa ; luer-lock, z zabezpieczeniem przed przypadkowym wysunięciem tłoka ; jednorazowego użytku ; sterylna ; czarna wyraźna, kontrastująca skala, rozszerzona do 60 ml ; model strzykawki na cylindrze ; opakowanie papierowo – foliowe ; kompatybilna do posiadanych pomp infuzyjnych.</t>
  </si>
  <si>
    <t>27.</t>
  </si>
  <si>
    <t>Strzykawka do pomp infuzyjnych 50 (60) ml dla leków wrażliwych na światło koloru bursztynowego trzyczęściowa ; luer-lock, z zabezpieczeniem przed przypadkowym wysunięciem tłoka ; jednorazowego użytku ; sterylna ; czarna wyraźna, kontrastująca skala, rozszerzona do 60 ml ; nazwa producenta  na cylindrze ; opakowanie papierowo – foliowe ; kompatybilna do posiadanych pomp infuzyjnych.</t>
  </si>
  <si>
    <t>28.</t>
  </si>
  <si>
    <t>Strzykawka ENFIT 60 ml</t>
  </si>
  <si>
    <t>szt.</t>
  </si>
  <si>
    <t>29.</t>
  </si>
  <si>
    <t>Strzykawka trzyczęściowa, cewnikowa, Janeta, 100 ml, jednorazowego użytku ; sterylna ; czarna kontrastująca skala ; dodatkowe dwa łączniki luer ; opakowanie papierowo – foliowe.</t>
  </si>
  <si>
    <t>30.</t>
  </si>
  <si>
    <t xml:space="preserve">Igła typu motylek wyposażona w skrzydełka mocujące. Roz. 21G, długość 19mm, średnica 0,08; długość drenu 300mm. </t>
  </si>
  <si>
    <t>Pakiet nr 9 – Różne sprzęty jednorazowe</t>
  </si>
  <si>
    <t>Aasortyment ( nazwa, wielkość opakowania )</t>
  </si>
  <si>
    <t>J. m.</t>
  </si>
  <si>
    <t>Nakłuwacz bezpieczny jednorazowego użytku aktywowany przez przycisk.
Dwusprężynowy mechanizm (spirale metalowe) zapewniający lepszą precyzję igły. Igła cofa się całkowicie po nakłuciu. Zużycie produktu łatwe w identyfikacji – wyraźnie widoczne czy produkt został użyty. Długość szlifów igły nie mniejsza niż 3 mm.
Rozmiar 21G, głebokość 1,8mm, op=200szt</t>
  </si>
  <si>
    <t>Kieliszki do leków z medycznego tworzywa sztucznego ; jednorazowgo użytku ; skalowane ; stabilne z możliwością wkładania jeden w drugi ; pojemności 30 ml ;  wymagane kolory : bezbarwne, czerwone,  zielone ; op. 80 szt.</t>
  </si>
  <si>
    <t>Kanka doodbytnicza, wykonana z PVC, o jednakowej średnicy na całej długości, bez otworów bocznych, sterylna, rozmiar: 8 x 250 mm  i 10 x 300 mm</t>
  </si>
  <si>
    <t>Osłonki medyczne na głowice USG ; pakowane pojedyńczo w folię aluminiową ; opakowanie : 144 sztuk.</t>
  </si>
  <si>
    <t>Ostrza chirurgiczne jednorazowego użytku ze stali węglowej nr : 11, 22, 24 ; opakowanie : 100 sztuk.</t>
  </si>
  <si>
    <t>Patyczki drewniane lub plastikowe do wymazów, długości 15 cm, z wacikiem bawełnianym, średnica bagietki 2,5mm ; jednorazowego użytku ; sterylne ; pakowane pojedyńczo</t>
  </si>
  <si>
    <t>Pęseta jednorazowego użytku ; sterylna ; długości 14 cm ; opakowanie papierowo-foliowe.</t>
  </si>
  <si>
    <t>Pojemnik do długotrwałego odsysania ran typu Redon, wykonany z polietylenu ; możliwość podłączenia drenu o średnicy Ch 6 – Ch 18 ; dokładna skala umożliwiająca  ocenę objętości odessanego płynu ; sterylny ; pojemność : 200 ml.</t>
  </si>
  <si>
    <t>Rurki anoskopowe jednorazowego użytku z obturatorem o rozmiarze 85 mm i średnicy 20 mm ; wykonane z materiału przewodzącego światło, przyjaznego dla pacjenta (brak uczucia zimna) ; dystalny koniec zaokrąglony ; skala długości na rurce x 25 szt.</t>
  </si>
  <si>
    <t>Anoskop proktologiczny operacyjny o średnicy 23 mm  x 88 mm jednorazowego użytku. X 1 szt.</t>
  </si>
  <si>
    <t>Zestaw do drenażu niskociśnieniowego wyposażony w płaski plastikowy pojemnik ssący typu „mieszek”, wykonany z polietylenu o bardzo wysokim stopniu rozprężalności, pojemności 300 ml ; dren łączący z uniwersalną, docinaną końcówką do drenów Redona, o rozmiarach CH 6 - CH 18 z możliwością odłączenia od pojemnika ssącego; jałowy ; pakowany podwójnie..</t>
  </si>
  <si>
    <t>Zestaw do wysokociśnieniowego drenażu ran składający się z przezroczystej butelki, z nietłukącego się, mocnego tworzywa, łącznika umożliwiającego w razie potrzeby odkręcenie drenu łączącego i wymianę butelki na nową, drenu łączącego , z uniwersalną końcówką do drenów Redona Ch 6 – Ch 18, uniwersalny system podwieszania ; pojemność butelki 600 ml ; sterylny, pakowany podwójnie.</t>
  </si>
  <si>
    <t>Skalpel chirurgiczny jednorazowego użytku z trzonkiem ; ostrze wykonane ze stali nierdzewnej nr 10 i 11 ; pakowane indywidualnie w sterylne opakowania ; opakowanie : 10 sztuk.</t>
  </si>
  <si>
    <t>Staza bezlateksowa jednorazowego użytku. Wykonana z szerokiego rozciągliwego paska gumy syntetycznej 2,5cm x 11,25m, perforowanego co 45cm. Opakowanie kartonowe w formie dyspensera z fabrycznie umieszczoną (nie doklejoną) graficzną instrukcją użycia, 25 szt w op.</t>
  </si>
  <si>
    <t>Szczoteczki jałowe do wymazów cytologicznych typu Cell Brush, wykonane z tworzywa sztucznego z włoskami ułożonymi w kształcie wachlarza ; włoski o odpowiedniej giętkości, zaokrąglone, bez ostrych wypustek ; umożliwiające pobranie materiału bez powodowania krwawień oraz uszkodzenia nabłonka ; gwarantujące pogrupowanie komórek podczas przenoszenia na szkiełko.</t>
  </si>
  <si>
    <t>Szpatułki drewniane ; niesterylne ; długość : 15 cm ; opakowanie 100 sztuk.</t>
  </si>
  <si>
    <t>Spirometr do ćwiczeń płuc dla dzieci i dorosłych ; kulki do ćwiczeń w trzech kolorach z oznaczeniem objętości na komorach ; poziom przepływu : 600 cc / sec, 900 cc / sec oraz 1200 cc / sec ; posiada filtr powietrza.</t>
  </si>
  <si>
    <t>Jednorazowy pojemnik do pobierania moczu od niemowląt
i noworodków, wykonany z najwyższej jakości antyalergicznych materiałów, gwarantujących bezpieczny kontakt ze skórą dziecka (delikatna ale mocna folia PE) ; bezlateksowy ; łatwa do odczytu skala o wysokiej dokładności pomiaru co 10 ml ; część samoprzylepna pokryta antyalergicznym klejem ; bez dodatkowego uszczelnienia wykonanego z pianki ; sterylny ; dostępny w wersji dla chłopców i dziewczynek ; pojemność : 100 – 150 ml.</t>
  </si>
  <si>
    <t>Kubek na mocz jednorazowego użytku z nakrętką ; sterylny ; pojemność : 100 ml</t>
  </si>
  <si>
    <t xml:space="preserve">Worek do zbiórki moczu dobowy, wykonany z medycznego PCV ; bezlateksowy ; sterylny ; wyposażony w zastawkę antyzwrotną, zawór spustowy poprzeczny typu „T" ; wzmocnione otwory na wieszak ; dren odporny na skręcanie lub załamywanie, zakończony uniwersalnym łącznikiem schodkowym, zabezpieczony zatyczką ; dokładna skala pomiarowa co 100 ml ; biała tylna ścianka, ułatwiająca wizualizację moczu ; pojemność : 2000 ml ; długość drenu : 900 mm; x10 szt./op.  </t>
  </si>
  <si>
    <t xml:space="preserve">Worek na wymiociny wykonany z medycznego PCV, przezroczysty ; nie zawierający lateksu ; pojemność 1500 ml, z podziałką co 100 ml ; wyposażony w plastikowy uchwyt zapewniający higieniczne i proste zamknięcie po napełnieniu typu Twist &amp; Lock, odcina źródło przykrego zapachu i uniemożliwia wydostanie się zawartości 
</t>
  </si>
  <si>
    <t>Lusterka laryngologiczne , jednorazowego użytku ; sterylne, sterylizowane tlenkiem etylenu ; rozmiar ; M (średnica lustra 19 mm ) ; długość rączki 180 mm ; pakowane pojedynczo.</t>
  </si>
  <si>
    <t>Wzierniki nosowe niesterylne jednorazowego użytku o gładkiej powierzchni.</t>
  </si>
  <si>
    <t>Wzierniki uszne jednorazowego użytku ; niesterylne ; bez ostrych krawędzi ; kolor ciemnoszary lub czarny ; bez lateksu ; rozmiar ; 3,6 mm i 5,2 mm</t>
  </si>
  <si>
    <t>Wzierniki uszne jednorazowego użytku do aparatu Ri-Mini ; niesterylne ; bez ostrych krawędzi ; rozmiar 2,5 mm i 4,0 mm</t>
  </si>
  <si>
    <t>Wziernik ginekologiczny, jednorazowego użytku, typu Cusco ; sterylny ; rozmiar : S, M, L</t>
  </si>
  <si>
    <t xml:space="preserve">Worek chroniący dzieci przed utratą ciepła wykonany z miękkiego polietylenu w rozmiarze 38x30cm i 44x38cm z kapturkiem (z mozliwością regulacji), zapięciem rzepowym ułatwiąjącym włożenie dziecka oraz miękką podkładką pod plecy. </t>
  </si>
  <si>
    <t>Zaciskacz jednorazowego użytku do pępowiny ; bez możliwości ponownego otwarcia ; bez ftalanów ; ząbki zaciskowe bezpieczne o zaokrąglonych krawędziach nie powodujące przecinania pępowiny ; sterylny.</t>
  </si>
  <si>
    <t>Zestaw do odsysania pola operacyjnego, standardowy, zawierający : transparentną końcówkę Yankauer  z otworami bocznymi oraz pojedynczym zagięciem krzywizny, bez kontroli odsysania ; drenu łączącego Ch 24 (Ø 5,60 / 8,00 mm ; wew. / zew.), o długości 210 cm, z zakończeniem typu lejek-lejek, ze specjalnymi przegubami (sprężynami zgięciowymi), sterylny ; opakowanie podwójne folia/ folia-papier.</t>
  </si>
  <si>
    <t>Pakiet nr 11 – Porty</t>
  </si>
  <si>
    <t>Bezigłowy, podwójny, jałowy, port do zabezpieczenia dostępów naczyniowych z drenem o średnicy 3,0 x 4,1 mm, z silikonową membraną ; kompatybilny ze sprzętem medycznym typu Luer – Lock ; posiadający zaciskacz na drenie ; do min. 140 aktywacji w ciagu 7 dni ; obudowa z poliwęglanu ; odporny na lipidy ; długość min. 20 cm ; przepływ min. 150 ml / mi ; sterylizowany tlenkiem etylenu.</t>
  </si>
  <si>
    <t>Port bezigłowy transparentny z drenem, podwójny x 1 szt.</t>
  </si>
  <si>
    <t>Bezigłowy, potrójny, jałowy, port do zabezpieczenia dostępów naczyniowych z drenem o średnicy 3,0 x 4,1 mm, z silikonową membraną ; kompatybilny ze sprzętem medycznym typu Luer – Lock ; posiadający zaciskacz na drenie ; do min. 140 aktywacji w ciagu 7 dni ; obudowa z poliwęglanu ; odporny na lipidy ; długość min. 12 cm ; przepływ min. 150 ml / mi ; sterylizowany tlenkiem etylenu.</t>
  </si>
  <si>
    <t>Port bezigłowy transparentny z drenem, potrójny x 1 szt.</t>
  </si>
  <si>
    <t>A/ Wyroby zgodne z Rozporządzeniem Parlamentu Europejskiego i Rady (UE) nr 2017/745 (MDR) z dnia 5 kwietnia 2017 r.  
     dotyczącym wyrobów medycznych  lub z Dyrektywą Rady 93/42/EWG (MDD) z dnia 14 czerwca 1993 r. dotyczącą wyrobów  
     Medycznych – dokument potwierdzający</t>
  </si>
  <si>
    <t>B/ Karty techniczne produktu potwierdzające spełnienie wymogów SWZ</t>
  </si>
  <si>
    <r>
      <rPr>
        <sz val="10"/>
        <color rgb="FFCCCCCC"/>
        <rFont val="Arial"/>
        <family val="2"/>
        <charset val="1"/>
      </rPr>
      <t xml:space="preserve">C/ Deklaracja zgodności /CE </t>
    </r>
    <r>
      <rPr>
        <sz val="10"/>
        <color rgb="FFCCCCCC"/>
        <rFont val="Arial"/>
        <family val="2"/>
        <charset val="238"/>
      </rPr>
      <t xml:space="preserve"> – dokument potwierdzający</t>
    </r>
  </si>
  <si>
    <t>D/ W przypadku wątpliwości z potwierdzeniem spełniania wymogów zawartych w SWZ Zamawiający może zażądać dostarczenia 
      wybranych próbek po 1 szt. wraz z kopią etykiet produktu</t>
  </si>
  <si>
    <t>18 – Zarys – 5 032,80</t>
  </si>
  <si>
    <t>Pakiet nr 10 – Cewniki, dreny, zgłębniki, maski</t>
  </si>
  <si>
    <r>
      <rPr>
        <sz val="9"/>
        <color rgb="FF000000"/>
        <rFont val="Arial"/>
        <family val="2"/>
        <charset val="238"/>
      </rPr>
      <t xml:space="preserve">Cewnik do podawania tlenu przez nos,  jednorazowego użytku, wykonany z PCV ; część do nosowa miękka ; długość : </t>
    </r>
    <r>
      <rPr>
        <b/>
        <u/>
        <sz val="9"/>
        <color rgb="FF000000"/>
        <rFont val="Arial"/>
        <family val="2"/>
        <charset val="238"/>
      </rPr>
      <t>3 – 5 metrów</t>
    </r>
    <r>
      <rPr>
        <sz val="9"/>
        <color rgb="FF000000"/>
        <rFont val="Arial"/>
        <family val="2"/>
        <charset val="238"/>
      </rPr>
      <t xml:space="preserve">  ; rozmiar dla dorosłych x 1 szt.</t>
    </r>
  </si>
  <si>
    <r>
      <rPr>
        <sz val="9"/>
        <color rgb="FF000000"/>
        <rFont val="Arial"/>
        <family val="2"/>
        <charset val="238"/>
      </rPr>
      <t xml:space="preserve">Cewnik do podawania tlenu przez nos (wąsy tlenowe),  jednorazowego użytku, wykonany z PCV ; część do nosowa miękka ; długość : </t>
    </r>
    <r>
      <rPr>
        <b/>
        <u/>
        <sz val="9"/>
        <color rgb="FF000000"/>
        <rFont val="Arial"/>
        <family val="2"/>
        <charset val="238"/>
      </rPr>
      <t>2 – 2,5 metrów</t>
    </r>
    <r>
      <rPr>
        <sz val="9"/>
        <color rgb="FF000000"/>
        <rFont val="Arial"/>
        <family val="2"/>
        <charset val="238"/>
      </rPr>
      <t xml:space="preserve">  ; rozmiar dla dorosłych x 1 szt.</t>
    </r>
  </si>
  <si>
    <t>Cewnik do odsysania górnych dróg oddechowych, wykonany z medycznego PCV, o powierzchni matowej ; otwarta końcówka z dwoma otworami bocznymi ; rozmiar : Ch 6 –  Ch 20 (rozmiar oznaczony kolorem) ; długość : 400 – 600 mm ; rozmiary Ch 12 - Ch 20 dostępne w min. 2 długościach ; opakowanie papierowo-foliowe.</t>
  </si>
  <si>
    <r>
      <rPr>
        <sz val="9"/>
        <color rgb="FF000000"/>
        <rFont val="Arial"/>
        <family val="2"/>
        <charset val="238"/>
      </rPr>
      <t xml:space="preserve">Cewnik do odsysania górnych dróg oddechowych, wykonany z medycznego PCV, o powierzchni matowej ; otwarta końcówka z dwoma otworami bocznymi ; rozmiar : Ch 5 / </t>
    </r>
    <r>
      <rPr>
        <sz val="9"/>
        <color rgb="FF000000"/>
        <rFont val="Arial"/>
        <family val="2"/>
        <charset val="1"/>
      </rPr>
      <t>290-400 mm żółty, sterylny</t>
    </r>
  </si>
  <si>
    <t>Cewnik Foley, dwudrożny bez prowadnicy, wykonany z lateksu silikonowanego ; standardowy gumowy lub plastykowy zaworek ; sterylny ; nie zawierający ftalanów i PCV ; rozmiar : Ch 12 – Ch 22 (rozmiar zaznaczony na cewniku w postaci nadruku) ; nazwa producenta umieszczona na cewniku ; pakowany w podwójne opakowanie.</t>
  </si>
  <si>
    <t>Cewnik Foley, dwudrożny z prowadnicą, wykonany z lateksu silikonowanego ; standardowy gumowy lub plastykowy zaworek ; sterylny ; nie zawierający ftalanów i PCV ; rozmiar : Ch 6 - Ch 10 (rozmiar zaznaczony na cewniku w postaci nadruku) ; nazwa producenta umieszczona na cewniku ; pakowany w podwójne opakowanie.</t>
  </si>
  <si>
    <t>Cewnik Foley silikonowy, rozmiar od CH 8 do CH 10 z prowadnicą z balonem 3 - 5 ml długość 270 mm, rozmiar od CH 12 do CH 24 z balonem 5 ml - 10 ml długość 400 mm, opakowanie podwójne, folia, folia-papier</t>
  </si>
  <si>
    <t>Cewnik Nelaton wykonany z medycznego PCV ; sterylny ; rozmiar : Ch 8 – Ch 22 (rozmiar oznaczony kolorem) ; długość 400 mm ; nazwa producenta umieszczona na opakowaniu ; opakowanie papierowo-foliowe lub foliowe</t>
  </si>
  <si>
    <t>Cewnik Tiemann wykonany z medycznego PCV ; sterylny ; rozmiar : Ch 8 – Ch 22 (rozmiar oznaczony kolorem) ; długość 400 mm ; nazwa producenta umieszczona na opakowaniu ; opakowanie papierowo-foliowe lub foliowe</t>
  </si>
  <si>
    <t>Cewnik do karmienia dzieci z zatyczką, skalowany (z podziałką co 1 cm ) z linią RTG ; dwa otwory boczne ; nie zawierający ftalanów ; rozmiar : Ch 6 x 400 mm, Ch 8 x 400 mm ; rozmiar oznaczony kolorem ; opakowanie papierowo-foliowe.</t>
  </si>
  <si>
    <t>Cewnik pępkowy do prowadzenia infuzji, transfuzji, podawania
leków, pobierania próbek krwi oraz pomiaru ciśnienia. Może być stosowany jako cewnik dożylny jak również cewnik dotętniczy
WŁAŚCIWOŚCI: Wykonany z termoplastycznego PVC pokrytego silikonem
· Linia kontrastująca w RTG na całej długości cewnika
· Konektor cewnika o zakończeniu luer (żeński) kompatybilny z łącznikiem luer oraz luer lock
· Zintegrowana z konektorem zatyczka umożliwiająca zamknięcie cewnika
· Skalowany numerycznie co 1 cm w części dystalnej od 5 do 25 cm
· Długość całkowita 40 cm
· Kolorystyczne oznaczenie rozmiaru na łączniku, numeryczne na cewniku
· Jednorazowy
· Nie zawiera lateksu
· Nie zawiera ftalanów
· Sterylizowany tlenkiem etylenu
· Cewnik umieszczony w ochronnym tubusie chroniącym przed zaginaniem Rozmiar: CH 3,5 , 4 , 5 , 6 x  400 mm
· Pakowanie: 1 sztuka papier/folia</t>
  </si>
  <si>
    <t>Dren łączący do odsysania, zakończenie lejek-lejek, CH 24, 210 cm, sterylny, wyposażony w dwa łączniki antyzagięciowe, opakowanie podwójne folia, folia-papier, sterylny</t>
  </si>
  <si>
    <t>Dren do jamy otrzewnej, jałowy, wykonany silikonowego tworzywa klasy medycznej ; perforacja z atraumatycznie wyprofilowanymi otworami bocznymi ; pasek RTG na całej długości drenu ; rozmiary : Ch  20, 22, 24, 26, 28 ; długość  500 mm ; pakowany w podwójne opakowanie.</t>
  </si>
  <si>
    <t>Dren Kehra wykonany z lateksu ; sterylny ; długość ramienia głównego 400 mm, poprzecznego 200 mm ; rozmiar Ch 8 – Ch 24 ; pakowany w podwójne opakowanie.</t>
  </si>
  <si>
    <t>Dren Pezzera wykonany z miękkiego lateksu pokrytego silikonem; sterylny ; rozmiar : Ch 24 – Ch26 (rozmiar zaznaczony na drenie w formie nadruku) ; długość : 400 mm ; pakowany w podwójne opakowanie.</t>
  </si>
  <si>
    <t>Dren Redona wykonany z PVC; naprzemienna perforacja o długości ok. 15 cm; pasek kontrastujący w RTG na całej długości drenu;  czytnik głębokości w odległości,  długość 800 mm; sterylny</t>
  </si>
  <si>
    <t>Dren do drenażu klatki piersiowej z trokarem typu trójgraniec, jednorazowego użytku, wykonany z bardzo miękkiego termoplastycznego PCV ; linią RTG na całej długości ; atraumatyczny otwór końcowy z otworami bocznymi ; znaczniki głębokości ; zintegrowany uniwersalny łącznik do podłączenia z zestawem do drenażu ; sterylny ; podwójnie pakowany z zabezpieczeniem przed uszkodzeniem opakowania przez trokar ; rozmiar : 24 i 28F</t>
  </si>
  <si>
    <t>Maska tlenowa z nebulizatorem i drenem, wykonane z PVC bez ftalanów. Wyposażona w regulowaną blaszkę, gumkę mocującą, duże otwory boczne.  Nebulizator o pojemności 6ml. Rozłączany dren 2m o przekroju gwiazdkowym z uniwersalnymi łącznikami. Sterylna, opakowanie folia-papier z napisami w j. polskim. Rozmiary: L, XL</t>
  </si>
  <si>
    <t>Maska tlenowa z workiem i drenem, wykonane z PVC bez ftalanów. Wyposażona w regulowaną blaszkę, gumkę mocującą, otwory boczne z zastawkami, Worek o pojemności 1000ml. Rozłączany dren 2m o przekroju gwiazdkowym z uniwersalnymi łącznikami. Sterylna, opakowanie folia-papier z napisami w j. polskim. Rozmiary M, L, XL</t>
  </si>
  <si>
    <t>Maska tlenowa z drenem 2,1m. Wykonana z medycznego PCV, bez zawartości lateksu i ftalanów. Wyposażona w regulowana blaszkę na nos, gumkę mocującą, otwory boczne, Wyrób sterylny, opakowanie folia-papier z napisami w j. polskim. . Rozmiary: L, XL</t>
  </si>
  <si>
    <t>Rurka tracheostomijna z mankietem niskociśnieniowym. Wykonana z medycznego PCV silikonowana. Linia RTG na całej długości. Rozmiar podany w min. 2 miejscach: na skrzydełkach mocujących i obturatorze. Sterylna, pakowana pojedynczo w sztywne opakowania typu tyvec. Na opakowaniu fabrycznie umieszczone: nr katalogowy, rozmiar, średnica mankietu uszczelniającego po napełnienieu, data produkcji, numer serii, data ważności, sposób sterylizacji.
Rozmiary: 4,0 - 10,0 (w tym połówkowe)</t>
  </si>
  <si>
    <t>Zestaw do punkcji opłucnej, jednorazowego użytku, zawierający : 3 igły, kranik trójdrożny, worek 2000 ml, strzykawka 50 - 60 ml ; sterylny ; opakowanie papierowo – foliowe.</t>
  </si>
  <si>
    <t>Zgłębnik żołądkowy z redukcją Luer oraz zatyczką, o powierzchnii zmrożonej, wykonany z medycznego PCV ; końcówka zamknięta ; cyfrowe znaczniki głębokości ; sterylny ; rozmiar : Ch 8 – Ch 18 (rozmiar oznaczony kolorem) ; długość 800 mm ; opakowanie papierowo-foliowe.</t>
  </si>
  <si>
    <t>Zgłębnik żołądkowy, o powierzchnii zmrożonej, wykonany z medycznego PCV ; końcówka zamknięta ; cyfrowe znaczniki głębokości ; sterylny ; rozmiar : Ch 34 - Ch 36 (rozmiar oznaczony kolorem) ; długość 1500 mm ; opakowanie papierowo-foliowe.</t>
  </si>
  <si>
    <t>Pakiet nr 11 – Żel do cewnikowania, sonda</t>
  </si>
  <si>
    <t xml:space="preserve">Sterylny żel znieczulający przeznaczony do cewnikowania pęcherza moczowego, wymiany wszelkiego rodzaju cewników oraz do intubacji ; wygodne do aplikacji, bezlateksowe, ampułko-strzykawki ; skład : Lignocaine Hydrochloride 2%, Chlorhexidine Digluconate 0,05%;  o pojemności : 6 ml </t>
  </si>
  <si>
    <t xml:space="preserve">Sterylny żel znieczulający przeznaczony do cewnikowania pęcherza moczowego, wymiany wszelkiego rodzaju cewników oraz do intubacji ; wygodne do aplikacji, bezlateksowe, ampułko-strzykawki ; skład : Lignocaine Hydrochloride 2%, Chlorhexidine Digluconate 0,05%; o pojemności : 11 ml </t>
  </si>
  <si>
    <t>Sonda Sengstakena – Blakemora wykonana biokompatybilnego transparentnego silikonu ; czteroświatłowa ; z prowadnicą ; balon przełykowy z mankietem niskociśnieniowym , balon żołądkowy długości 60 mm ; znaczniki odległości od 25 cm  ; typ 42 rozmiar  : 16F 5,3 / 850 mm oraz 18F 6,0 / 850 mm.</t>
  </si>
  <si>
    <t>Pakiet nr 12 – Żel do cewnikowania bez Lignocainy i proszek hemostatyczny</t>
  </si>
  <si>
    <t>Sterylny  lubrykant  poślizgowy pakowany w tubki z nakrętką/zamknięciem zabezpieczającą ,tubka zabezpieczona jednorazową zrywką gwarantującą sterylność  pod nakrętką/zamknięciem,lubrykant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 Tubka 113g.</t>
  </si>
  <si>
    <t>Sterylny  lubrykant  poślizgowy ,lubrykant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 Saszetka 5g. (opakowanie 150 szt.)</t>
  </si>
  <si>
    <t xml:space="preserve">Środek o jednoczesnym działaniu hemostatycznym i przeciw zrostowym (oba działania potwierdzone certyfikatem CE), zbudowany z hydrofilowych mikrocząsteczek oczyszczonej, naturalnej skrobi o wysokiej zdolności pochłaniania wody, przyśpieszający kaskadę krzepnięcia i wytwarzający skrzep hemostatyczny ; maksymalny czas biodegradacji po aplikacji do 8 dni ; bio kompatybilny, wolny od pirogenów ; posiadający udokumentowane działanie przeciw zrostowe ; posiadający wskazania do stosowania w chirurgii ogólnej, urologii, ginekologii, chirurgii sercowo-naczyniowej ; możliwość stosowania w procedurach laparoskopowych ; produkowany w postaci proszku w jednorazowym aplikatorze ; możliwość stosowania aplikacji jako proszek, pasta lub żel.  </t>
  </si>
  <si>
    <t>szt.
1,0 g</t>
  </si>
  <si>
    <t>szt.
3,0 g</t>
  </si>
  <si>
    <t>Pakiet nr 13 – Wkład do ssaka</t>
  </si>
  <si>
    <t>Wkład workowy, jednorazowego użycia, do ssania o pojemności 1500 ml na wydzielinę, z trwale dołączoną pokrywą, wyposarzony w uchwyt do wygodnego demontażu w kształcie pętli, uszczelniany automatycznie po włączeniu ssania bez konieczności wciskania wkładu w kanister, posiadający w pokrywie jeden obrotowy króciec przyłączeniowy typu schodkowego, z możliwością jego zamknięcia po napełnieniu wkładu, wykonany z elastycznego tworzywa ; króciec i zatyczka koloru żółtego ; zawierający substancję żelującą wewnątrz wkładu.</t>
  </si>
  <si>
    <t>Wkład workowy, jednorazowego użycia, do ssania o pojemności 2500 ml na wydzielinę, z trwale dołączoną pokrywą, wyposarzony w uchwyt do wygodnego demontażu w kształcie pętli, uszczelniany automatycznie po włączeniu ssania bez konieczności wciskania wkładu w kanister, posiadający w pokrywie jeden obrotowy króciec przyłączeniowy typu schodkowego, z możliwością jego zamknięcia po napełnieniu wkładu, wykonany z elastycznego tworzywa ; króciec i zatyczka koloru pomarańczowego ; zawierający substancję żelującą wewnątrz wkładu.</t>
  </si>
  <si>
    <t>Pakiet nr 14  - Jałowe akcesoria do ssaka chirurgicznego Lifetime</t>
  </si>
  <si>
    <t>Wkłady jednorazowe do ssaka(okrągłe),wyprodukowane z usztywnionej folii, certyfikowane jako produkt medyczny ze znakiem CE, spełniający wszystkie wymagania określone w odpowiednich regulacjach prawnych – pojemność 2000 ml o następujących cechach:
- posiadające zintegrowaną pokrywę wyposażoną tylko w dwa króćce: pacjent i ssanie
– wyposażone w filtr antybakteryjno-hydrofobowy zabezpieczający przed zalaniem oraz w dwa uchwyty w postaci pętli do demontażu wkładu po jego zapełnieniu
– każdy wkład posiada  funkcję samozasysania oraz zintegrowaną z pokrywą zatyczkę na króciec pacjenta
– każdy wkład, celem lepszej ochrony personelu i pacjenta, wyprodukowany w  technologii antybakteryjnej (poświadczone badaniami laboratoryjnymi - ISO 22196)
– data ważności i numer serii nadrukowana fabrycznie na każdym wkładzie</t>
  </si>
  <si>
    <t xml:space="preserve">Łącznik stożkowy wielorazowy do wkładów jednorazowych </t>
  </si>
  <si>
    <t>Pakiet nr  15 – Sprzęt jednorazowy na Blok Operacyjny i inne oddziały</t>
  </si>
  <si>
    <t>Aplikator gąbkowy, do nawilżania jamy ustnej, na trzonku z poliestru, z gąbką wykonaną z polipropylenu ; jednorazowy ; niejałowy ; długość całkowita 15,5 cm, długość gąbki 2,5 cm.</t>
  </si>
  <si>
    <t xml:space="preserve">Bezpieczny nakłuwacz minimalizujący ból podczas wbijania w pięty noworodkom i niemowlętom. Prosta aktywacja jedną ręką zwalniająca ostrze chirurgiczne, zapewniająca precyzyjne i spójne nacięcie, po czym ostrze chowa się w obudowie. Stożkowy uchwyt dla lepszej lokalizacji miejsca nakłucia. Roz. 2-2,5mm; </t>
  </si>
  <si>
    <t>Filtr płaski do ciągłych znieczuleń zawnątrzoponowych, posiadający szczelną, przeźroczystą, obudowę pozwalającą na obserwację filtracji ; złącze Luer Lock obrotowe męskie i żeńskie zakończone koreczkiem ;  dwukierunkowa, hydrofilna membrana 0,2 µm ; wypełnienie wstępne 0,8 ml ; maksymalne ciśnienie 792 kPa ; sterylny, na 96 h ; wymiary : szerokość ok. 34,0 mm, głębokość ok. 10,5 mm.</t>
  </si>
  <si>
    <t>Łyżka jednorazowego użytku do laryngoskopu Macintosh z żarówką ; sterylna ; rozmiar : 3 i 4.</t>
  </si>
  <si>
    <t>Łyżka laryngoskopowa jednorazowego użytku, typ Macintosh, metalowa w systemie ISO tzw. „zielonym”, światłowodowa, światłowód 5mm niezabudowany, transparentny, element mocujący łyżkę z rękojeścią wykonany z plastiku, łyżka bez zawartości lateksu i DEHP, na korpusie łyżki informacje o: rozmiarze łyżki, typie łyżki, numerze LOT. Łyżki pakowane pojedynczo. Dostępne rozmiary Macintosh 00, 0, 1, 2, 3, 3+, 4, Miller 00, 0, 1, 2, 3, 4 - do wyboru przez Zamawiającego.</t>
  </si>
  <si>
    <t>Zatrzaskowy stabilizator do wkłuć centralnych ze zmienną szerokością gniazda, dopasowującą się do szerokości „delty” ; część zatrzaskowa wykonana z sztywnego plastiku ; część opatrunkowa miękka, somoprzylepna, nieuczulająca.</t>
  </si>
  <si>
    <t>Zestaw z cewnikiem do żył centralnych o podwójnym świetle 18.14Ga / 20 cm ; prowadnica 0.032” x 60 cm ze znacznikiem głębokości wprowadzenia ; igła wprowadzająca 18Ga / 6,35 cm ; strzykawka 5 ml ; rozszerzadło naczyniowe ; podwójne mocowanie cewnika ; końcówka cewnika oznaczona markerem ; rozmiary Ga podane na przewodach proksymalnych cewnika.</t>
  </si>
  <si>
    <t>Igła do biopsji gruboigłowej. Rozmiar 14G 100cm. Głębokość penetracji 22mm. Kompatybilna z koncentryczną igła typu TruGuide</t>
  </si>
  <si>
    <t>Igła jednorazowa do aspiracji szpiku kostnego z mostka i talerza biodrowego z masywnym, profilowanym do dłoni uchwytem typu „młotek” ; w uchwycie kaniuli gniazdo typu Luer Lock do podłączenia strzykawki ; igła zaopatrzona w regulator długości, który może zostać całkowicie usunięty wraz z gwintem ; igła znakowana co 1 cm ; wymagany zakres regulacji ostrza igły : 20 - 40 mm ; długość maksymalna : 45 mm / 15G i 85 mm / 15G</t>
  </si>
  <si>
    <t>Worek do ekstrakcji jednorazowego użytku, o pojemności 720 ml, do stosowania z trokarami 10 mm ; wymiary : 130 x 170 mm ; opakowanie : 5 sztuk.</t>
  </si>
  <si>
    <t>Worek do laparoskopii 200 ml, wykonany z poliuretanu z tłoczkiem z tworzywa sztucznego ABS ; sznurek nylonowy ; posiadający pamięć otworu oraz prosty system wprowadzania w pole operacyjne ; wytrzymałość 5 N/cm ;  wymiary : średnica wejścia 65 mm, długość 185 mm, zwinięty w podajniku 10 mm., opakowanie : 10 sztuk.</t>
  </si>
  <si>
    <t>Maska krtaniowa zagięta. Wzmocniony koniuszek mankietu nie podwijający się podczas zakładania maski, blokujący ponadto górny zwieracz przełyku. Rurka i mankiet uformowane jako jedna całość dla większego bezpieczeństwa. Specjalna faktura powierzchni ułatwiająca zakładanie. Znaczniki głębokości kontrolujące prawidłowe usytuowanie maski. Maksymalne ciśnienie wewnątrz mankietu 60 cmH2O. Maksymalana objętośćwypełnienia mankietu w roz.2 (10-20kg) - 10ml, 2,5 (20-30kg)-14ml, 3 (30-50kg)-20ml, 4 (50-70kg)-30ml, 5 (70-100kg)-40ml, 6 (pow. 100kg)-50ml. Maska wykonana z:Rurka/mankiet PCV Złącze rurki Polipropylen (PP) Balonik kontrolny PCV Korpus zaworu PCV Złącze zaworu Polipropylen (PP) Rdzeń zaworu Silikon</t>
  </si>
  <si>
    <t xml:space="preserve">Zamknięty system do nawilżania o pojemności 450 ml napełniony wodą do terapii inhalacyjnej umożliwiający prowadzenie terapii przez 35 dni ( poświadczona zapisem na opakowaniu stabilność wody i oświadczeniem Producenta - należy dołączyć) ,  sterylizowany radiacyjnie. W zestawie głowica-adapter łącząca reduktor ( przepływomierz ) z pojemnikiem (pakowana osobno) . Zatyczka na uwięzi umożliwiająca zabezpieczenie otworu wylotowego po usunięciu wąsów tlenowych. Obrazkowa instrukcja użycia, na pojedynczym pojemniku. Jakość wody spełniająca normę USP43 . Pojemnik wyposażony w dyfuzory znajdujące się w podstawie pojemnika które umożliwiają przepływ tlenu przez całą objętość wody . Należy dołączyć badania potwierdzające brak ryzyka stosowania pojemników z wodą do inhalacji u wielu Pacjentów . </t>
  </si>
  <si>
    <t>Jednorazowy stapler zamykająco tnący z zakrzywioną główką (kształt półksiężyca), długość linii cięcia 40mm. Stapler umożliwia 5-krotne przeładowanie ładunku i 6 wystrzeleń podczas jednego zabiegu, zawiera ładunek w kolorze zielonym do tkanki grubej o wysokości zszywki otwartej 4,7 mm, po zamknięciu 2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</si>
  <si>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Ładunek w kolorze zielonym do staplera z zakrzywioną głowicą o długości linii cięcia 40mm, do tkanki grubej. Wysokość otwartej zszywki 4,7 mm, po zamknięciu 2,0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</si>
  <si>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Łącznik bezigłowy z obojętnym przemieszczaniem płynu na pojedynczej przedłużce o  łącznej długości 19,3cm i objętości wypełnienia 0,59ml. Łącznik spojony z linią przedłużającą. Na adapterze ze złączem mękim Luer-Lock przesuwany kołnierz. Na przewodzie i zacisku ślizgowym widnieje oznaczenie 325 psi / 2241 kPa, co stanowi potwierdzenie zgodności urządzenia z wlewem wspomaganym. Wyrób zdatny do użytku przez 7 dni lub do 200 aktywacji. Bez zawartości PVC, DEHP, metalu i lateksu. Odporny na lipidy. Zawór bezigłowy wyposażony w podwójną zastawkę zapewniającą dodatkową ochronę przed zanieczyszczeniami mikrobiologicznymi</t>
  </si>
  <si>
    <t>Linia przedłużająca typu Y z neutralnymi łącznikami bezigłowymi o łącznej długości 22,3cm i objętości wypełnienia 1,4ml. Łączniki bezigłowe niespojone z linią przedłużającą. Na adapterze ze złączem mękim Luer-Lock przesuwany, rotacyjny kołnierz. Przedłużki zaopatrzone w zaciski ślizgowe. Wyrób do użytku przez 7 dni lub do 200 aktywacji. Bez zawartości PVC, DEHP, metalu i lateksu. Odporny na lipidy.  Łącznik z obojętnym przemieszczaniem płynu, każdy z zaworów wyposażony w podwójną zastawkę zapewniającą dodatkową ochronę przed zanieczyszczeniami mikrobiologicznymi.</t>
  </si>
  <si>
    <t>Linia przedłużająca potrójna o standardowej objętości wypełniania z neutralnymi łącznikami bezigłowymi, o łącznej długości 22,3cm i objętości wypełnienia 1,8ml. Łączniki niespojone z linią przedłużającą (możliwość wymiany). Na adapterze ze złączem mękim Luer-Lock przesuwany, rotacyjny kołnierz. Przedłużki zaopatrzone w zaciski ślizgowe. Wyrób do użytku przez 7 dni lub do 200 aktywacji. Bez zawartości PVC, DEHP, metalu i lateksu. Odporny na lipidy. Zawory bezigłowe z obojętnym przemieszczaniem płynu, wyposażony w podwójną zastawkę zapewniającą dodatkową ochronę przed zanieczyszczeniami mikrobiologicznymi.</t>
  </si>
  <si>
    <t>Pętla do podwiązywania z aplikatorem z powlekaną, plecioną, syntetyczną wchłanialną nicią chirurgiczną, Szew wchłanialny syntetyczny, pleciony, wykonany z mieszaniny glikolidu i laktydu (pochodnej kwasu glikolowego i mlekowego), powlekany mieszanką kopolimeru kaprolaktonu – glikolidu i stearyoilomleczanu wapnia, wytrzymałość węzła 80% po 2 tygodniach i 30% po 3 tygodniach od wszczepienia, czas wchłaniania 56-70 dni. Opakowanie 6 sztuk.</t>
  </si>
  <si>
    <t>Układ oddechowy do RESPIRATORA Flight 60, jednorazowy, dwuramienny, kompletny, dla dorosłych, w zestawie czujnik przepływu</t>
  </si>
  <si>
    <t xml:space="preserve">Zestaw jednorazowy do odciągania pokarmu z lejkiem. Dostępne rozmiary: średnii (24mm), duży (27mm), bardzo duży (30mm) </t>
  </si>
  <si>
    <t xml:space="preserve">Zestaw do krwawego pomiaru ciśnienia  </t>
  </si>
  <si>
    <t>Pakiet nr 16 – Sprzęt jednorazowy dla Działu Anestezjologii</t>
  </si>
  <si>
    <t>Jednorazowe wkłady z pochłaniaczem CO2 -  typu Pyramid, wapno z indykatorem zużycia biały do fioletowego, zawierający 1,5% NaOH i Zeolit zmniejszający ryzyko wysychania, do aparatów Draeger, z adapterem CLIC®, 1 ,2L/1 kg.</t>
  </si>
  <si>
    <t>Zestaw infuzyjny do pompy z serii BeneFusion firmy Mindray, 2,5 m, 15mcm</t>
  </si>
  <si>
    <t xml:space="preserve">Filtr oddechowy hydrofobowy w wersji sterylnej z papierowym, celulozowym wymiennikiem ciepła i wilgoci  z portem do kapnografii zabezpieczonym kapturkiem na lince. Skuteczność filtracji &gt; 99.998% potwierdzona niezależnymi protokołami
Utrata wilgoci 6 mg H2O/L
Zwrot wilgoci przy VT 500ml – 32,3 mg H2O/L
Opór przepływu przy @30L/min – 1,6cm H2O 
Opór przepływu @60L/min - 2.7cm H2O
Objętość  - 57ml
Waga – 31g
Minimalna objętość oddechowa &gt; 180ml
Łącznik - 22F/15M - 22M/15F
</t>
  </si>
  <si>
    <t>Filtr oddechowy mechaniczny z portem do kapnografii zabezpieczonym kapturkiem na lince. Skuteczność filtracji &gt; 99.999% potwierdzona niezależnymi protokołami testowymi
Opór przepływu przy @30L/min – 1,3 cm H2O
Opór przepływu @60L/min – 2,9 cm H2O
Objętość  - 63ml
Waga – 30g
Łącznik - 22F/15M – 22M/15F</t>
  </si>
  <si>
    <t>Wymiennik ciepła i wilgoci do tracheostomii, tzw. sztuczny nos: wyposażony w podwójny wkład papierowy z zatrzaskową klapką umożliwiającą wprowadzenie cewnika. Zwrot wilgoci 26,1 mg H2O/L przy VT 500ml, Utrata wilgoci 13,1 mg H2O/L, Przestrzeń martwa 19 ml, Waga 9 g</t>
  </si>
  <si>
    <t>Łyżka Macintosh jednorazowa z tworzywa ABS do laryngoskopu ze światłowodem, zielony standard, rozmiary 2, 3 i 4</t>
  </si>
  <si>
    <t>Zamknięty system do odsysania górnych dróg oddechowych, z możliwością stosowania do 72 godzin, pozwalający na odsysanie wydzieliny z drzewa oskrzelowego bez rozłączania układu ; jednorazowy ; sterylny ; złącze standardowe do obwodów oddechowych, uniwersalny łącznik stożkowy, obrotowa zastawka przeciwzwrotna, łatwy do montażu i demontażu pierścień roałączający system do odsysania z łącznikiem rurki ; rozmiary : 12, 14CH  ; całość pakowana w jednym integralnym opakowaniu.</t>
  </si>
  <si>
    <t xml:space="preserve">Obwód anestetyczny jednorazowego użytku mikrobiologicznie czysty, składający się z trzech rur: 1. dwóch rur 42 cm (wdech i wydech) o długości 2m po rozciągnięciu, 2. dodatkowej jednej rury do worka oddechowego o długości do 1,5 m po rozciągnięciu, 3. łącznika typu Y i łącznika kątowego z portem kapno oraz krótkiego łącznika 22M/22M, 4. bezlateksowego worka oddechowego o pojemności 2l, System Twist Lock gwarantuje szczelne połączenie układu z aparatem do znieczuleń. </t>
  </si>
  <si>
    <t>Linia próbkowania gazów anestetycznych, jednorazowego użytku ; mikrobiologicznie czysta ; długość 1,8 m ; końcówki kompatybilne z portem Luer Lock męskie / męskie ; linia musi być kompatybilna z pułapką wodną typu Woterlock 2 ; opakowanie : 20 sztuk.</t>
  </si>
  <si>
    <t>Przestrzeń martwa rozciągalna z łącznikiem kątowym i podwójnie obrotowym podwójnym portem do odsysania/bronchoskopii.  Długość 70-150 mm (bez łączników), Złącza 22F-22M/15 F (podwójnie obrotowe), Złącza 22F-22M/15 F (podwójnie obrotowe), Ryflowane złącze Twist, Podwójny port 7,6mm/9,5mm  zamykany zatrzaskowym korkiem z uszczelnieniem z TPE</t>
  </si>
  <si>
    <t xml:space="preserve">Rurki UG Guedela polipropylenowe ze zintegrowanym blokerem zgryzu. Posiadające sztywny korpus i miękkie końcówki, atraumatyczne, wykonane z TPE. Pozbawione lateksu. Produkt o zmniejszonym oddziaływaniu na środowisko. Rozmiary oznakowane wg standardów ISO 3,5-12,0 </t>
  </si>
  <si>
    <t xml:space="preserve">Maski z samouszczelniającymi się zastawkami do badań endoskopowych, Na masce znajdują się trzy jednokierunkowe zastawki  (maska nr 1 posiada tylko 1 zastawkę ). Przeznaczone do wykorzystania przy procedurach bronchoskopowych oraz T.O.E. (przezprzełykowe badanie echokardiograficzne), w czterech rozmiarach. </t>
  </si>
  <si>
    <t>Maska anestetyczna, jednorazowa,  z miękkim mankietem powietrznym, przezroczystą obudową i kodowanym kolorystycznie pierścieniem mocującym, w siedmiu rozmiarach od 0 do 6.</t>
  </si>
  <si>
    <t>Wielorazowe lejce do mocowania masek twarzowych, rozmiar L, XL.</t>
  </si>
  <si>
    <t xml:space="preserve">Układ oddechowy Parapac Plus, średnica rury 22 mm jednorurowy układ z zastawką zwrotną zakończoną kapturkiem 22M/15F, linia monitorującą z filtrem, długość rury 1,2 m, przeznaczony do użycia z: Oxylog® 1000, Pneupac® paraPAC®, ventiPAC® i transPAC™. </t>
  </si>
  <si>
    <t xml:space="preserve">Maska twarzowa ClearLite roz. 5 i 6 z pierścieniem mocującym do lejc twarzowych </t>
  </si>
  <si>
    <t>Maski do terapii nieinwazyjnej (rozm: S, M, L, XL), w zestawie opaska utrzymującą, maska bez przeciekowa kompatybilna z układem do respiratora Nihon Kohden NKV-330</t>
  </si>
  <si>
    <t>Układ oddechowy do standardowej wentylacji do respiratora NKV 330,  jednorazowego użytku, jednoramienny, przeciekowy, dla pacjentów dorosłych (średnica 22 mm), z linią do pomiaru ciśnienia</t>
  </si>
  <si>
    <t>Zestaw do nieinwazyjnego wspomagania oddechu noworodków z komorą nawilżania (ncpap) ; generator z systemem podwójnego strumienia (dwa strumienie na każde nozdrze) dla zmniejszenia pracy układu oddechowego noworodka ; konstrukcja karbowana z rozciągliwą rurą wydechową, zapewniającą odprowadzenie nadmiaru mieszanki gazowej z dala od pacjenta ; dwa wyloty awaryjne zapewniające bezpieczeństwo w przypadku zablokowania lub zagięcia rury ; kołyska czołowa stabilizująca generator, zmniejszająca ryzyko dyslokacji maski i końcówki nosowej ; generator napędzany linią ciśnienia ; linia ciśnienia proksymalnego zapewniająca możliwość pomiaru ciśnienia dostarczanego bezpośrednio do końcówki nosowej lub maski ;  zawór bezpieczeństwa na linii ciśnienia ; nie zawierający lateksu, bisfenolu A (BPA), ftalanów (w tym DEHP) ; zestaw zawiera : generator InfantFlow LP, 3 końcówki o różnym rozmiarze, podgrzewany układ jednorurowy, samonapełniającą się komorę nawilżacza, przymiar dla końcówek donosowych i masek.</t>
  </si>
  <si>
    <t>Układ 2 rurowy do respiratora noworodkowego z podgrzewanym odcinkiem wdechowym (dł. 110 cm) i wydechowym (dł. 130 cm) ; odcinek przedłużający do inkubatora 0,3 m ; dren ciśnieniowy dł. 180 cm ; odcinek pomiędzy komorą a respiratorem o dł. 0,6 m ; obrotowe kolanko przy pacjencie we wszystkich kierunkach (góra/dół i na boki) ; zestaw adaperów ; w zestawie samonapełniająca się komora nawilżacza ; zestaw przeznaczony do stosowania do 30 dni przez 1 pacjenta.</t>
  </si>
  <si>
    <t>Łącznik do funkcji nCPAP. Długość 60 cm.  Do respiratora Fabian.</t>
  </si>
  <si>
    <t>Czapeczka – wykonana z bawełny umożliwiająca dostęp do ciemiączka wyposażona w rzep mocujący generator z układem oddechowym w kształcie litery T. Wielkośc czapeczki oznaczona kolorem w sposób trwały. Rozmiary od 000 do 7. Kompatybilna z generatorem.</t>
  </si>
  <si>
    <t>Końcówka donosowa wykonana z miękkiego silikonu  w różnych rozmiarach XS; S; M; L; XL; oznaczone kolorami i literami. Anatomiczny kształt końcówki zapewniający szczelność oraz minimalizujący urazy i jej kontakt ze skórą. Oznaczenie rozmiaru kolorami i literami (przynajmniej w dwóch miejscach na końcówce donosowej). Kompatybilna z generatorem</t>
  </si>
  <si>
    <t>Maska nosowa wykonana z miękkiego silikonu  o zróżnicowanej grubości ścianek z małą przestrzenią martwą,  w różnych rozmiarach XS; S; M; L; XL oznaczone kolorami i literami  (przynajmniej w dwóch miejscach na masce), łącząca generator z noworodkiem, posiadająca przezierne okienko do obserwacji wnętrza oraz kontroli stanu i drożności nosa. Kształt  maski  anatomiczny zapewniający szczelność oraz zapobiegająca urazom nosa w miejscu kontaktu z pacjentem. Kompatybilna z generatorem, uprzężą itd</t>
  </si>
  <si>
    <t>Poszewka jednorazowe na materacyk do lampy Bilisoft, rozmiar DUŻY (L), 50 szt./op.</t>
  </si>
  <si>
    <t xml:space="preserve">Zestaw oddechowy do neopuff składający się z: rury karbowanej wykonanej z PE o średnicy 10mm i długości 120cm, doprowadzającej gazy do pacjenta, zastawki PEEP, łącznika podwójnie obrotowego 22M/15F, kapturka zabezpieczającego. W zestawie znajdują się 3 uniwersalne łączniki, konektory </t>
  </si>
  <si>
    <t>Rurka intubacyjna ustno-nosowa z mankietem. Wykonana z elastycznego PCV, silikonowana. Linia RTG na całej długości rurki. Otwór Murphy'ego. Znacznik głębokości w postaci grubego pierścienia dookoła rurki. Skalowana co 1cm (cyfrowo co 2cm). Półprzezroczysty łącznik. Informacja o rozmiarze rurki umieszczona w czterech miejscach. Balonik kontrolny i dren łączacy w kolorze innym niż korpus rurki. Na baloniku trwale umieszczony rozmiar rurki i średnica mankietu. Sterylna, opakowanie typu folia-papier z listkami ułatwiającymi otwieranie (min. 1cm). Na opakowaniu fabrycznie umieszczone: nr katalogowy, rozmiar, średnica wewnętrzna (ID), średnica zewnętrzna (OD), średnica mankietu uszczelniającego po napełnieniu, data produkcji, numer serii, data ważności, sposób sterylizacji oraz napisy w języku polskim. Rozmiary 3,0 - 10,0 (w tym połówkowe).</t>
  </si>
  <si>
    <t>Rurka intubacyjna zbrojona mankietem niskociśnieniowym, wyprofilowanym w kształcie walca, silikonowana, bez zawartości ftalanów, zbrojenie na całej długości rurki, bez przerwy przy łączniku 15mm w celu zabezpieczenia przed zaginaniem, wyposażona w znaczniki głębokości, w postaci dwóch pełnych pierścieni. Oczko Murphy`ego, rozmiar podany na łączniku, baloniku kontrolnym i w co najmniej dwóch miejscach na korpusie rurki, łącznik 15 mm na stałe przymocowany do rurki, sterylna, opakowanie papier folia z punktowymi, fabrycznymi zgrzewami zapewniającymi utrzymanie anatomicznego kształtu rurki; rozmiar 2,5-10,0 co 0,5mm. Rozmiary od 6,0 do 9,5. Balon uszczelniający nie wrażliwy na podtlenek azotu</t>
  </si>
  <si>
    <t xml:space="preserve">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rozm. 1,9mm/ 230 mm; rozm. 2,0mm/ 230 mm; rozm. 2,2mm/ 230 mm; rozm. 3,0mm/ 340 mm; rozm. 4,0mm/ 340 mm; rozm. 4,0mm/ 600 mm; rozm. 5,0mm/ 370 mm; 
rozm. 5,0mm/ 600 mm;
</t>
  </si>
  <si>
    <t>Prowadnica jednorazowego użytku do trudnych intubacji, typu Bougie, wzmocniona plecionką z włókien żywiczych na całej długosci, skalowana do 1 cm, miękki zagięty koniec wykonany z innego ułatwiajacy wprowadzenie, pakowania w sztywny futerał; średnia 3,3 oraz 5mm; dostępne długości: 600mm, 700mm, 800mm, opakowanie ma zaierać kod kreskowy</t>
  </si>
  <si>
    <t xml:space="preserve">Prowadnica wielorazowego użytku do trudnych intubacji, przeznaczona do dezynfekcji i sterylizacji, typu Bougie, wzmocniona na całej długości plecionką poliwęglanową pokryta żywicą, skalowana do 1 cm, zagięty koniec ułatwiający wprowadzenie, pakowania w sztywny futerał; średnia 3,3 oraz 5mm; dostępne długości: 600mm, 700mm, 800mm </t>
  </si>
  <si>
    <r>
      <rPr>
        <b/>
        <sz val="9"/>
        <rFont val="Arial"/>
        <family val="2"/>
        <charset val="1"/>
      </rPr>
      <t xml:space="preserve">Pakiet nr 18 – </t>
    </r>
    <r>
      <rPr>
        <b/>
        <sz val="9"/>
        <rFont val="Arial"/>
        <family val="2"/>
        <charset val="238"/>
      </rPr>
      <t>Sprzęt jednorazowy dla Działu Anestezjologii</t>
    </r>
  </si>
  <si>
    <t xml:space="preserve">Jednorazowy układ oddechowy dla dorosłych o średnicy rur i złączy 22 mm ; mikrobiologicznie czysty ; wyprodukowany z wysokiej jakości materiału : PP, EVA, TPE, PE ; bez lateksu ; układ zawiera : ramię wdechowe i wydechowe o stałej długości 180 cm zakończone od strony pacjenta rozłącznym trójnikiem Y (możliwość wpięcia nebulizatora) oraz łącznikiem kątowym z portem Luer Lock, zabezpieczonym zintegrowanym koreczkiem ; złącza usztywnione ; układ zabezpieczony kapturkiem. </t>
  </si>
  <si>
    <t xml:space="preserve">Pułapka wodna Waterlock 2 do modułu SCIO, kompatybilna
z aparatami do znieczulenia typu Fabius, Primus ; pułapka wyposażona w port LuerLock, do połączenia z drenem pomiarowy, oraz  w dwie membrany hydrofobowe PTFE o grubości 0,2 mikrometra ; pułapka zabezpiecza moduł przed wilgocią i pozwala na uzyskanie miarodajnych wyników pomiaru ; wyrób mikrobiologicznie czysty ; czas użytkowania do 4 tygodni ; </t>
  </si>
  <si>
    <t xml:space="preserve">Zastawka wydechowa Infinity ID, kompatybilna 
z respiratorami z rodziny Evita i Savina, wyposażona w system umożliwiający pracę w RFID. Zastawka wyposażona 
w pojemnik na skropliny,  przeznaczona dla jednego pacjenta, nie podlega dekontaminacji (jednorazowego użytku) </t>
  </si>
  <si>
    <t xml:space="preserve">Zastawka wydechowa, kompatybilna z respiratorami z rodziny Evita i Savina, Zastawka wyposażona w pojemnik na skropliny, przeznaczona dla jednego pacjenta, nie podlega dekontaminacji (jednorazowego użytku) </t>
  </si>
  <si>
    <t>Czujnik przepływu Infinity ID,  działający w technologii anometrii cieplnej, pozwalającej na bardzo dokładne pomiary, czujnik wyposażony w system umożliwiający prace w RFID. Czujnik wielorazowego użytku przeznaczony do dezynfekcji, pakowany po 5 szt.</t>
  </si>
  <si>
    <t xml:space="preserve">Pakiet nr 19 – Drenaż </t>
  </si>
  <si>
    <r>
      <rPr>
        <sz val="9"/>
        <rFont val="Arial"/>
        <family val="2"/>
        <charset val="1"/>
      </rPr>
      <t xml:space="preserve">Zestaw do biernego i czynnego drenażu klatki piersiowej z wyeliminowaną przestrzenią martwą:
komora kolekcyjna o pojemności 1000 ml z podziałką co 10 ml oraz wydzieloną podziałką, dla precyzyjnego pomiaru małych objętości, komora kolekcyjna z zaworem spustowym z możliwością opróżniania do worka, płynna mechaniczna regulacja siły ssania w zakresie od 0 do 45 cm H2O, </t>
    </r>
    <r>
      <rPr>
        <sz val="9"/>
        <color rgb="FF000000"/>
        <rFont val="Arial"/>
        <family val="2"/>
        <charset val="1"/>
      </rPr>
      <t xml:space="preserve">wyskalowany optyczny wskaźnik membranowy informujący o faktycznej sile ssania , sucha mechaniczna zastawka jednokierunkowa o stałym oporze, wydzielona komora z siedmiostopniową skalą do oceny wielkości przecieku doopłucnowego, automatyczne odbarczanie wysokiego ujemnego podciśnienia w opłucnej, podwójny zawór odbarczający zabezpieczający przed wzrostem ciśnienia w drenowanych komorach w kierunku dodatnim, kontrolka sygnalizująca rozprężenie płuc, </t>
    </r>
    <r>
      <rPr>
        <sz val="9"/>
        <rFont val="Arial"/>
        <family val="2"/>
        <charset val="1"/>
      </rPr>
      <t xml:space="preserve">bezigłowy port do pobierania próbek
pracujący w pozycji pionowej oraz leżącej (istotne między innymi podczas transportu).
</t>
    </r>
    <r>
      <rPr>
        <sz val="9"/>
        <color rgb="FF000000"/>
        <rFont val="Arial"/>
        <family val="2"/>
        <charset val="1"/>
      </rPr>
      <t>Zestaw gotowy do bezpośredniego podłączenia do pacjenta bez żadnych wstępnych czynności przygotowawczych – np. zalewanie płynem,
wyposażony w wieszak do zawieszenia na ramie łóżka oraz chwytak do transportu</t>
    </r>
  </si>
  <si>
    <t>Elastyczny łącznik Y umożliwiający połączenie dwóch cewników thorax lub trocar z zestawem drenażowym. Łącznik wykonany z medycznego PCV o wysokiej przeźroczystości, wyposażony w jeden żeński łącznik oraz dwa łączniki męskie, sterylny. Długość łącznika min. 53 cm.</t>
  </si>
  <si>
    <t>Worek kolekcyjny na zdrenowaną wydzielinę o pojemności 1000 ml, wyposażony w korek zamykający, kompatybilny z zestawem do drenażu</t>
  </si>
  <si>
    <t>Preparat antyroszeniowy składający się z małej gąbki nasączonej 6 ml roztworu przeciwmgielnego. Gąbka umieszczona w pojemniku z folii aluminiowej z warstwą kleju z tyłu. Opakowanie 30 szt.</t>
  </si>
  <si>
    <t xml:space="preserve">Pakiet nr 20 – Igły do znieczuleń </t>
  </si>
  <si>
    <t>ilość</t>
  </si>
  <si>
    <t>Cewnik dwuświatłowy do cewnikowania żyły głównej, zakładany metodą Seldingera, z możliwością identyfikacji położenia cewnika za pomocą odprowadzeń EKG ; w skład zestawu wchodzi : cewnik wykonany z poliuretanu o średnicy zewnętrznej 2,4 i długości 20 cm, ze znacznikami długości widocznymi w promieniach RTG, przesuwnymi, regulowanymi skrzydełkami mocującymi ; prowadnica odporna na zaginanie, wykonana z NITINOLU, z końcówką J o wymiarach 0,89 x 50 mm ; rozszerzadło ; skalpel ; kabel łączący do EKG ; strzykawka 3-częściowa 5 ml ; zatyczka mocująca ; igła wprowadzająca Seldingera G18 1,3 x 70 mm ; zakończenia w różnych kolorach.</t>
  </si>
  <si>
    <t>Cewnik trzyświatłowy V 3 światłowodowy x 10 szt, 15, 20 i 30 cm.  do cewnikowania żyły głównej, zakładany metodą Seldingera, z możliwością identyfikacji położenia cewnika za pomocą odprowadzeń EKG ; w skład zestawu wchodzi : cewnik wykonany z poliuretanu o średnicy zewnętrznej 7F, ze średnicami wewnętrznymi 16/16/18G długości 15, 20 lub 30 cm, ze znacznikami długości widocznymi w promieniach RTG, przesuwnymi, regulowanymi skrzydełkami mocującymi ; prowadnica odporna na zaginanie, wykonana z NITINOLU, z końcówką J o wymiarach 0,89 x 50 mm ; rozszerzadło ; skalpel ; kabel łączący do EKG ; strzykawka 3-częściowa 5 ml ; zatyczka mocująca ; igła wprowadzająca Seldingera G18 1,3 x 70 mm ; zakończenia w różnych kolorach.</t>
  </si>
  <si>
    <r>
      <rPr>
        <sz val="9"/>
        <color rgb="FF000000"/>
        <rFont val="Arial"/>
        <family val="2"/>
        <charset val="238"/>
      </rPr>
      <t>Igła do blokad nerwów obwodowych pod kontrolą USG, z kodem bezpieczeństwa w końcowym  odcinku 20 mm w celu dokładnego określenia końcówki igły, z wysokiej jakości wizualizacją wzoru „X” w ; posiadająca szlif 30</t>
    </r>
    <r>
      <rPr>
        <vertAlign val="superscript"/>
        <sz val="9"/>
        <color rgb="FF000000"/>
        <rFont val="Arial"/>
        <family val="2"/>
        <charset val="238"/>
      </rPr>
      <t>0</t>
    </r>
    <r>
      <rPr>
        <sz val="9"/>
        <color rgb="FF000000"/>
        <rFont val="Arial"/>
        <family val="2"/>
        <charset val="238"/>
      </rPr>
      <t xml:space="preserve"> oraz wysokiej jakości izolację o małym współczynniku tarcia ; dren infuzyjny 50 cm nie zawierający DEHP ; rozmiar : 22G 0,70 x 50 mm., 80 mm I 100 mm</t>
    </r>
  </si>
  <si>
    <t>Igła do znieczuleń podpajęczynówkowych, punkcji lędźwiowej i biopsji tkanek, o atraumatycznym szlifie, przezroczystym uchwytem lock z pryzmatem zmieniającym barwę przy wypływie płynu mózgowo-rdzeniowego, dwupłaszczyznowym szlifie, pakowana z prowadnicą ; rozmiar : G26 0,47 x 88 mm</t>
  </si>
  <si>
    <t>Igła do znieczuleń podpajęczynówkowych, punkcji lędźwiowej i biopsji tkanek, typu Pencil Point z otworem bocznym, przezroczystym uchwytem lock, z pryzmatem zmieniającym barwę przy wypływie płynu mózgowo-rdzeniowego ; pakowana z prowadnicą ; rozmiar : G27 0,4 x 88 mm.</t>
  </si>
  <si>
    <t>Igła do znieczuleń podpajęczynówkowych, punkcji lędźwiowej i biopsji tkanek, typu Pencil Point z otworem bocznym, przezroczystym uchwytem lock, z pryzmatem zmieniającym barwę przy wypływie płynu mózgowo-rdzeniowego ; pakowana z prowadnicą ; rozmiar : G25 0,5 x 103 mm.</t>
  </si>
  <si>
    <t>Igła do znieczuleń podpajęczynówkowych, punkcji lędźwiowej i biopsji tkanek, typu Pencil Point z otworem bocznym, przezroczystym uchwytem lock, z pryzmatem zmieniającym barwę przy wypływie płynu mózgowo-rdzeniowego ; pakowana z prowadnicą ; rozmiar : G27 0,4 x 103 mm.</t>
  </si>
  <si>
    <t>Igła do znieczuleń podpajęczynówkowych, punkcji lędźwiowej i biopsji tkanek, ze szlifem Quinke, przezroczystym uchwytem lock z pryzmatem zmianiającym barwę przy wypływie płynu mózgowo-rdzeniowego ; rozmiar G25 0,5 x 75 mm.</t>
  </si>
  <si>
    <t>Igła do znieczuleń podpajęczynówkowych, punkcji lędźwiowej i biopsji tkanek, ze szlifem Quinke, przezroczystym uchwytem lock z pryzmatem zmieniającym barwę przy wypływie płynu mózgowo-rdzeniowego ; rozmiar G25 0,5 x 88 mm.</t>
  </si>
  <si>
    <t xml:space="preserve">Igła do znieczuleń podpajęczynówkowych, punkcji lędźwiowej i biopsji tkanek, ze szlifem Quinke, przezroczystym uchwytem lock z pryzmatem zmieniającym barwę przy wypływie płynu mózgowo-rdzeniowego ; rozmiar G26 0,45 x 88 mm.               </t>
  </si>
  <si>
    <t>Igła do znieczuleń podpajenczynówkowych, punkcji lędźwiowej i biopsji tkanek, ze szlifem Quinke, przezroczystym uchwytem lock z pryzmatem zmieniającym barwę przy wypływie płynu mózgowo-rdzeniowego ; rozmiar : G27 0,4 x 88 mm.</t>
  </si>
  <si>
    <t>Prowadnica dla igieł 25G i 26G do znieczuleń podpajęczynówkowych, punkcji lędźwiowych i biopsji tkanek ; rozmiar : G20 długości 35 mm.</t>
  </si>
  <si>
    <t>Prowadnica dla igieł 27G i 29G do znieczuleń podpajęczynówkowych, punkcji lędźwiowych i biopsji tkanek ; rozmiar : G22 długości 35 mm.</t>
  </si>
  <si>
    <t>Zestaw do znieczulenia zewnątrzoponowego, zawierający : igłę Touhy z nieruchomymi skrzydełkami o wymiarach : G18 i długości 80 mm, strzykawkę niskooporową, cewnik zewnątrzoporowy z prowadnikiem z miękką końcówką wymienioną na opakowaniu jednostkowym, filtr płaski o gęstości 0,2 μm, samoprzylepny element pozwalający na zamocowanie filtra z cewnikiem do skóry pacjenta, łącznik cewnika luer-lock, zatrzaskowy element mocujący filtr z cewnikiem.</t>
  </si>
  <si>
    <t>Jednorazowa dwuczęściowa , jałowa, nietoksyczna, wykonana z polipropylen – polietylen , sterylizowana tlenkiem etylenu końcówka luer.  Strzykawki trzon tłoka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10 ml skalowane co 0,5 ml (możliwość wypełnienia do 12ml) – podstawowa pojemność zaznaczona w kółku dla łatwiejszego odczytu, wysokość cyfr na skali 3,5mm   -  op x 100szt. Kod kolorów na opakowaniu dla łatwego rozpoznania rozmiaru strzykawek. Opakowanie jednostkowe posiada datę produkcji oraz datę ważności.</t>
  </si>
  <si>
    <t>Pakiet nr 21  - Klipsy tytanowe, staplery, venostripy</t>
  </si>
  <si>
    <t>Klipsy tytanowe średnio-duże, o wymiarach : długość klipsa otwartego 7,9 mm ; szerokość klipsa otwartego 8,1 mm ; posiadające wewnętrzne i zewnętrzne zamknięcie rowkowane zabezpieczające przed zsunięciem się z naczynia i wysunięciem z klipsownicy ; opakowanie : 20 magazynków po 6 sztuk (120 szt.). Zamawiający oczekuje nieodpłatnego użyczenia na czas trwania umowy  odpowiedniej, wielorazowej, klipsownicy w ilości 1 sztuki.</t>
  </si>
  <si>
    <t>Klipsy naczyniowe tytanowe duże ( Large ), o wymiarach : szerokość klipsa otwartego 11 mm, wysokość klipsa otwartego 10,7 mm ; opakowanie : 20 magazynków po 6 sztuk (120 szt.) ;
Zamawiający oczekuje nieodpłatnego użyczenia na czas trwania umowy  odpowiedniej, wielorazowej, klipsownicy
w ilości 1 sztuki.</t>
  </si>
  <si>
    <t>Stapler okrężny zakrzywiony z kontrolowanym dociskiem tkanki i regulowaną wysokością zamknięcia zszywki w zakresie od 1 - 2,5 mm ; zewnętrzna średnica kowadełka 29,5 mm ; wysokość otwartej zszywki 5 mm ; ostrze obrotowe ; wbudowana automatyczna blokada zabezpieczająca przed przypadkowym oddaniem strzału.</t>
  </si>
  <si>
    <t>Stapler liniowy o długości linii szwu 105 mm (linia cięcia 99 mm), załadowany ładunkiem do tkanki standardowej ; wysokość otwartej zszywki 3,8 mm ; wyposażony w dwie dźwignie : zamykającą i spustową ; łańcuch pozycjonujący tkanki w ładunku, zapobiegający ześlizgiwaniu się tkanki ; nóż zabezpieczony (chowany) po wystrzale.</t>
  </si>
  <si>
    <t>Ładunek do automatycznego staplera liniowego o długości linii szwu odpowiednio 105 mm do tkanki standardowej opisanego w pozycji 2 ; łańcuch pozycjonujący tkanki w ładunku zapobiegający ześlizgiwaniu się tkanek ; nóż zabezpieczony (chowany) po wystrzale ; zszywki ze stopu tytanu.</t>
  </si>
  <si>
    <t>Stapler skórny jednorazowego użytku ; zszywki 35 lub 36 mm do wyboru przez zamawiającego x 6 szt. w op.</t>
  </si>
  <si>
    <t>Urządzenie do usuwania zszywek  x 6 szt. w op.</t>
  </si>
  <si>
    <t>Jednorazowy, jałowy, zestaw do ekstyrpacji żył zawierający : Stripper (zgłębnik metalowy), uchwyt, 3 głowice oraz nakładkę.</t>
  </si>
  <si>
    <r>
      <rPr>
        <b/>
        <sz val="9"/>
        <rFont val="Arial"/>
        <family val="2"/>
        <charset val="238"/>
      </rPr>
      <t>Pakiet nr 22 –</t>
    </r>
    <r>
      <rPr>
        <b/>
        <sz val="9"/>
        <color rgb="FF000000"/>
        <rFont val="Arial"/>
        <family val="2"/>
        <charset val="238"/>
      </rPr>
      <t xml:space="preserve"> Sprzęt do Pracowni Endoskopii</t>
    </r>
  </si>
  <si>
    <t xml:space="preserve">Klipsownica hemostatyczna z załadowanym, gotowym do użycia klipsem. Funkcja rotacji. Możliwość wielokrotnego zamknięcia i otwarcia przed ostatecznym uwolnieniem klipsa. Możliwość załadowania do narzędzia kolejnego klipsa (tego samego producenta) przy zabiegu u jednego pacjenta. Średnica narzędzia 2,6 mm, rozwarcie ramion klipsa 11mm i 16mm, stopień zagięcia ramion klipsa 135 stopni oraz 90 stopni, długość narzędzia 2300mm.  Klipsownica pakowana sterylnie, pojedynczo w pakiety.  Możliwość wykonywania badań rezonansu magnetycznego u pacjentów z zaaplikowanym klipsem (warunki opisane w dołączonej instrukcji użytkowania wyrobu).  Opakowanie handlowe = 5 sztuk. </t>
  </si>
  <si>
    <r>
      <rPr>
        <sz val="9"/>
        <color rgb="FF000000"/>
        <rFont val="Arial"/>
        <family val="2"/>
        <charset val="1"/>
      </rPr>
      <t xml:space="preserve">Kleszcze biopsyjne jednorazowego użytku, w powleczeniu PE, z markerami głębokości widocznymi w obrazie endoskopowym, łyżeczki o długości 3,86mm, rozwarciu 8mm. Łyżeczki owalne: gładkie, gładkie z igłą, aligator, aligator z igłą. Dostępne w długościach: 1600mm, 1800mm, 2300mm - przy średnicy narzędzia </t>
    </r>
    <r>
      <rPr>
        <b/>
        <sz val="9"/>
        <color rgb="FF000000"/>
        <rFont val="Arial"/>
        <family val="2"/>
        <charset val="1"/>
      </rPr>
      <t>2,3mm</t>
    </r>
    <r>
      <rPr>
        <sz val="9"/>
        <color rgb="FF000000"/>
        <rFont val="Arial"/>
        <family val="2"/>
        <charset val="1"/>
      </rPr>
      <t>. Kolor powleczenia niebieski dla długości kleszczy przeznaczonych do kolonoskopii oraz zielony dla kleszczy przeznaczonych do gastroskopii. Kleszcze z funkcją biopsji stycznych. Pakowane pojedynczo, w zestawie 4 etykiety samoprzylepne do dokumentacji z nr katalogowym, nr LOT, datą ważności oraz danymi producenta. Opakowanie handlowe = 10 sztuk.</t>
    </r>
  </si>
  <si>
    <t>Pętla do polipektomii jednorazowego użytku, sterylna, pleciona, drut o średnicy 0,24 mm dla średnicy otwarcia 10mm i 15mm. Narzędzie ze skalowaną rękojeścią. Długość narzędzia  2300mm, średnica osłonki 2,4mm. Pakowane pojedynczo, w zestawi 4 etykiety samoprzylepne do dokumentacji z nr katalogowym, nr LOT, datą ważności oraz danymi producenta. Opakowanie handlowe = 10 sztuk.</t>
  </si>
  <si>
    <r>
      <rPr>
        <sz val="9"/>
        <color rgb="FF000000"/>
        <rFont val="Arial"/>
        <family val="2"/>
        <charset val="1"/>
      </rPr>
      <t>Pętla do polipektomii jednorazowego użytku</t>
    </r>
    <r>
      <rPr>
        <b/>
        <sz val="9"/>
        <color rgb="FF000000"/>
        <rFont val="Arial"/>
        <family val="2"/>
        <charset val="1"/>
      </rPr>
      <t xml:space="preserve"> z funkcją rotacji</t>
    </r>
    <r>
      <rPr>
        <sz val="9"/>
        <color rgb="FF000000"/>
        <rFont val="Arial"/>
        <family val="2"/>
        <charset val="1"/>
      </rPr>
      <t>,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 Opakowanie handlowe = 10 sztuk.</t>
    </r>
  </si>
  <si>
    <t>Igła do ostrzykiwań jednorazowego użytku, w zielonej dobrze widocznej osłonce PTFE, o grubości igły 0,6 mm  i głębokości nakłucia 4 mm lub 6 mm. Kąt ścięcia ostrza igły  23,5°. Średnica nrzędzia 2,4mm; igła kompatybilna z kanałem roboczym 2,8mm. Długość narzędzia 2300mm. Pancerz igły zakończony metalowym, zewnętrznym pierścieniem w miejscu jej wyjścia stabilizujący pracę igły i eliminujący możliwość jej wyginania. Zablokowanie igły słyszalne wyraźnym kliknięciem. Możliwość wysunięcia i schowania igły bez względu na stopień zagięcia endoskpou. Rękojeść igły z czterema plastikowymi wypustkami dla precezyjnego uchwytu. Ostrze igły szlifowane pod pdwójnym kątem dla zwiększenia ostrości narzędzia. Opakowanie handlowe = 10 sztuk.</t>
  </si>
  <si>
    <t>Ustnik endoskopowy z otworem centralnym o średnicy 22mm x 27mm, ze wstepnie założoną po jednej stronie gumką tekstylną. Nie zawiera lateksu. Otwory w gumce co 15 mm dające wiele możliwości w zakresie poprawnego mocowania ustnika. Ustnik posiadający wypustki plastikowe na części wewnętrznej zapobiegające przesuwaniu ustnika na uzębieniu pacjenta. Sterylizowany tlenkiem etylenu. Pakowany pojedynczo, z oznaczeniem nr katalogowego, LOT, datą produkcji, datą ważności i danymi producenta. Opakowanie handlowe = 100 sztuk.</t>
  </si>
  <si>
    <t>Szczotka jednorazowego użytku do czyszczenia endoskopu. Dwustronna o średnicy drutu prowadzącego 1,7mm ze średnicą włosia 6mm i 6mm przy długości narzędzia 2500mm. Na końcach szczotki plastikowe kulki chroniące kanał endoskopu przed zarysowaniami. Szczotka współpracująca z minimalnym kanałem roboczym 2,8mm. Pakowane pojedynczo, w zestawie 4 etykiety samoprzylepne do dokumentacji z nr katalogowym, nr LOT, datą ważności oraz danymi producenta. Opakowanie handlowe = 50 sztuk.</t>
  </si>
  <si>
    <t xml:space="preserve">Marker, jednorazowego użytku, sterylny, stosowany do iniekcji podśluzkowej celem oznaczenia i uniesienia polipów, gruczolaków, nowotworów we wczesnym stadium lub innych zmian w błonie śluzowej przewodu pokarmowego przed wycięciem za pomocą pętli lub urządzenia endoskopowego; opakowanie pojedyncze typu strzykawka luer lock o pojemności 5 ml; skład: 0,4 % hialuronian sodu, sól fizjologiczna. Opakowanie handlowe = 10 sztuk. </t>
  </si>
  <si>
    <t>Marker węglowy, jednorazowego użytku, sterylny, stosowany do wstrzyknięcia podśluzówkowego celem odznaczenia miejsca położenia zmiany patologicznej w obrębie przewodu pokarmowego. Opakowanie pojedyncze typu strzykawka luer lock o pojemności 5ml. Opakowanie handlowe = 10 sztuk.</t>
  </si>
  <si>
    <t>Pętla do polipektomii jednorazowego użytku, sterylna, owalna, z możliwością cięcia z użyciem elektrokoagulacji lub bez, pleciona, średnica otwarcia  6mm. Długość narzędzia 2400mm, średnica osłonki 2,4mm. Pakowane pojedynczo. Opakowanie handlowe = 10 sztuk.</t>
  </si>
  <si>
    <t>Pętla z siatką chwytającą; jednorazowa, owalna, obrotowa, z regulacją wysunięcia. Siatka nylonowa rozpostarta na pętli o otwarciu 25mm i długości oczka 42mm lub otwarciu 35mm i długości oczka 51,5mm (do wyboru Zamawiającego). Średnica narzędzia 2,4mm, długość robocza 2300mm. Opakowanie handlowe = 10 sztuk.</t>
  </si>
  <si>
    <t>Kleszcze 3- lub 4-ramienne do usuwania ciał obcych, jednorazowego użytku, sterylne. Umożliwiające precyzyjne chwytanie małych polipów, drobnych ciał obcych, posiadające atraumatyczne zaokrąglone końcówki dla większego bezpieczeństwa. Średnica nęrzedzia 2,4mm, długość robocza 2300. Narzędzie kompatybilne z kanałem roboczym 2,8mm. Opakowanie handlowe = 10 sztuk.</t>
  </si>
  <si>
    <t xml:space="preserve">Zestaw jednorazowych zaworów do aparatów Olympus. Zawór ssący + zawór powietrze-woda. Zawory zapakowane razem, sterylnie. </t>
  </si>
  <si>
    <t>Gąbka do mycia endoskopu, długość 125mm, średnica 50mm.</t>
  </si>
  <si>
    <r>
      <rPr>
        <sz val="9"/>
        <rFont val="Arial"/>
        <family val="2"/>
        <charset val="1"/>
      </rPr>
      <t xml:space="preserve">Ustnik endoskopowy z otworem centralnym o średnicy 22mm x 27mm, ze wstepnie założoną po jednej stronie gumką tekstylną. Nie zawiera lateksu. Otwory w gumce co 15 mm dające wiele możliwości w zakresie poprawnego mocowania ustnika. Ustnik posiadający </t>
    </r>
    <r>
      <rPr>
        <b/>
        <sz val="9"/>
        <rFont val="Arial"/>
        <family val="2"/>
        <charset val="1"/>
      </rPr>
      <t>silikonową osłonę uzębienia</t>
    </r>
    <r>
      <rPr>
        <sz val="9"/>
        <rFont val="Arial"/>
        <family val="2"/>
        <charset val="1"/>
      </rPr>
      <t xml:space="preserve"> pacjenta. Pakowany pojedynczo, w zestawie  3 etykiety samoprzylepne do dokumentacji z nr katalogowym, nr LOT, datą ważności oraz danymi producenta. Opakowanie handlowe = 100 sztuk</t>
    </r>
    <r>
      <rPr>
        <sz val="11"/>
        <rFont val="Arial"/>
        <family val="2"/>
        <charset val="1"/>
      </rPr>
      <t>.</t>
    </r>
  </si>
  <si>
    <t>Korek do kanałów biopsyjnych gumowy, sterylny, jednorazowego użytku. Kompatybilny z aparatami Olympus, Fujinon lub Pentax (do wyboru Zamawiającego). Opakowanie handlowe = 100 sztuk.</t>
  </si>
  <si>
    <t>Pułapka jednokomorowa na ssak, jednorazowego użytku; o średnicy zewnętrznej komory 30mm i długości drenu 125mm. Pakowana pojedynczo,  z przyrządem do usuwania pobranego materiału z szufladki, każde opakowanie zawiera 4 etykiety samoprzylepne do dokumentacji z nr katalogowym, nr LOT, datą ważności oraz danymi producenta. Opakowanie handlowe = 50 sztuk.</t>
  </si>
  <si>
    <r>
      <rPr>
        <sz val="9"/>
        <rFont val="Arial"/>
        <family val="2"/>
        <charset val="1"/>
      </rPr>
      <t>Pętla do polipektomii jednorazowego użytku</t>
    </r>
    <r>
      <rPr>
        <b/>
        <sz val="9"/>
        <rFont val="Arial"/>
        <family val="2"/>
        <charset val="1"/>
      </rPr>
      <t xml:space="preserve"> z funkcją rotacji dedykowana resekcjom płaskim</t>
    </r>
    <r>
      <rPr>
        <sz val="9"/>
        <rFont val="Arial"/>
        <family val="2"/>
        <charset val="1"/>
      </rPr>
      <t xml:space="preserve">, sterylna, owalna, z możliwością cięcia z użyciem elektrokoagulacji lub bez, pleciona, </t>
    </r>
    <r>
      <rPr>
        <b/>
        <sz val="9"/>
        <rFont val="Arial"/>
        <family val="2"/>
        <charset val="1"/>
      </rPr>
      <t>drut o średnicy 0,43 mm z techonologią zwiększonego tarcia potwierdzoną przez producenta</t>
    </r>
    <r>
      <rPr>
        <sz val="9"/>
        <rFont val="Arial"/>
        <family val="2"/>
        <charset val="1"/>
      </rPr>
      <t>. Średnica otwarcia 15mm lub 25mm. Narzędzie ze skalowaną rękojeścią. Długość narzędzia 2300mm, średnica osłonki 2,4mm. Pakowane pojedynczo, w zestawie 4 etykiety samoprzylepne do dokumentacji z nr katalogowym, nr LOT, datą ważności oraz danymi producenta. Opakowanie handlowe = 10 sztuk.</t>
    </r>
  </si>
  <si>
    <t>Kleszcze chwytające jednorazowego użytku, w powleczeniu PE. Typ łopatek ząb szczura o rozwarciu 15mm. Wersja obrotowa: ząb szczura o rozwarciu 8,3mm.  Długość robocza 2300mm, średnica narzędzia 2,3mm. Pakowane pojedynczo, w zestawie 4 etykiety samoprzylepne do dokumentacji z nr katalogowym, nr LOT, datą ważności oraz danymi producenta. Opakowanie handlowe = 10 sztuk.</t>
  </si>
  <si>
    <t>Dren do pompy płuczącej z zaworem, sterylny, jednorazowego użytku. Nie zawiera latexu oraz DEHP. Sterylizowany EO.</t>
  </si>
  <si>
    <r>
      <rPr>
        <b/>
        <sz val="9"/>
        <rFont val="Arial"/>
        <family val="2"/>
        <charset val="238"/>
      </rPr>
      <t>Pakiet nr 23 –</t>
    </r>
    <r>
      <rPr>
        <b/>
        <sz val="9"/>
        <color rgb="FF000000"/>
        <rFont val="Arial"/>
        <family val="2"/>
        <charset val="238"/>
      </rPr>
      <t xml:space="preserve"> Sprzęt do endoskopii</t>
    </r>
  </si>
  <si>
    <t>Zestaw do opaskowania żylaków przełyku zawierający siedem podwiązek wykonanych z materiału hypoalergicznego ; głowica wyposażona w metalową prowadnicę i zawór zwrotny z wejściem do podłączenia giętkiego drenu z przeznaczeniem do irygacji miejsca obliteracji ; zestaw z mechaniczną i dźwiękową sygnalizacją momentu uwolnienia każdej podwiązki ; przystosowany do współpracy z endoskopami o średnicy 8,6 – 11,5 mm ; opakowanie 2 zestawy.</t>
  </si>
  <si>
    <t>Pakiet nr 24  – Narzędzia jednorazowe  dla Pracowni Endoskopii</t>
  </si>
  <si>
    <t xml:space="preserve">Asortyment ( nazwa, opis, wielkość oakowania ) </t>
  </si>
  <si>
    <t>j. m.</t>
  </si>
  <si>
    <t>Adapter OFP-2 do kanału roboczego x 10 szt./op.</t>
  </si>
  <si>
    <r>
      <rPr>
        <sz val="9"/>
        <color rgb="FF333333"/>
        <rFont val="Arial"/>
        <family val="2"/>
        <charset val="1"/>
      </rPr>
      <t xml:space="preserve">Dren jednorazowego użytku do OFP-2 </t>
    </r>
    <r>
      <rPr>
        <sz val="9"/>
        <color rgb="FF333333"/>
        <rFont val="Arial"/>
        <family val="2"/>
        <charset val="238"/>
      </rPr>
      <t>x 10 szt./op.</t>
    </r>
  </si>
  <si>
    <r>
      <rPr>
        <sz val="9"/>
        <color rgb="FF333333"/>
        <rFont val="Arial"/>
        <family val="2"/>
        <charset val="1"/>
      </rPr>
      <t xml:space="preserve">Dren jednodniowy do pompy płuczącej OFP-1, OFP-2. Produkt sterylny i przeznaczony do jednodniowego stosowania </t>
    </r>
    <r>
      <rPr>
        <sz val="9"/>
        <color rgb="FF333333"/>
        <rFont val="Arial"/>
        <family val="2"/>
        <charset val="238"/>
      </rPr>
      <t xml:space="preserve"> x 50 szt./op.</t>
    </r>
  </si>
  <si>
    <t>Zawór biosyjny jednorazowego użytku do gastro, kolono i duodenoskopów Olympus. Opakowanie zawiera 20 sztuk, indywidualnie, sterylnie pakowanych</t>
  </si>
  <si>
    <r>
      <rPr>
        <sz val="9"/>
        <color rgb="FF333333"/>
        <rFont val="Arial"/>
        <family val="2"/>
        <charset val="1"/>
      </rPr>
      <t xml:space="preserve">Jednorazowa pułapka na polipy, 1 komorowa; montowana między endoskopem a ssakiem endoskopowym; produkt niesterylny; x 25 </t>
    </r>
    <r>
      <rPr>
        <sz val="9"/>
        <color rgb="FF333333"/>
        <rFont val="Arial"/>
        <family val="2"/>
        <charset val="238"/>
      </rPr>
      <t>szt./op.</t>
    </r>
  </si>
  <si>
    <t>Rurka przyłączeniowa pacjenta do ssaka KV-5 oraz KV-6, jednorazowe, 2m. Opakowanie zbiorcze x 15 szt./op.</t>
  </si>
  <si>
    <t>KV-5 Łącznik filtr-pojemnik. Długość 90mm. Opakowanie x 10 szt./op.</t>
  </si>
  <si>
    <t>Zestaw jednorazowych zaworków do endoskopów Olympus, składający się zaworów: woda/powietrze, ssący i biopsyjny; pojedyncze opakowanie zawiera naklejki do dokumentacji pacjenta/ szpitala; produkt nie zawiera silikonu; 25 zestawów/op.</t>
  </si>
  <si>
    <t xml:space="preserve"> Suma :</t>
  </si>
  <si>
    <t>Pakiet nr 25 – Narzędzia jednorazowe  dla Pracowni Bronchoskopii</t>
  </si>
  <si>
    <t>Szczypce biopsyjne jednorazowego użytku, łyżeczki owalne z okienkiem oraz owalne z okienkiem i igłą mocującą - do wyboru; łyżeczki uchylne do biopsji stycznych; osłonka bezpieczna dla kanałów biopsyjnych endoskopów; długość narzędzia 1150mm, maksymalna średnica cześci wprowadzenej do endoskopu 1,9mm; minimalna średnica kanału roboczego 2,0mm; w opakowaniu 20 sztuk oddzielnie zapakowanych w sterylne pakiety szczypiec; sterylizowane metodą napromieniowania promieniami gamma.</t>
  </si>
  <si>
    <t xml:space="preserve">Szczypce biopsyjne jednorazowego użytku, łyżeczki owalne z okienkiem; łyżeczki uchylne do biopsji stycznych; szara, osłonka szara, bezpieczna dla kanałów biopsyjnych endoskopów; długość narzędzia 1550mm, maksymalna średnica cześci wprowadzenej do endoskopu 2,45mm; minimalna średnica kanału roboczego 2,8mm; w opakowaniu 20 sztuk oddzielnie zapakowanych w sterylne pakiety szczypiec; sterylizowane metodą napromieniowania. </t>
  </si>
  <si>
    <t>Szczoteczki cytologiczne jednorazowego użytku bronchoskopowe; maksymalna średnica części roboczej 1,8mm; długość robocza 1150mm; długość szczoteczki 10mm; średnica szczoteczki 3,0mm; minimalna średnica kanału roboczego 2,0mm; 10 sztuk w opakowaniu </t>
  </si>
  <si>
    <t>Jednorazowe igły do przezoskrzelowej biopsji aspiracyjnej pod kontrolą ultrasonografii (EBUS-TBNA); długość narzędzia 700mm, maksymalna długość wysunięcia ostrza igły (przy zdjętym stoperze) 40mm, minimalna długość wysunięcia ostrza igły 20mm; średnica ostrza igły 21 i 22G - do wyboru; sposób cięcia ostrza sprawia, że jest ono bardzo ostre i podczas biopsji łatwo wkłuwa się w węzły chłonne; maksymalna średnica części wprowadzanej do kanału roboczego 1,9mm; minimalna średnica kanału roboczego endoskopu 2,0mm; na końcówce ostrza igły znajdują się otworki, które wzmacniają echo; owalny przekrój igły pozwala na pełną funkcjonalność igły w endoskopie zagiętym pod dużym kątem; wewnątrz narzędzia znajduje się wyjmowany mandryn o zaokrąglonej końcówce z uchwytem zapewniający stałą drożność igły; uchwyt miejscami pokryty silikonem, co zapewnia stabilne trzymanie i lepsza kontrolę wklucia; obracany mechanizm regulacji osłony (pokrętło) pozwala na ustawienie go w dowolnym położeniu wokół osi uchwytu, dając większy komfort pracy operatorowi ; igła posiada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posiada mechanizm informujący o pełnym schowaniu igły do osłonki poprzez wyraźnie słyszalne kliknięcie; zwojowana osłona ze stali chirurgicznej pokryta na końcu tworzywem w kolorze zielonym, co zapewnia lepszą widoczość w obrazie endoskopowym; igła współpracuje z endoskopami ultradźwiękowymi, w których kierunek skanowania ultradźwiekowego jest równoległy do kierunku wprowadzania; mocowanie igły na uchwycie endoskopu za pomocą mechanizmu przesuwanego;  1 opakowanie zawiera: 5 sterylnych gotowych do użycia igieł do biopsji aspiracyjnej, 5 jednorazowych, sterylnych, gotowych do użycia strzykawek do pobierania biopsji Medalion z zaworem odcinającym i możliwością blokowania w pozycji 5, 10, 15 i 20ml; 5 jednorazowych, sterylnych, gotowych do użycia zaworów na kanał roboczy MAJ-1414</t>
  </si>
  <si>
    <t>Jednorazowy standardowy ustnik z gumką wykonaną z silikonu; do wszystkich endoskopów stosowanych w górnym odcinku przewodu pokarmowego; wymiary otworu głównego 22mmx27mm, wykonany z polipropylenu; 50 sztuk w opakowaniu, każdy ustnik zapakowany oddzielnie; nie zawiera latexu</t>
  </si>
  <si>
    <t xml:space="preserve"> Jednorazowa szczoteczka jednostronna do czyszczenia wąskich kanałów endoskopów; długość robocza 950 mm; średnica włosia 2,4 mm; długość włosia 5 mm; produkt niesterylny; pasuje do kanałów endoskopów o średnicach 1,0 mm -1,5 mm (10 szt./op.)</t>
  </si>
  <si>
    <t>Uniwersalna jednorazowa dwustronna szczoteczka do czyszczenia wlotów kanałów i kanałów endoskopowych; posiada plastikową końcówkę zapobiegającą zarysowaniu kanałów endoskopowych; produkt niesterylny; pasuje do kanałów endoskopów o średnicach 2,0mm-3,2mm; długość robocza 950mm (50 sztuk w opakowaniu)</t>
  </si>
  <si>
    <t>Zawory ssące do bronchoskopów Olympus. Opakowanie 20 sztuk</t>
  </si>
  <si>
    <t>Zawory biopsyjne do bronchoskopów Olympus. Opakowanie 20 sztuk</t>
  </si>
  <si>
    <t>Jednorazowy zawór biopsyjny do mocowania igieł typu EBUS. 10 sztuk w opakowaniu</t>
  </si>
  <si>
    <t>Igła aspiracyjna, jednorazowa TBNA do wszystkich odcinków tchawicy i oskrzeli, długość robocza 1150 mm, minimalna średnica kanału roboczego 2,0mm, szerkość igły 21G, długość ostrza 15 mm, opakowanie zawiera 4 sztuki </t>
  </si>
  <si>
    <t>Jednorazowa igła aspiracyjna do biopsji klasycznej zmian obwodowych; zaokrąglony mandryn wykonany z nitynolu, ostrze posiada spiralne nacięcie dzięki czemu igła jest niezwykle elastyczna, osłona zwojowana pokryta tworzywem; długość igły 20mm, szerokość 21G, całkowita robocza narzędzia 115 cm;  minimalna średnica kanalu roboczego 1,7mm; opakowanie zawiera 4</t>
  </si>
  <si>
    <t>Pakiet nr 26 – Sonda FiAPC  dla Pracowni Endoskopii</t>
  </si>
  <si>
    <t>Sonda FiAPC 2200 A, średnica 2,3 mm, długoć 2,2 mz rozpoznawaniem podłączonego instrumentu i zintegrowanym filtrem x 10 szt. w op.</t>
  </si>
  <si>
    <t>Pakiet nr 27 – Zestaw stentu uniwersalny</t>
  </si>
  <si>
    <t>Zestaw do szynowania moczowodu do 6 msc , grubość : 4,7 Fr , długość 28 cm , cewnik JJ skalowany co 5 cm , zestaw zawiera : cewnik JJ , prowadnik pokryty teflonem 145 cm , popychacz x 1 zestw.</t>
  </si>
  <si>
    <t>Pakiet nr 31 - Sprzęt jednorazowy do urządzenia CT Expres</t>
  </si>
  <si>
    <t>Jednorazowy łącznik, o długości 120 cm, z zaworami zwrotnymi na każdym końcu : z jednej strony żeńskim łącznikiem Luera, z drugiej strony męski łącznik Luera.</t>
  </si>
  <si>
    <t>Uwagi :</t>
  </si>
  <si>
    <t>1. Elementy muszą być kompatybilne z urządzeniem CT Expres i dopuszczone przez producenta urządzenia.</t>
  </si>
  <si>
    <r>
      <rPr>
        <sz val="9"/>
        <color rgb="FF000000"/>
        <rFont val="Arial"/>
        <family val="2"/>
        <charset val="1"/>
      </rPr>
      <t xml:space="preserve">C/ Deklaracja zgodności /CE </t>
    </r>
    <r>
      <rPr>
        <sz val="9"/>
        <color rgb="FF000000"/>
        <rFont val="Arial"/>
        <family val="2"/>
        <charset val="238"/>
      </rPr>
      <t xml:space="preserve"> – dokument potwierdzający</t>
    </r>
  </si>
  <si>
    <t>Pakiet nr 28 - Siatki chirurgiczne i ginekologiczne</t>
  </si>
  <si>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6-6,5 x 11-11,5 cm.</t>
  </si>
  <si>
    <r>
      <rPr>
        <sz val="9"/>
        <rFont val="Arial"/>
        <family val="2"/>
        <charset val="238"/>
      </rPr>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7,6-8 x 11-15 cm</t>
    </r>
    <r>
      <rPr>
        <sz val="9"/>
        <color rgb="FFCE181E"/>
        <rFont val="Arial"/>
        <family val="2"/>
        <charset val="238"/>
      </rPr>
      <t xml:space="preserve">. </t>
    </r>
  </si>
  <si>
    <t xml:space="preserve">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10-10,5 x 15-16 cm. </t>
  </si>
  <si>
    <r>
      <rPr>
        <sz val="9"/>
        <rFont val="Arial"/>
        <family val="2"/>
        <charset val="238"/>
      </rPr>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t>
    </r>
    <r>
      <rPr>
        <sz val="9"/>
        <color rgb="FF000000"/>
        <rFont val="Arial"/>
        <family val="2"/>
        <charset val="238"/>
      </rPr>
      <t>wej ; standardowa powierzchnia porów ; jałowa, sterylizowana tlenkiem etylenu ; rozmiar : 15 x 15-20 cm.</t>
    </r>
  </si>
  <si>
    <t xml:space="preserve">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20-30 x 30 cm.  </t>
  </si>
  <si>
    <t>Lekka siatka ginekologiczna 40 g/m2, wytwarzana techniką dziewiarską ze 100% przędzy monofilamentowej polipropylenowej w kolorze transparentnym, dwuramienna. Na końcach każdego ramienia znajdują się wypustki, pozwalające na bezpieczne zamocowanie siatki w uchu aplikatora, służącym do przeprowadzenia implantu przez struktury anatomiczne i umiejscowienia w ciele pacjentki. Długość ramienia z wypustką 26,2 cm. Kąt nachylenia między środkową częścią implantu a ramieniem to 100 stopni. Wielkość porów 1,4 mm2, porowatość na poziomie 68%. Opakowanie jednostkowe (koperta) zawiera 1 sztukę wyrobu, zapakowanego w podwójny rękaw papier-folia z etykietą i dołączoną instrukcją użytkowania.</t>
  </si>
  <si>
    <t>Pakiet nr 29 – Siatka tytanowa</t>
  </si>
  <si>
    <t>Siatka przepuklinowa powleczona tlenkiem tytanu, w proporcjach 33% Ti, 33% O2 ; niewchłanialna, monofilamentowa, wykonana z polipropylenu ; elastyczna o gładkiej powierzchni ; lekka : waga siatki 47 g / m2 ; wielkość porów 2,8 mm ; niebieskie pasy wzmacniające strukturę siatki oraz ułatwiające jej ukierunkowanie i implantację ; duża siła na rozciąganie : 55 N / cm ; musi posiadać dobre właściwości samonapełniające, samomocujące oraz antyadhezyjne ( nie może przylegać do trzewi ) ; nadająca się do wszystkich technik operacyjnych ; jałowa ; rozmiar : 30 x 30 cm.</t>
  </si>
  <si>
    <t xml:space="preserve">Pakiet nr 30 – Implanty uro-ginekologiczne </t>
  </si>
  <si>
    <t>Sterylna taśma do chirurgicznego leczenia wysiłkowego nietrzymania moczu u kobiet metodą TOT lub TVT.  Wykonana jest niewchłanialnego polipropylenu monofilamentowego o grubości nici 0,10 mm.
Parametry:
• szerokość:  1,1 cm (+/- 0,1 cm)
• długość: 45 cm
• grubość: 0,45 mm
• gramatura: 57 g/m2
• wielkość porów: 0,90 mm
Brzegi taśmy zakończone są pętelkami. Taśma w plastikowej, dwuczęściowej osłonce, niezachodzącej na siebie.</t>
  </si>
  <si>
    <t>Zestaw do korekcji zaburzeń narządu płciowego metodą laparoskopową składający się z trzech ukształtowanych implantów wykonanych z polipropylenu monofilamentowego o parametrach:
 -  grubość:  0,48mm,
 - gramatura 55/m2 , 
  - porowatość 62%,
 - wielkość porów: 1,53 x 1,30 mm.
Zestaw składa się z trzech siatek o rozmiarach: 18x 6 cm, 18 x 2,5 cm ( x 2).</t>
  </si>
  <si>
    <t xml:space="preserve">Zestaw do leczenia zaburzeń statyki narządów miednicy- plastyka przednia.
Składa się z polipropylenowej, monofilamentowej, niewchłanialnej siatki o parametrach:
• grubość: 0,50 mm
• gramatura: 45 g/m2
• wielkość porów: 0,90 mm
• wymiary:  
- całkowita długość z ramionami: 45 cm, dł. jednego ramienia: 19 cm
 - wymiary trapezu: 6,5 x 4,5 cm  x 6 cm ( wysokość) 
Implant o anatomicznym kształcie, brzegi zakończone pętelkami. Siatka posiada 4 ramiona mocujące – 2 z nich to przedłonowe  ramiona kotwiczące, pozostałe dwa to ramiona przezzasłonowe. W zestawie znajdują się dwa narzędzia jednorazowego użytku wykonane z niekorodującego chromu. Ergonomiczne uchwyty zapewniają optymalną kontrolę podczas wprowadzania igły.
</t>
  </si>
  <si>
    <t>Zestaw do leczenia zaburzeń statyki narządów miednicy- plastyka tylna.
Składa się z polipropylenowej, monofilamentowej, niewchłanialnej siatki o parametrach:
• grubość: 0,50 mm
• gramatura: 45 g/m2
• wielkość porów: 0,90 mm
• całkowita długość: 45 cm, dł. jednego ramienia: 19 cm
Implant o anatomicznym kształcie, brzegi zakończone pętelkami. Siatka posiada 2 ramiona mocujące. W zestawie znajdują się dwa narzędzia jednorazowego użytku wykonane z niekorodującego chromu. Ergonomiczne uchwyty zapewniają optymalną kontrolę podczas wprowadzania igły.</t>
  </si>
  <si>
    <r>
      <rPr>
        <b/>
        <sz val="9"/>
        <rFont val="Arial"/>
        <family val="2"/>
        <charset val="1"/>
      </rPr>
      <t xml:space="preserve">Pakiet nr 31 – Sprzęt jednorazowy do </t>
    </r>
    <r>
      <rPr>
        <b/>
        <sz val="9"/>
        <rFont val="Arial"/>
        <family val="2"/>
        <charset val="238"/>
      </rPr>
      <t>tub i uchwytu wielorazowego MetraLOOP</t>
    </r>
  </si>
  <si>
    <t>Pętle jednorazowego użytku, sterylne, o średnicy 175 mm do instrumentu do nadszyjkowej resekcji macicy (LASH) z teflonową izolacją ; opakowanie 10 sztuk.</t>
  </si>
  <si>
    <t>Pętle muszą być kompatybilne z tubami i uchwytem wielorazowym MetraLOOP posiadanym przez zamawiającego.</t>
  </si>
  <si>
    <t>Pakiet nr 32  - Elektrody 4-kanałowe</t>
  </si>
  <si>
    <t xml:space="preserve">Producent
Kraj </t>
  </si>
  <si>
    <t>Elektroda, jednorazowego użytku, 4-kanałowa naklejana na rurki intubacyjne w rozmiarze 7 – 9 ; powierzchnia elektrody 37 x 37 mm ;  w komplecie elektroda neutralna, nieinwazyjna ; kompatybilna do aparatu typ C2 firmy Inomed ; opakowanie zbiorcze : 10 sztuk.</t>
  </si>
  <si>
    <t>Sonda bipolarna prosta mikrowidelec ( długość robocza 4,5 cm, przewód 3 m ) do bezpośredniej stymulacji nerwów ; jednorazowego użytku ; kompatybilne do aparatu typ C2 firmy Inomed ; opakowanie zbiorcze 10 sztuk.</t>
  </si>
  <si>
    <t>Pakiet nr 33 – Elektrody neutralne</t>
  </si>
  <si>
    <t>Elektrody neutralne jednorazowego użytku, dwudzielne, owalne, hydrożelowe, wyposażone w okalający pas bezpieczeństwa, który gwarantuje równomiernie rozprowadzenie prądu na elektrodzie, niezależnie od kierunku aplikacji, o powierzchni przewodzącej 105-122cm2, powierzchni całkowitej 170cm2, rozmiar elektrody: 168-176 x 117-164mm., Elektrody pakowane w pakietach po 5 szt, do każdego pakietu załączone naklejki z informacją o numerze serii i datą ważności elektrody, gotowe do wklejenia do protokołu pacjenta; op: 100 szt.</t>
  </si>
  <si>
    <t>Elektroda neutralna,  jednorazowego użytku,  dwudzielna,  połówki o powierzchni 85-90 cm2 oraz z dodatkową odseparowaną elektrycznie i mechanicznie powierzchnią , powierzchnia 23 cm2; elektrody wykonane na włókninie przepuszczalnej; op: 100 szt.</t>
  </si>
  <si>
    <t>Pakiet nr 34 – Osprzęt do Pracowni TK do urządzenia CT Expres</t>
  </si>
  <si>
    <t>Produkt nr katalog.</t>
  </si>
  <si>
    <t>Zestaw do stosowania u wielu pacjentów składający się z kasety perystaltycznej oraz przewodu zakończonego złączem luer-lock.</t>
  </si>
  <si>
    <t>Jednorazowy przekłuwacz do butelek z kontrastem łączący butelkę ze środkiem cieniującym z zestawem dziennym.</t>
  </si>
  <si>
    <t>Zestaw dzienny łączący trzy źródła, składający się z dwóch rurek prowadzących do dwóch butelek z środkiem cieniującym, trzeciej rurki do doprowadzania fizjologicznego roztworu soli oraz trójnika na dalszym końcu.</t>
  </si>
  <si>
    <t>Pakiet nr 35 – Zgłębniki</t>
  </si>
  <si>
    <t>Asortyment ( nazwa, opis, wielkość opakowania )</t>
  </si>
  <si>
    <t>Producent kraj</t>
  </si>
  <si>
    <t>Zgłębnik gastrostomijny typu Flocare G-Tube, przetokowy, balonowy, używany jako wymiennik istniejącego zgłębnika lub jako początkowy podczas interwencji operacyjnej ; w skład zestawu wchodzi : port do nadmuchiwania balonu o pojemności 5 lub 15 ml (w zależności od rozmiaru), końcówka służąca do podaży diet, przezroczysty zgłębnik silikonowy z nadrukowaną centymetrową podziałką, silikonową płytką zewnętrzną do umocowania zgłębnika do powłok brzusznych, silikonowy wewnętrzny balon mocujący z widocznym w RTG znacznikiem, zacisk do regulacji przepływu zabezpieczający przed cofaniem się diety lub innej zawartości żołądka ; jałowy ; długości około 230 mm ; rozmiar : Ch 14, Ch 18, Ch 20 ; pakowany pojedyńczo w folię.</t>
  </si>
  <si>
    <t>Zestaw do przezskórnej endoskopowej gastrostomii typu Flocare PEG, zakładany techniką pull pod kontrolą endoskopii, do długotrwałego (powyżej 30 dni) żywienia dożołądkowego ; w skład zestawu wchodzi : przeźroczysty poliuretanowy zgłębnik o długości 400 mm z pasmem znacznika widocznym w promieniach RTG, z przymocowaną na stałe silikonową płytką wewnętrzną z 120 mm podziałką od strony płytki wewnętrznej oraz dystalną, hydromerową końcówką zakończoną pętlą, silikonową płytką zewnętrzną do umocowania zgłębnika do powłok brzusznych, zacisk do regulacji przepływu, zacisk zabezpieczający utrzymanie odpowiedniej pozycji zgłębnika, poliuretanowy stożkowy łącznik, skalpel jednorazowy, igła punkcyjna z prowadnicą, nić trakcyjna do przeciągnięcia zgłębnika ; jałowy ; rozmiar : Ch 10, Ch 14, Ch 18 ; pakowany pojedyńczo w folię.</t>
  </si>
  <si>
    <t xml:space="preserve">Zgłębnik nosowo-jelitowy z łącznikiem typu ENLFit  przeznaczony do żywienia dożołądkowego lub dojelitowego, wykonany z miękkiego, przezroczystego poliuretanu, nie twardniejący przez 6 tygodni ; w skład zestawu wchodzi : poliuretanowy łącznik z łącznikiem ENFit umożliwiający połączenie z zestawem do zywienia dojelitowego, przezroczysty, poliuretanowy przewód zgłębnika z linią kontrastującą w promieniach RTG i centymetrową podziałką ; opatentowana spirala Bengmark z poliuretanową końcówką z powłoką hydromerową, zamkniętym ujściem i dwoma bocznymi otworami ; prowadnica pokryta silikonem z kulkową końcówką i żeńskim lącznikiem ENFit ; jałowy ; rozmiar : Ch 10 / 1450 mm, ; pakowany pojedyńczo w folię. </t>
  </si>
  <si>
    <r>
      <rPr>
        <sz val="9"/>
        <rFont val="Arial"/>
        <family val="2"/>
        <charset val="1"/>
      </rPr>
      <t xml:space="preserve">Zgłębnik nosowo-żołądkowy przeznaczony do żywienia dojelitowego bezpośrednio do żołądka, wyposażony w dodatkowy port do odbarczania, przeznaczony do ewakuacji treści żołądka ( umieszczenie portów na oddzielnych przewodach z oddzielnymi zaciskami umożliwia zastosowanie portu do odbarczania bez koniecznością odłączania zestawu do żywienia ) ; bliższy koniec zgłębnika zakończony złączem ENFit służącym do łączenia z zestawami do podaży diet Flocare ze złączem ENFit  ; zgłębnik wykonany z miękkiego, przezroczystego poliuretanu, nie twardniejącego przy dłuższym stosowaniu ; zgłębnik należy wymieniać  częściej niż co 6 tygodni ; zawiera podziałkę znakowaną dokładnie co 1 cm ułatwiającą kontrolowanie długości wprowadzanego zgłębnika oraz metalową trójskrętną prowadnicę (pokrytą silikonem) ; zgłębnik posiada właściwości kontrastujące (całą swoją powierzchnią) w promieniach RTG ; nie zawiera DEHP ani lateksu ; opakowanie gwarantujące sterylność przez 60 miesięcy ; rozmiar Ch 10/110 cm, </t>
    </r>
    <r>
      <rPr>
        <sz val="9"/>
        <rFont val="Arial"/>
        <family val="2"/>
        <charset val="238"/>
      </rPr>
      <t>12/110 cm, 14/110 cm</t>
    </r>
  </si>
  <si>
    <t>Pakiet nr 36 – Akcesoria do VAC</t>
  </si>
  <si>
    <t>Jednorazowy zbiornik do urządzenia, o pojemności 1000 ml, do gromadzenia wydzieliny z rany, z bakteriobójczy żelem, z hydrofobowym filtrem z węglem aktywnym, filtrem antybakteryjnym, drenem, zaciskiem do drenu i złączem do podłączania do drenu</t>
  </si>
  <si>
    <t>Jałowy opatrunek o wymiarach (17x15x1,8) 2 szt, wykonany z siatkowego poliuretanu (PE ), o otwartych porach, ma dużą zdolność odprowadzania płynów, wspomaga tworzenie tkanki ziarninowej, stosowany w ranach zakażonych, Rozmiar porów 400-600 mikronów umożliwia podanie płynu do dna rany, dren- podkładka ssąco płucząca umożliwia odsysanie i płukanie rany</t>
  </si>
  <si>
    <t>Jednorazowy element, który łączy  urządzenie terapeutyczne z drenem-podkładką w celu dostarczenia-podania płynu do rany</t>
  </si>
  <si>
    <t>Akcesoria kompatybilne z urządzeniem VAC Ulta i INFO VAC – własność Szpitala</t>
  </si>
  <si>
    <t>Pakiet nr 37 – Jałowe wyposażenie Bloku Operacyjnego i oddziałów</t>
  </si>
  <si>
    <t>Produkt
nr katalog.</t>
  </si>
  <si>
    <t>Czepek chirurgiczny wykonany z włókniny polipropylenowej o gramaturze 17-25 g / m², z napotnikiem i gumką w tylnej części, charakteryzujący się wysoką przepuszczalnością powietrza.</t>
  </si>
  <si>
    <t>Czepek uniwersalny, lekki, w formie beretu, wykonany z włókniny polipropylenowej o gramaturze 16-17 g / m², ściągany lekko gumką ; charakteryzujący się wysoką przepuszczalnością powietrza.</t>
  </si>
  <si>
    <r>
      <rPr>
        <sz val="9"/>
        <rFont val="Arial"/>
        <family val="2"/>
        <charset val="1"/>
      </rPr>
      <t>Podkład jednorazowego użytku, wzmocniony, o dużej chłonności, przeznaczony do stosowania przy zabiegach ambulatoryjnych oraz chirurgicznych z dużą ilością płynów ; wykonany z dwuwarstwowego, perforowanego laminatu typu BTBS ( składający się z chłonnej włókniny polipropelynowej oraz nieprzemakalnej, przepuszczalnej dla pary folii polietylenowej ) ; całkowita masa powierzchniowa laminatu 27 g / m</t>
    </r>
    <r>
      <rPr>
        <vertAlign val="superscript"/>
        <sz val="9"/>
        <rFont val="Arial"/>
        <family val="2"/>
        <charset val="1"/>
      </rPr>
      <t>2</t>
    </r>
    <r>
      <rPr>
        <sz val="9"/>
        <rFont val="Arial"/>
        <family val="2"/>
        <charset val="1"/>
      </rPr>
      <t xml:space="preserve"> ; nie  elektryzująca się ; duża wytrzymałość mechaniczna oraz odporność na rozerwanie zgodnie z norma PN EN 29073-3:1992 ; rozmiar 220 x 90 cm ; kolor biały ; fabrycznie złożone ; opakowanie 100 sztuk.</t>
    </r>
  </si>
  <si>
    <t>Bandaż dziany (Opaska dziana ) nieelastyczny, 100 wiskoza, rozmiar 10cm x4 m A 1 szt, sterylny,  wymagane co najmniej dwie naklejki do przyklejenia na dokumentacje medyczną potwierdzające rodzaj użytego materiału</t>
  </si>
  <si>
    <t>Bandaż dziany (Opaska dziana ) nieelastyczny, 100 wiskoza, rozmiar 15cm x4 m A 1 szt, sterylny,  wymagane co najmniej dwie naklejki do przyklejenia na dokumentacje medyczną potwierdzające rodzaj użytego materiału</t>
  </si>
  <si>
    <t>Bandaż elastyczny (Opaska elastyczna) z zapinką 4m x15cm-skłądający się z bawełny i włókien syntetycznych, A'1szt sterylny wymagane co najmniej dwie naklejki do przyklejenia na dokumentacje medyczną potwierdzające rodzaj użytego materiału</t>
  </si>
  <si>
    <t>Serweta  operacyjna z gazy 17n 6 w,  jałowa , kl II A reg , z nitką RTG i tasiemką, rozmiar: 45 – 45 cm. Opakowanie torebka  papierowo-foliowa z etykietą w języku polskim z min 2  tagai do wklejenia do dokumentacji medycznej , A 1 szt</t>
  </si>
  <si>
    <t xml:space="preserve">Tupfer z gazy 20 n , rożek 15x15 cm laryngologiczny o dł 14 cm , z nitką RTG, a 2 szt </t>
  </si>
  <si>
    <t xml:space="preserve">Tupfer z gazy 17 n , fasolka 9,5x9,5 cm laryngologiczny, a 5 szt </t>
  </si>
  <si>
    <t xml:space="preserve">Tupfer z gazy 17 n , fasolka 15 x15 cm , laryngologiczny, a 3 szt </t>
  </si>
  <si>
    <t>Tupfer z gazy 17n , groszek 12x12 cm, z nitką RTG, a 5 szt</t>
  </si>
  <si>
    <t xml:space="preserve">Tupfer z gazy 17n , kula 20x20 cm pakowany  po 5 szt. z nitką rtg. </t>
  </si>
  <si>
    <r>
      <rPr>
        <sz val="9"/>
        <color rgb="FF000000"/>
        <rFont val="Arial"/>
        <family val="2"/>
        <charset val="238"/>
      </rPr>
      <t>Majtki wielorazowe, siatkowe, o splocie prążkowym, przeznaczone do mocowania pieluch anatomicznych, wkładów chłonnych oraz wkładek urologicznych, wykonane z materiału zawierającego 87% poliestru i 13% elastanu ; bez lateksu ; bez bocznych szwów zewnętrznych, z mankietami wykonanymi z miękkiej mikrofibry oraz podwyższonym pasem ; możliwe do prania w temperaturze 60</t>
    </r>
    <r>
      <rPr>
        <vertAlign val="superscript"/>
        <sz val="9"/>
        <color rgb="FF000000"/>
        <rFont val="Arial"/>
        <family val="2"/>
        <charset val="238"/>
      </rPr>
      <t>0</t>
    </r>
    <r>
      <rPr>
        <sz val="9"/>
        <color rgb="FF000000"/>
        <rFont val="Arial"/>
        <family val="2"/>
        <charset val="238"/>
      </rPr>
      <t xml:space="preserve"> C ; rozmiar : M ( obwód 70-95 cm ), L ( obwód 80-120 cm ), XL ( obwód 90-130 cm ), XXL ( obwód 100-155 cm ) ; opakowanie 5 sztuk.</t>
    </r>
  </si>
  <si>
    <t xml:space="preserve">Sterylny fartuch chirurgiczny z włókniny typu SMS o gramaturze 35 g / m2 ; rękawy proste zakończone niepylącym poliestrowym mankietem o długości min. 8 cm ; wiązany na 4 troki, zewnętrzne w kartoniku ; szwy wykonane techniką ultradźwiękową, w części szyjnej zapięcie na rzep szer. 2 cm, dł. 13 i 5 cm ; troki mocowane ultradźwiękowo ; oznaczenie rozmiaru, rodzaju fartucha, poziomu zabezpieczenia oraz normy EN 13795 widoczne przy złożonym fartuchu ; opakowanie ze wskaźnikiem sterylizacji z 4 naklejkami do dokumentacji z indeksem wyrobu, LOT, datą ważności, identyfikacją wytwórcy ; fartuch bez lateksu z potwierdzeniem na etykiecie ; rozmiary M-115, L-125, XL-140, XXL-155 ; termin ważności 5 lat. </t>
  </si>
  <si>
    <r>
      <rPr>
        <sz val="9"/>
        <color rgb="FF000000"/>
        <rFont val="Arial"/>
        <family val="2"/>
        <charset val="1"/>
      </rPr>
      <t>Sterylny wzmocniony antystatyczny fartuch chirurgiczny z włókniny typu SMS o gramaturze 35g/m</t>
    </r>
    <r>
      <rPr>
        <vertAlign val="superscript"/>
        <sz val="9"/>
        <color rgb="FF000000"/>
        <rFont val="Arial"/>
        <family val="2"/>
        <charset val="1"/>
      </rPr>
      <t>2</t>
    </r>
    <r>
      <rPr>
        <sz val="9"/>
        <color rgb="FF000000"/>
        <rFont val="Arial"/>
        <family val="2"/>
        <charset val="1"/>
      </rPr>
      <t>, wzmocniony dwuwarstwowym laminatem barierowym z warstwą chłonną w części przedniej i przedramionach o gramaturze min. 40g/m</t>
    </r>
    <r>
      <rPr>
        <vertAlign val="superscript"/>
        <sz val="9"/>
        <color rgb="FF000000"/>
        <rFont val="Arial"/>
        <family val="2"/>
        <charset val="1"/>
      </rPr>
      <t>2</t>
    </r>
    <r>
      <rPr>
        <sz val="9"/>
        <color rgb="FF000000"/>
        <rFont val="Arial"/>
        <family val="2"/>
        <charset val="1"/>
      </rPr>
      <t>, łącznie w obszarze wzmocnień 75g/m</t>
    </r>
    <r>
      <rPr>
        <vertAlign val="superscript"/>
        <sz val="9"/>
        <color rgb="FF000000"/>
        <rFont val="Arial"/>
        <family val="2"/>
        <charset val="1"/>
      </rPr>
      <t>2</t>
    </r>
    <r>
      <rPr>
        <sz val="9"/>
        <color rgb="FF000000"/>
        <rFont val="Arial"/>
        <family val="2"/>
        <charset val="1"/>
      </rPr>
      <t>. Gramatura potwierdzona w niezależnym laboratorium akredytowanym przez PCA. W części przedniej wzmocnienie do końca dolnej krawędzi fartucha, w rękawach min. 36cm(M), min. 38cm(L), min. 40cm(XL), min. 42cm(XXL). Wzmocnienie hydrofilowe umieszczone na zewnątrz umożliwiające śródoperacyjną kontrolę rodzaju fartucha.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Opakowanie ze wskaźnikiem sterylizacji z 4 naklejkami do dokumentacji z indeksem wyrobu, LOT, datą ważności, identyfikacją wytwórcy. Fartuch bez lateksu z potwierdzeniem na etykiecie. Rozmiary M-115, L-125, XL-140, XXL-155 (±5cm). Termin ważności 5 lat. Odporność na przenikanie cieczy w strefie krytycznej min. 300cmH</t>
    </r>
    <r>
      <rPr>
        <vertAlign val="subscript"/>
        <sz val="9"/>
        <color rgb="FF000000"/>
        <rFont val="Arial"/>
        <family val="2"/>
        <charset val="1"/>
      </rPr>
      <t>2</t>
    </r>
    <r>
      <rPr>
        <sz val="9"/>
        <color rgb="FF000000"/>
        <rFont val="Arial"/>
        <family val="2"/>
        <charset val="1"/>
      </rPr>
      <t>O, mniej krytycznej min. 37cmH</t>
    </r>
    <r>
      <rPr>
        <vertAlign val="subscript"/>
        <sz val="9"/>
        <color rgb="FF000000"/>
        <rFont val="Arial"/>
        <family val="2"/>
        <charset val="1"/>
      </rPr>
      <t>2</t>
    </r>
    <r>
      <rPr>
        <sz val="9"/>
        <color rgb="FF000000"/>
        <rFont val="Arial"/>
        <family val="2"/>
        <charset val="1"/>
      </rPr>
      <t>O, wytrzymałość na wypychanie dla strefy krytycznej na mokro min. 129kPa, uwalnianie cząstek stałych dla powierzchni krytycznych max 1,3 log</t>
    </r>
    <r>
      <rPr>
        <vertAlign val="subscript"/>
        <sz val="9"/>
        <color rgb="FF000000"/>
        <rFont val="Arial"/>
        <family val="2"/>
        <charset val="1"/>
      </rPr>
      <t>10</t>
    </r>
    <r>
      <rPr>
        <sz val="9"/>
        <color rgb="FF000000"/>
        <rFont val="Arial"/>
        <family val="2"/>
        <charset val="1"/>
      </rPr>
      <t>- parametry potwierdzone kartą danych technicznych.</t>
    </r>
  </si>
  <si>
    <t>Gaza opatrunkowa bawełniana, jałowa, 17 nitkowa,
wielkość : 1 m x 1 m.</t>
  </si>
  <si>
    <t>Kompres wysokochłonny, jałowy,wykonany z pulpy celulozowej i włókniny, jako warstwy zewnętrznej. ; wielkość : 20 x 10 cm ; opakowanie 20 szt.</t>
  </si>
  <si>
    <t>Kompresy z gazy, niejałowe, 17 nitkowe, 12 warstwowe ; 
wielkość : 5 x 5 cm ; opakowanie 100 szt.</t>
  </si>
  <si>
    <t>Kompresy z gazy, niejałowe, 17 nitkowe, 12 warstwowe ; 
wielkość : 7,5 x 7,5 cm ; opakowanie 100 szt.</t>
  </si>
  <si>
    <t>Kompresy z gazy, niejałowe, 17 nitkowe, 12 warstwowe ; 
wielkość : 10 x 10 cm ; opakowanie 100 szt.</t>
  </si>
  <si>
    <r>
      <rPr>
        <sz val="9"/>
        <color rgb="FF000000"/>
        <rFont val="Arial"/>
        <family val="2"/>
        <charset val="1"/>
      </rPr>
      <t xml:space="preserve">Kompresy z gazy, jałowe, 17 nitkowe, 12 warstwowe ; wielkość : </t>
    </r>
    <r>
      <rPr>
        <sz val="9"/>
        <color rgb="FF000000"/>
        <rFont val="Arial"/>
        <family val="2"/>
        <charset val="238"/>
      </rPr>
      <t xml:space="preserve"> 7,5 x 7,5 cm ; opakowanie 3 szt.</t>
    </r>
  </si>
  <si>
    <t>Kompresy z gazy, jałowe, 17 nitkowe, 12 warstwowe; wielkość : 10 x 10 cm ; opakowanie  10 szt.</t>
  </si>
  <si>
    <r>
      <rPr>
        <sz val="9"/>
        <color rgb="FF000000"/>
        <rFont val="Arial"/>
        <family val="2"/>
        <charset val="238"/>
      </rPr>
      <t>Kompresy gazowe 17n 12 w , w rozmiarze 10x10 pakowane po  10 szt.</t>
    </r>
    <r>
      <rPr>
        <b/>
        <sz val="9"/>
        <color rgb="FF000000"/>
        <rFont val="Arial"/>
        <family val="2"/>
        <charset val="238"/>
      </rPr>
      <t xml:space="preserve"> z nitką RTG</t>
    </r>
  </si>
  <si>
    <t>Opaska elastyczna kohezyjna, z powłoką lateksową, zawierająca wiskozę, poliamid i bawełnę lub bezlateksowy polimer ; nieprzywierająca do skóry i ubrań ; miękka ; umożliwiająca dostęp powietrza ; niejałowa ; biała ; wielkość : 10 cm x 4-4,5 m.</t>
  </si>
  <si>
    <t>Opaska elastyczna, tkana, z 1-2 szt. zapinek ;
wielkość : 15 cm x 5 m.</t>
  </si>
  <si>
    <t>Opaska podtrzymująca ; 100% wiskoza ;
Wielkość :  5–6 cm x 4-5 m.</t>
  </si>
  <si>
    <t>Opaska podtrzymująca ; 100% wiskoza ;
wielkość : 10 cm x 4-5 m.</t>
  </si>
  <si>
    <t>Opaska podtrzymująca ; 100% wiskoza ;
wielkość : 14-15 cm x 4-5 m.</t>
  </si>
  <si>
    <t>Pieluchomajtki dla dorosłych wykonane w całości z warstw przepuszczających powietrze i parę wodną, w tym z zastosowaniem jako zewnętrznej warstwy izolacyjnej paroprzepuszczalnego laminatu. Właściowści :
- rozmiar L - przewidziane dla osób o obwodzie pasa 100 - 150 cm ;
- chłonność min. 2600 g wg ISO 11 948 – 1 ;
- system umożliwiający szybkie i równomierne rozprowadzenie wilgości wewnątrz wkładu chłonnego w postaci paska włókniny dystrybucyjnej ;
- ściągacze taliowe - jeden z tyłu, jeden z przodu ;
- cztery elastyczne przylepcorzepy umożliwiające wielokrotne zapinanie i odpinanie ;
- podwójny wkład chłonny z superabsorbentem ;
- system zapobiegający powstawaniu przykrego zapachu ;
- podwójny indykator wilgotności ;
- wzdłuż wkładu chłonnego osłonki boczne skierowane na zewnątrz, dopasowujące się do kształtu ciała ; opakowanie 30 sztuk. Parametry potwierdzone kartą danych technicznich.</t>
  </si>
  <si>
    <t>Podkład higieniczny do stosowania jako dodatkowe zabezpieczenie dla osób z inkontynencją, z warstwą spodnią, białą, izolacyjną, z folią antypoślizgowa z nadrukiem ; w wkładzie chłonnym posiadający rozdrobnioną celulozę, dodatkowo pokrytą bibułą ; warstwę wierzchnią stanowi włóknina ; rozmiar 60 x 90cm ; masa podkładu min. 95 g ; chłonność nie mniej niż 1400 g wg ISO 11948-1 ; opakowanie 30 sztuk.</t>
  </si>
  <si>
    <t>31.</t>
  </si>
  <si>
    <t>Prześcieradło włókninowe, trójwarstwowe, gramatura 35 g / m2 ; niejałowe ;
wielkość :  90 cm x   80 cm.</t>
  </si>
  <si>
    <t>32.</t>
  </si>
  <si>
    <r>
      <rPr>
        <sz val="9"/>
        <color rgb="FF000000"/>
        <rFont val="Arial"/>
        <family val="2"/>
        <charset val="1"/>
      </rPr>
      <t xml:space="preserve"> Prześcieradło włókninowe, </t>
    </r>
    <r>
      <rPr>
        <sz val="9"/>
        <color rgb="FF000000"/>
        <rFont val="Arial"/>
        <family val="2"/>
        <charset val="238"/>
      </rPr>
      <t xml:space="preserve">trójwarstwowe, gramatura 35 g / m2 ; </t>
    </r>
    <r>
      <rPr>
        <sz val="9"/>
        <color rgb="FF000000"/>
        <rFont val="Arial"/>
        <family val="2"/>
        <charset val="1"/>
      </rPr>
      <t>niejałowe ;
wielkość : 160 cm x   90 cm.</t>
    </r>
  </si>
  <si>
    <t>33.</t>
  </si>
  <si>
    <r>
      <rPr>
        <sz val="9"/>
        <color rgb="FF000000"/>
        <rFont val="Arial"/>
        <family val="2"/>
        <charset val="238"/>
      </rPr>
      <t xml:space="preserve"> Prześcieradło</t>
    </r>
    <r>
      <rPr>
        <sz val="9"/>
        <color rgb="FF000000"/>
        <rFont val="Arial"/>
        <family val="2"/>
        <charset val="1"/>
      </rPr>
      <t xml:space="preserve"> włókninowe, </t>
    </r>
    <r>
      <rPr>
        <sz val="9"/>
        <color rgb="FF000000"/>
        <rFont val="Arial"/>
        <family val="2"/>
        <charset val="238"/>
      </rPr>
      <t xml:space="preserve">trójwarstwowe, gramatura 35 g / m2 ; </t>
    </r>
    <r>
      <rPr>
        <sz val="9"/>
        <color rgb="FF000000"/>
        <rFont val="Arial"/>
        <family val="2"/>
        <charset val="1"/>
      </rPr>
      <t>niejałowe ;
wielkość : 210 cm x 160 cm.</t>
    </r>
  </si>
  <si>
    <t>34.</t>
  </si>
  <si>
    <t>Siatka opatrunkowa, elastyczna w formie rękawa, zawierająca poliamid i poliuretan, o dużej rozciągliwości ( w spoczynku 10-15 m, w stanie rozciągnięcia 25 m ) ; łatwa i szybka w użyciu ; biała ; niejałowa ; rozmiar :  na udo</t>
  </si>
  <si>
    <t>35.</t>
  </si>
  <si>
    <t>Setony laryngologiczne z gazy, bielonej bezchlorowo,  jałowe, wysoce absorbcyjne,  wielkość 1 x 100 cm ; pakowane pojedyńczo.</t>
  </si>
  <si>
    <t>36.</t>
  </si>
  <si>
    <t>Setony laryngologiczne z gazy, bielonej bezchlorowo,  jałowe, wysoce absorbcyjne,  wielkość 2 x 100 cm ; pakowane pojedyńczo.</t>
  </si>
  <si>
    <t>37.</t>
  </si>
  <si>
    <t>Setony z gazy, bielonej bezchlorowo,  jałowe, wysoce absorbcyjne, z nitką RTG ; wielkość 5 x 100 cm ; pakowane pojedyńczo.</t>
  </si>
  <si>
    <t>38.</t>
  </si>
  <si>
    <t>Setony z gazy, bielonej bezchlorowo,  jałowe, wysoce absorbcyjne, z nitką RTG ; wielkość 10 x 100 cm ; pakowane pojedyńczo.</t>
  </si>
  <si>
    <t>39.</t>
  </si>
  <si>
    <t>Wata celulozowa, bielona, w arkuszach 40 cm x 60 cm x 5 kg ;w opakowaniu foliowym chroniącym przed wilgocią  zarejestrowana jako wyrób medyczny.</t>
  </si>
  <si>
    <t>40.</t>
  </si>
  <si>
    <t>Wata opatrunkowa, bawełniana, opakowanie 500 g, zarejestrowana jako wyrób medyczny.</t>
  </si>
  <si>
    <t>Pakiet nr 38 – Jałowe wyposażenie Bloku Operacyjnego cz. 2</t>
  </si>
  <si>
    <t>Gaziki włókninowe do dezynfekcji skóry, nasączone 70% alkoholem izopropylowym, posiadające bardzo dobre właściwości odkażające i szerokie spektrum działania bakteriobójczego oraz grzybobójczego ; indywidualnie pakowane ; opakowanie 100 sztuk.</t>
  </si>
  <si>
    <t>Gąbka myjąca z 2% roztworem chlorheksydyny, nasączona substancją myjącą, nie zawierającą mydła oraz nie wymagającą spłukiwania ; pakowana pojedyńczo w opakowania foliowe ; rozmiar 12 x 8 x 2,5 cm ; zarejestrowana jako wyrób medyczny.</t>
  </si>
  <si>
    <t>Serweta jałowa, dwuwarstwowa ( laminat + włóknina ), o gramaturze 56-75 g / m², o wymiarach  75-90 x 80-90 cm z przylepcem na dłuższym boku ; chłonność 350-570%.</t>
  </si>
  <si>
    <t>Serweta jałowa, dwuwarstwowa ( laminat + włóknina ), o gramaturze 56-60 g / m², o wymiarach 120-150 x 80-90 cm z przylepcem na dłuższym boku ; chłonność 350-570%.</t>
  </si>
  <si>
    <t>Serweta jałowa dwuwarstwowa ( laminat + włóknina ), o gramaturze 56-60 g / m², o wymiarach 90 x 75 cm z otworem o średnicy 6 x 8 cm i przylepcem wokół otworu ; chłonność 350-570%.</t>
  </si>
  <si>
    <t>Serweta jałowa, dwuwarstwowa ( laminat + włóknina ), o gramaturze 56-60 g / m², o wymiarach 120 x 90 cm z otworem o średnicy 10 cm i przylepcem wokół otworu ; chłonność 350-570%.</t>
  </si>
  <si>
    <t>Serwety z celulozy do wycierania rąk ;
wielkość : 40 x 40-50 cm ; opakowanie 1 szt.</t>
  </si>
  <si>
    <t>Serwety operacyjne z gazy, jałowe, 17 nitkowe, 4 warstwowe, z nitką RTG ; wielkość : 45 x 45 cm ; opakowanie 5 sztuk z etykietą centralną, w języku polskim, z dwoma naklejkami z serią, datą ważności oraz danymi producenta do wklejenia do dokumentacji medycznej ; sterylizowane parą wodną.</t>
  </si>
  <si>
    <r>
      <rPr>
        <sz val="9"/>
        <color rgb="FF000000"/>
        <rFont val="Arial"/>
        <family val="2"/>
        <charset val="1"/>
      </rPr>
      <t>Serwety włókninowe, jałowe, dwuwarstwowe ( laminat + włóknina ) ; gramatura 56-60 g / m</t>
    </r>
    <r>
      <rPr>
        <sz val="10"/>
        <color rgb="FF000000"/>
        <rFont val="Calibri"/>
        <family val="2"/>
        <charset val="238"/>
      </rPr>
      <t xml:space="preserve">² </t>
    </r>
    <r>
      <rPr>
        <sz val="10"/>
        <color rgb="FF000000"/>
        <rFont val="Arial"/>
        <family val="2"/>
        <charset val="238"/>
      </rPr>
      <t xml:space="preserve">; wielkość : 45 cm x 45 cm, </t>
    </r>
    <r>
      <rPr>
        <sz val="9"/>
        <color rgb="FF000000"/>
        <rFont val="Arial"/>
        <family val="2"/>
        <charset val="238"/>
      </rPr>
      <t xml:space="preserve"> chłonność 350-570%.</t>
    </r>
  </si>
  <si>
    <r>
      <rPr>
        <sz val="9"/>
        <rFont val="Arial"/>
        <family val="2"/>
        <charset val="238"/>
      </rPr>
      <t xml:space="preserve">Myjka prostokątna, 12 x 20 cm do mycia ciała, wykonana w 100% z włókien poliestrowych ; gramatura 150 g ; obustronnie pokryta żelem dermatologicznym, o neutralnym pH, wzbogacona wyciągiem z aloesu i rumianku ; czystość mikrobiologiczna potwierdzona badaniami nie starszymi niż 2013 rok, na brak </t>
    </r>
    <r>
      <rPr>
        <i/>
        <sz val="9"/>
        <rFont val="Arial"/>
        <family val="2"/>
        <charset val="238"/>
      </rPr>
      <t>Pseudomonas aeruginosa, Candida albicans, Staphylococcus aureus</t>
    </r>
    <r>
      <rPr>
        <sz val="9"/>
        <rFont val="Arial"/>
        <family val="2"/>
        <charset val="238"/>
      </rPr>
      <t xml:space="preserve"> oraz </t>
    </r>
    <r>
      <rPr>
        <i/>
        <sz val="9"/>
        <rFont val="Arial"/>
        <family val="2"/>
        <charset val="238"/>
      </rPr>
      <t xml:space="preserve">Escherichia coli </t>
    </r>
    <r>
      <rPr>
        <sz val="9"/>
        <rFont val="Arial"/>
        <family val="2"/>
        <charset val="238"/>
      </rPr>
      <t xml:space="preserve">; </t>
    </r>
    <r>
      <rPr>
        <sz val="9"/>
        <color rgb="FF000000"/>
        <rFont val="Arial"/>
        <family val="2"/>
        <charset val="238"/>
      </rPr>
      <t>opakowanie 10 sztuk.</t>
    </r>
  </si>
  <si>
    <t>Koc ratunkowy, termiczny, wykonany z metalicznej folii PE ; odporny na uszkodzenia ; hypoalergiczny ; niejałowy ; kolor srebrno-złoty ; rozmiar 210 x 160 cm.</t>
  </si>
  <si>
    <t>Obłożenie na stolik Mayo ;
wielkość : 80 x 140-145 cm ; pakowane pojedynczo.</t>
  </si>
  <si>
    <r>
      <rPr>
        <sz val="9"/>
        <color rgb="FF000000"/>
        <rFont val="Arial"/>
        <family val="2"/>
        <charset val="238"/>
      </rPr>
      <t xml:space="preserve">Osłona na przewody </t>
    </r>
    <r>
      <rPr>
        <sz val="9"/>
        <color rgb="FF000000"/>
        <rFont val="Arial"/>
        <family val="2"/>
        <charset val="1"/>
      </rPr>
      <t xml:space="preserve">sterylna, jednorazowa, z foliową taśmą do mocowania na końcach, wykonana z folii polietylenowej ; duża wytrzymałość mechaniczna na rozerwanie podczas zabiegu operacyjnego ; łatwe montowanie ; rozmiar 16 x 250 cm ( +/- 2 cm ). </t>
    </r>
  </si>
  <si>
    <r>
      <rPr>
        <sz val="9"/>
        <color rgb="FF000000"/>
        <rFont val="Arial"/>
        <family val="2"/>
        <charset val="238"/>
      </rPr>
      <t xml:space="preserve">Zestaw jednorazowy do operacji urologiczno - ginekoligicznych o składzie :
   - 1 serweta na stolik 150 x 190 cm ;
   - 1 serweta na stolik Mayo 80 x 140 cm ;
   - 1 serweta z przylepcem 160 x 180 cm ;
   - 1 serweta kroczowa 75 x 100 cm z otworem przylepnym o wym. 6 x 14 cm z przylepcem 
   - 2 nogawice 70 x 120 cm ;
   - 1 taśma przylepna 10 x 50 cm.
</t>
    </r>
    <r>
      <rPr>
        <b/>
        <u/>
        <sz val="9"/>
        <color rgb="FF000000"/>
        <rFont val="Arial"/>
        <family val="2"/>
        <charset val="1"/>
      </rPr>
      <t>Opakowanie</t>
    </r>
    <r>
      <rPr>
        <sz val="9"/>
        <color rgb="FF000000"/>
        <rFont val="Arial"/>
        <family val="2"/>
        <charset val="1"/>
      </rPr>
      <t xml:space="preserve"> : typu TYVEC lub folia-papier z etykietą w języku polskim z dwoma naklejkami do wklejenia  do dokumentacji medycznej.</t>
    </r>
  </si>
  <si>
    <r>
      <rPr>
        <sz val="9"/>
        <color rgb="FF000000"/>
        <rFont val="Arial"/>
        <family val="2"/>
        <charset val="238"/>
      </rPr>
      <t>Zestaw obłożeń jednorazowych uniwersalnych, wykonany z laminatu dwuwarstwowego (polietylen / polipropylen), gramatura 56 g / m</t>
    </r>
    <r>
      <rPr>
        <sz val="9"/>
        <color rgb="FF000000"/>
        <rFont val="Calibri"/>
        <family val="2"/>
        <charset val="238"/>
      </rPr>
      <t>²</t>
    </r>
    <r>
      <rPr>
        <sz val="9"/>
        <color rgb="FF000000"/>
        <rFont val="Arial"/>
        <family val="2"/>
        <charset val="238"/>
      </rPr>
      <t xml:space="preserve">, o składzie :
   - 1 serweta na stolik 150 x 190 cm ;
   - 1 serweta na stolik Mayo wzmocniona 80 x 140- 145 cm ;
   - 1 serweta z przylepcem 170 x 240 cm ;
   - 1 serweta z przylepcem 170 x 180 cm ;
   - 2 serwety z przylepcem 75 x 90 cm ;
   - 1 taśma chirurgiczna przylepna 10 x 50 cm ;
   - 4 serwety chłonne do rąk 30 x 30 cm.
</t>
    </r>
    <r>
      <rPr>
        <b/>
        <u/>
        <sz val="9"/>
        <color rgb="FF000000"/>
        <rFont val="Arial"/>
        <family val="2"/>
        <charset val="238"/>
      </rPr>
      <t>Opakowanie</t>
    </r>
    <r>
      <rPr>
        <b/>
        <sz val="9"/>
        <color rgb="FF000000"/>
        <rFont val="Arial"/>
        <family val="2"/>
        <charset val="238"/>
      </rPr>
      <t xml:space="preserve"> </t>
    </r>
    <r>
      <rPr>
        <sz val="9"/>
        <color rgb="FF000000"/>
        <rFont val="Arial"/>
        <family val="2"/>
        <charset val="238"/>
      </rPr>
      <t>: typu TYVEC z etykietą w języku polskim z dwoma naklejkami do wklejenia  do dokumentacji medycznej.</t>
    </r>
  </si>
  <si>
    <t xml:space="preserve">Jednorazowe szczotki do chirurgicznego mycia rąk nasączone 4% roztworem chlorheksydyny składające się z dwóch części. Jedną część szczotki stanowi miękkie, delikatne włosie wykonane z medycznego polietylenu niepowodujące podrażnień skóry, druga zaś strona szczotki to miękka gąbka poliuretanowa zapewniająca delikatne czyszczenie skóry. Do każdej szczotki dołączony czyścik do paznokci wykonany z polipropylenu. Bez zawartości lateksu. Opakowanie- folia.
</t>
  </si>
  <si>
    <r>
      <rPr>
        <sz val="9"/>
        <color rgb="FF000000"/>
        <rFont val="Arial"/>
        <family val="2"/>
        <charset val="238"/>
      </rPr>
      <t>Spodenki do kolonoskopii, wykonane z włókniny PP, gramatura 40 g / m</t>
    </r>
    <r>
      <rPr>
        <sz val="9"/>
        <color rgb="FF000000"/>
        <rFont val="Calibri"/>
        <family val="2"/>
        <charset val="238"/>
      </rPr>
      <t>²</t>
    </r>
    <r>
      <rPr>
        <sz val="9"/>
        <color rgb="FF000000"/>
        <rFont val="Arial"/>
        <family val="2"/>
        <charset val="238"/>
      </rPr>
      <t>, posiadające przecięcie ; rozmiar uniwersalny ; opakowanie 10 sztuk.</t>
    </r>
  </si>
  <si>
    <r>
      <rPr>
        <sz val="9"/>
        <color rgb="FF000000"/>
        <rFont val="Arial"/>
        <family val="2"/>
        <charset val="238"/>
      </rPr>
      <t xml:space="preserve">Komplet odzieży operacyjnej, wykonany z włókniny SMS, o gramaturze 35-45 g / m², pakowany indywidualnie w worek foliowy ; bluza z krótkim rękawem ; wycięciem </t>
    </r>
    <r>
      <rPr>
        <b/>
        <sz val="9"/>
        <color rgb="FF000000"/>
        <rFont val="Arial"/>
        <family val="2"/>
        <charset val="1"/>
      </rPr>
      <t>V</t>
    </r>
    <r>
      <rPr>
        <sz val="9"/>
        <color rgb="FF000000"/>
        <rFont val="Arial"/>
        <family val="2"/>
        <charset val="1"/>
      </rPr>
      <t xml:space="preserve"> pod szyją ; na przodzie bluzy dwie kieszenie i kieszonka na długopis ; spodnie proste, wykończone trokiem do ściągnięcia; rozmiar : S, M, L, XL, XXL.</t>
    </r>
  </si>
  <si>
    <t>Bluza z długim rękawem wykonana z miękkiej włókniny bawełnopodobnej o gramaturze 47g/m². Rękawy długie zakończone elastycznymi mankietami.  Zapinana na napy. Rozmiary S- XXL, wszyta metka informująca o rozmiarze. Bluza pakowana jednostkowo.</t>
  </si>
  <si>
    <t>Pakiet nr 39 – Jałowe zestawy i obłożenia</t>
  </si>
  <si>
    <r>
      <rPr>
        <sz val="9"/>
        <color rgb="FF000000"/>
        <rFont val="Arial"/>
        <family val="2"/>
        <charset val="238"/>
      </rPr>
      <t xml:space="preserve">Zestaw dla noworodka o składzie :
- 1 podkład higieniczny z wkładem chłonnym 60 x 60 cm ( górna warstwa wykonana z miękkiej włókniny, dolna pokryta nieprzepuszczalną folią, chłonność nie mniej niż 1400 g ) ;
- 2 serwety z włókniny kompresowej 80 x 60 cm ;
- 1 kocyk flanelowy 160 x 75 cm ;
- 1 czapeczka, z podwójnym mankietem, z dzianiny bawełnianej o splocie ściągaczowym ; rozmiar u dołu bez naciągania 20 cm w obwodzie.
</t>
    </r>
    <r>
      <rPr>
        <b/>
        <u/>
        <sz val="9"/>
        <color rgb="FF000000"/>
        <rFont val="Arial"/>
        <family val="2"/>
        <charset val="238"/>
      </rPr>
      <t>Opakowanie</t>
    </r>
    <r>
      <rPr>
        <b/>
        <sz val="9"/>
        <color rgb="FF000000"/>
        <rFont val="Arial"/>
        <family val="2"/>
        <charset val="238"/>
      </rPr>
      <t xml:space="preserve"> : </t>
    </r>
    <r>
      <rPr>
        <sz val="9"/>
        <color rgb="FF000000"/>
        <rFont val="Arial"/>
        <family val="2"/>
        <charset val="238"/>
      </rPr>
      <t>torba</t>
    </r>
    <r>
      <rPr>
        <b/>
        <sz val="9"/>
        <color rgb="FF000000"/>
        <rFont val="Arial"/>
        <family val="2"/>
        <charset val="238"/>
      </rPr>
      <t xml:space="preserve"> </t>
    </r>
    <r>
      <rPr>
        <sz val="9"/>
        <color rgb="FF000000"/>
        <rFont val="Arial"/>
        <family val="2"/>
        <charset val="238"/>
      </rPr>
      <t xml:space="preserve">papierowo-foliowa z etykietą centralną w języku polskim i dwoma naklejkami z numerem serii, datą ważności i danymi producenta do wklejenia do dokumentacji medycznej. </t>
    </r>
  </si>
  <si>
    <r>
      <rPr>
        <sz val="9"/>
        <color rgb="FF000000"/>
        <rFont val="Arial"/>
        <family val="2"/>
        <charset val="238"/>
      </rPr>
      <t xml:space="preserve">Zestaw do wkłucia lędźwiowego, jałowy, o składzie :
- 1 serweta podfoliowana 75 x 45-50 cm ;
- 1 serweta podfoliowana 50 x 60 cm, z otworem o średnicy 7-10 cm i przylepcem wokół otworu + przylepce po 2 stronach od góry
- 10 kompresów włókninowych 7,5 x 7,5 cm ;
- 1 pęseta plastikowa ;
- 1 strzykawka jednorazowa 2 ml lub 3 ml ;
- 1 strzykawka jednorazowa 5 ml ; (zwykła)
- 1 igła 1,2 x 40 mm ;
- 1 igła 0,5 x 25 mm ;
- 1 opatrunek włókninowy z wkładem chłonnym 5 x 7,2 cm.
</t>
    </r>
    <r>
      <rPr>
        <b/>
        <u/>
        <sz val="9"/>
        <color rgb="FF000000"/>
        <rFont val="Arial"/>
        <family val="2"/>
        <charset val="238"/>
      </rPr>
      <t>Opakowanie</t>
    </r>
    <r>
      <rPr>
        <b/>
        <sz val="9"/>
        <color rgb="FF000000"/>
        <rFont val="Arial"/>
        <family val="2"/>
        <charset val="238"/>
      </rPr>
      <t xml:space="preserve"> </t>
    </r>
    <r>
      <rPr>
        <sz val="9"/>
        <color rgb="FF000000"/>
        <rFont val="Arial"/>
        <family val="2"/>
        <charset val="238"/>
      </rPr>
      <t>: typu " twardy blister ", 3 komory.</t>
    </r>
  </si>
  <si>
    <r>
      <rPr>
        <sz val="9"/>
        <color rgb="FF000000"/>
        <rFont val="Arial"/>
        <family val="2"/>
        <charset val="238"/>
      </rPr>
      <t xml:space="preserve">Zestaw do wkłuć centralnych, jałowy, o składzie :
- 1 serwetka podfoliowana 45-75 x 75-90 cm ;
- 1 serwetka z otworem i przylepcem 45 x 75 cm ;
- 10 tupferów kulistych 20 x 20 cm ;
- 10 kompresów z gazy 7,5 x 7,5 cm ;
- 1 ostrze chirurgiczne nr 11 ;
- 1 pęseta jednorazowa ;
- 1 strzykawka 20 ml ;
- 1 strzykawka 10 ml ;
- 1 imadło metalowe ;
- 1 igła 0,8 x 40 mm ;
- 1 igła 1,2 x 40 mm.
</t>
    </r>
    <r>
      <rPr>
        <b/>
        <u/>
        <sz val="9"/>
        <color rgb="FF000000"/>
        <rFont val="Arial"/>
        <family val="2"/>
        <charset val="238"/>
      </rPr>
      <t>Opakowanie</t>
    </r>
    <r>
      <rPr>
        <b/>
        <sz val="9"/>
        <color rgb="FF000000"/>
        <rFont val="Arial"/>
        <family val="2"/>
        <charset val="238"/>
      </rPr>
      <t xml:space="preserve"> </t>
    </r>
    <r>
      <rPr>
        <sz val="9"/>
        <color rgb="FF000000"/>
        <rFont val="Arial"/>
        <family val="2"/>
        <charset val="238"/>
      </rPr>
      <t>: typu " twardy blister ", 2 komory</t>
    </r>
  </si>
  <si>
    <r>
      <rPr>
        <sz val="9"/>
        <color rgb="FF000000"/>
        <rFont val="Arial"/>
        <family val="2"/>
        <charset val="238"/>
      </rPr>
      <t>Zestaw do cesarskiego cięcia o składzie :
- 1 serweta o wymiarach 320 x 180 cm z otworem wypełnionym folią 35 x 32-35 cm z wycięciem w kształcie półksiężyca ułatwiającego nacięcie ; serweta wykonana z dwuwarstwowego laminatu (polipropylen / polietylen), o gramat. 56 g / m</t>
    </r>
    <r>
      <rPr>
        <vertAlign val="superscript"/>
        <sz val="9"/>
        <color rgb="FF000000"/>
        <rFont val="Arial"/>
        <family val="2"/>
        <charset val="238"/>
      </rPr>
      <t>2</t>
    </r>
    <r>
      <rPr>
        <sz val="9"/>
        <color rgb="FF000000"/>
        <rFont val="Arial"/>
        <family val="2"/>
        <charset val="238"/>
      </rPr>
      <t xml:space="preserve"> ; odporność na przenikanie płynów min. 250 l H</t>
    </r>
    <r>
      <rPr>
        <vertAlign val="subscript"/>
        <sz val="9"/>
        <color rgb="FF000000"/>
        <rFont val="Arial"/>
        <family val="2"/>
        <charset val="238"/>
      </rPr>
      <t>2</t>
    </r>
    <r>
      <rPr>
        <sz val="9"/>
        <color rgb="FF000000"/>
        <rFont val="Arial"/>
        <family val="2"/>
        <charset val="238"/>
      </rPr>
      <t>O ;
- 1 serweta na stolik Mayo 140-145 x 80 cm ;
- 1 serweta na stolik instrumentalny 150 x 190 cm ;
- 1 serweta dla noworodka wykonana z włókniny kompresowej, o gramaturze 40 g / m</t>
    </r>
    <r>
      <rPr>
        <vertAlign val="superscript"/>
        <sz val="9"/>
        <color rgb="FF000000"/>
        <rFont val="Arial"/>
        <family val="2"/>
        <charset val="238"/>
      </rPr>
      <t>2</t>
    </r>
    <r>
      <rPr>
        <sz val="9"/>
        <color rgb="FF000000"/>
        <rFont val="Arial"/>
        <family val="2"/>
        <charset val="238"/>
      </rPr>
      <t xml:space="preserve"> , w rozmiarze 80 x 60 cm ;
- 2 fartuchy standardowe pełnobarierowe z włókniny polipropylenowej typu SMS, o gramaturze 35 g / m</t>
    </r>
    <r>
      <rPr>
        <vertAlign val="superscript"/>
        <sz val="9"/>
        <color rgb="FF000000"/>
        <rFont val="Arial"/>
        <family val="2"/>
        <charset val="238"/>
      </rPr>
      <t>2</t>
    </r>
    <r>
      <rPr>
        <sz val="9"/>
        <color rgb="FF000000"/>
        <rFont val="Arial"/>
        <family val="2"/>
        <charset val="238"/>
      </rPr>
      <t xml:space="preserve">, z elastycznymi mankietami z dzianiny 8 cm ; rzep przy szyi umożliwiający regulację min. 13 cm ; szwy wykonane ultradźwiękowo ; tylne części fartucha zachodzące na siebie ; konstrukcja fartucha zapewnia zachowanie sterylności zarówno z przodu jak i z tyłu operatora ; wiązany na troki, wgrzane ultradźwiękowo, umieszczone w specjalnym kartoniku ; rozmiar XL 135 cm ;
- 1 fartuchy standard o parametrach j. w. w rozmiarze L 125 cm ;
- 10 serwet gazowych 17 nit., 4 warst., 45 x 45 cm z nitką RTG, tasiemka ;
- 20 kompresów gazowych 17 nitk., 8 warst., 10 x 10 cm z nitką RTG ;
- 2 ręczniki do rąk 20 x 40 cm z włókniny kompresowej.
</t>
    </r>
    <r>
      <rPr>
        <b/>
        <u/>
        <sz val="9"/>
        <color rgb="FF000000"/>
        <rFont val="Arial"/>
        <family val="2"/>
        <charset val="238"/>
      </rPr>
      <t>Opakowanie</t>
    </r>
    <r>
      <rPr>
        <sz val="9"/>
        <color rgb="FF000000"/>
        <rFont val="Arial"/>
        <family val="2"/>
        <charset val="238"/>
      </rPr>
      <t xml:space="preserve"> : torba papierowo-foliowa z etykietą centralną w języku polskim i 4  naklejkami z numerem serii, datą ważności i danymi producenta do wklejenia do dokumentacji medycznej.</t>
    </r>
  </si>
  <si>
    <t>Zestaw zabiegowy na blok operacyjny o składzie :
- 4 serwety gazowe 45 x 45 cm, 17 nitk., 4-8 warst., z nitką RTG i tasiemką ;
- 5 opakowań kompresów gazowych 10 x 10 cm, 17 nitk., 12-16 warst., z nitką RTG, przewiązany po 10 sztuk ( 5 x 10 szt. = 50 szt. ) ;
- 10 tupferów kulistych 15-20 x 15-20 cm, 17 nitkowych z nitką RTG.
Opakowanie : torba z etykietą centralną w języku polskim i dwoma naklejkami z numerem serii, datą ważności i danymi producenta do wklejenia do dokumentacji medycznej.</t>
  </si>
  <si>
    <r>
      <rPr>
        <sz val="9"/>
        <color rgb="FF000000"/>
        <rFont val="Arial"/>
        <family val="2"/>
        <charset val="238"/>
      </rPr>
      <t xml:space="preserve">Zestaw obłożeń jednorazowych uniwersalnych, wykonany z laminatu dwuwarstwowego (polietylen / polipropylen), gramatura min  55 g / m², o składzie :
- 1 serweta na stolik 150 x 190 cm ;
- 1 serweta na stolik Mayo wzmocniona 80 x 140-145 cm ;
- 1 serweta z przylepcem 150 x 240 cm ;
- 1 serweta z przylepcem 170 x 180 cm ;
- 2 serwety z przylepcem 75 x 90 cm ;
- 1 taśma chirurgiczna przylepna </t>
    </r>
    <r>
      <rPr>
        <b/>
        <sz val="9"/>
        <color rgb="FF000000"/>
        <rFont val="Arial"/>
        <family val="2"/>
        <charset val="238"/>
      </rPr>
      <t xml:space="preserve">9 x 50 cm </t>
    </r>
    <r>
      <rPr>
        <sz val="9"/>
        <color rgb="FF000000"/>
        <rFont val="Arial"/>
        <family val="2"/>
        <charset val="238"/>
      </rPr>
      <t xml:space="preserve">;
- </t>
    </r>
    <r>
      <rPr>
        <b/>
        <sz val="9"/>
        <color rgb="FF000000"/>
        <rFont val="Arial"/>
        <family val="2"/>
        <charset val="238"/>
      </rPr>
      <t xml:space="preserve"> 2 serwety chłonne szt. 20 x 40 cm.
</t>
    </r>
    <r>
      <rPr>
        <b/>
        <u/>
        <sz val="9"/>
        <color rgb="FF000000"/>
        <rFont val="Arial"/>
        <family val="2"/>
        <charset val="238"/>
      </rPr>
      <t>Opakowanie</t>
    </r>
    <r>
      <rPr>
        <b/>
        <sz val="9"/>
        <color rgb="FF000000"/>
        <rFont val="Arial"/>
        <family val="2"/>
        <charset val="238"/>
      </rPr>
      <t xml:space="preserve"> </t>
    </r>
    <r>
      <rPr>
        <sz val="9"/>
        <color rgb="FF000000"/>
        <rFont val="Arial"/>
        <family val="2"/>
        <charset val="238"/>
      </rPr>
      <t>: typu blister z etykietą w języku polskim z 4 naklejkami do wklejenia do dokumentacji medycznej.</t>
    </r>
  </si>
  <si>
    <r>
      <rPr>
        <sz val="9"/>
        <color rgb="FF000000"/>
        <rFont val="Arial"/>
        <family val="2"/>
        <charset val="238"/>
      </rPr>
      <t xml:space="preserve">Zestaw uniersalny, sterylny, wzmocniony zawierający minimum :
- 1 serweta na stolik instrumentariuszki min. 150 cm x 190 cm ; 
- 1 serweta na stolik Mayo min. 80 cm x 140-145 cm ;
- 1 taśma samoprzylepna min. 9-10 cm x 50 cm ;
- 2 samoprzylepne serwety operacyjne min. 75 cm x 90 cm ( 37,5 x 70 cm dodatkowa łata chłonna) ;
- 1 samoprzylepna serweta operacyjna min. 170 cm x 200 cm ( 37,5 x 70 cm dodatkowa łata chłonna) ;
- 1 samoprzylepna serweta operacyjna min. 150 cm x 240 cm ( 37,5 x70 cm dodatkowa łata chłonna) ;
- 4 serwety do rąk 20-30 cm x 30-40 cm; z włokniny kompresowej 40 g / m2 ;
- 2 fartuchy chirurgiczne standard o gram. 35 g / m2, rozmiar XL ;
- 1 fartuch chiruriczny standard o gram. 35 g / m2, rozmiar L ;
- 1 pojemnik do liczenia igieł ;
- 30 kompresów gazowych 10 x 10 cm, 17n16w z nitką RTG, przewiązywane po 10 szt ;
- 1 kieszeń jedno lub dwukomorowa 40-42 x 30-35 cm, samoprzylepna z kształtkami.
Obłożenie wykonane z laminatu dwuwarstwowego (włóknina polipropylenowa / folia polipropylenowo-polietylenowa) o gramaturze 62 g / m2 plus dodatkowe wzmocnienie o gram. 62-80 g / m2 wykonane z wlókniny polipropylenowej teksturowanej ; odporność na przenikanie cieczy 152-457 cm H2O, zgodne z normą PN-EN 13795 + A1:2019 dla wymagań wysokich powierzchni krytycznych i mniej krytycznych ; laminat wolny od lateksu ; I klasa palności ; parametry potwierdzone kartą danych technicznych ;
</t>
    </r>
    <r>
      <rPr>
        <b/>
        <u/>
        <sz val="9"/>
        <color rgb="FF000000"/>
        <rFont val="Arial"/>
        <family val="2"/>
        <charset val="238"/>
      </rPr>
      <t>Opakowanie :</t>
    </r>
    <r>
      <rPr>
        <sz val="9"/>
        <color rgb="FF000000"/>
        <rFont val="Arial"/>
        <family val="2"/>
        <charset val="238"/>
      </rPr>
      <t xml:space="preserve"> torebka papierowo-foliowa, etykieta w języku polskim z dwoma naklejkami lub czterema typu TAG, zawierającymi datę ważności, numer lot, indeks wyrobu i nazwę producenta.</t>
    </r>
  </si>
  <si>
    <r>
      <rPr>
        <sz val="9"/>
        <color rgb="FF000000"/>
        <rFont val="Arial"/>
        <family val="2"/>
        <charset val="238"/>
      </rPr>
      <t xml:space="preserve">Zestaw sterylny do laparotomii zawierający minimum :
- 1 serweta na stolik instrumentariuszki min. 150 cm x 190 cm ; 
- 1 serweta na stolik Mayo min. 80 cm x 140-145 cm ;
- 1 taśma samoprzylepna min. 9-10 cm x 50 cm ; - 2 -samoprzylepne serwety operacyjne min. 75 cm x 90 cm ( 25-37,5 x 60-70 cm dodatkowa łata chłonna ) ;
- 1 samoprzylepna serweta operacyjna min. 170 cm x 200 cm ( 25-37,5 x 60-70 cm dodatkowa łata chłonna) ;
- 1 samoprzylepna serweta operacyjna min. 150 cm x 240 cm ( 25-37,5 x 60-70 cm dodatkowa łata chłonna) ;
- 4 serwety do rąk 20-30,5 x 34-40 cm z włokniny kompresowej 40 g / m2 ;
- 2 fartuchy chirurgiczne standard o gram. 35 g / m2, rozmiar XL ;
- 1 fartuch chiruriczny standard o gram. 35 g / m2, rozmiar L ;
- 1 pojemnik do liczenia igieł ;
- 50 kompresów gazowych 10 x 10 cm, 17 nitk., 16 warst., z nitką RTG, przewiązywane po 10 szt.
- 5 serwet gazowych 45 x 45 cm, 17 nitk., 6-8 warstw. z nitką RTG ;
- 1 kieszeń jedno lub dwukomorowa 40-42 x 30-35 cm, samoprzylepna z kształtkami ;
- 10 tupferów gazowych kulistych 20 x 20 cm, z gazy 17 nitk. z nitką RTG ;
- 1 ssak yankauer CH 21-24 ;
- 1 dren do odssysania pola operacyjnego 180-210 cm CH 24.
Obłożenie wykonane z laminatu dwuwarstwowego ( włóknina polipropylenowa / folia polipropylenowo-polietylenowa ) o gramaturze 60g / m2 plus dodatkowe wzmocnienie o gramaturze 62g / m2, wykonane z wlókniny polipropylenowej teksturowanej ; odporność na przenikanie cieczy 197-457 cm H2O, zgodne z normą PN-EN 13795 + A1:2019 dla wymagań wysokich powierzchni krytycznych i mniej krytycznych ; laminat wolny od lateksu ; I klasa palności ; parametry potwierdzone kartą danych technicznych ;
</t>
    </r>
    <r>
      <rPr>
        <b/>
        <u/>
        <sz val="9"/>
        <color rgb="FF000000"/>
        <rFont val="Arial"/>
        <family val="2"/>
        <charset val="238"/>
      </rPr>
      <t>Opakowanie :</t>
    </r>
    <r>
      <rPr>
        <sz val="9"/>
        <color rgb="FF000000"/>
        <rFont val="Arial"/>
        <family val="2"/>
        <charset val="238"/>
      </rPr>
      <t xml:space="preserve"> Torebka foliowa ze wstawką Tywek lub torebka papierowo -foliowa, etykieta w języku polskim z dwoma naklejkami lub czterema typu TAG, zawierającymi datę ważności, numer lot, indeks wyrobu i nazwę producenta.</t>
    </r>
  </si>
  <si>
    <r>
      <rPr>
        <sz val="9"/>
        <color rgb="FF000000"/>
        <rFont val="Arial"/>
        <family val="2"/>
        <charset val="238"/>
      </rPr>
      <t xml:space="preserve">Zestaw obłożeń do laparoskopii zawierający :
- 1 serweta na stół instrumentariuszki 150 x 190 cm ;
- 1 serweta 140-145 x 80 cm na stół Mayo ;
- 2 serwety operacyjne z przylepcem 75 x 90 cm ;
- 1 serweta operacyjna z przylepcem 150 x 240 cm ;
- 1 serweta operacyjna z przylepcem 170 x 180 cm ;
- 1 taśma medyczna 9-10 x 50 cm ;
- 4 serwety do rąk 20-30,5 x 34-40 cm z włokniny kompresowej 40 g / m2 ;
- 2 fartuchy chirurgiczne standard o gram. 35 g / m2, rozmiar XL ;
- 1 fartuch chiruriczny standard o gram. 35 g / m2, rozmiar L ;
- 1 osłona na kamerę 14-16 x 249-251 cm ;
- 20 kompresów gazowych 10 x 10 cm, 17 nitk., 12 warst. z nitką RTG.
Obłożenie wykonane z laminatu dwuwarstwowego ( włóknina polipropylenowa / folia polipropylenowo-polietylenowa ) o gramaturze min. 55 g / m2 ; odporność na przenikanie cieczy 196-250 cm H2O, zgodne z normą PN-EN 13795 + A1:2019 dla wymagań wysokich powierzchni krytycznych i mniej krytycznych ; laminat wolny od lateksu ; I klasa palności ;
</t>
    </r>
    <r>
      <rPr>
        <b/>
        <u/>
        <sz val="9"/>
        <color rgb="FF000000"/>
        <rFont val="Arial"/>
        <family val="2"/>
        <charset val="238"/>
      </rPr>
      <t>Opakowanie :</t>
    </r>
    <r>
      <rPr>
        <sz val="9"/>
        <color rgb="FF000000"/>
        <rFont val="Arial"/>
        <family val="2"/>
        <charset val="238"/>
      </rPr>
      <t xml:space="preserve"> </t>
    </r>
    <r>
      <rPr>
        <sz val="9"/>
        <color rgb="FF92D050"/>
        <rFont val="Arial"/>
        <family val="2"/>
        <charset val="238"/>
      </rPr>
      <t xml:space="preserve"> </t>
    </r>
    <r>
      <rPr>
        <sz val="9"/>
        <color rgb="FF000000"/>
        <rFont val="Arial"/>
        <family val="2"/>
        <charset val="238"/>
      </rPr>
      <t>torebka papierowo - foliowa, etykieta w języku polskim z min. dwoma naklejkami typu TAG, zawierającymi datę ważności, numer lot, indeks wyrobu i nazwę producenta.</t>
    </r>
  </si>
  <si>
    <r>
      <rPr>
        <sz val="9"/>
        <color rgb="FF000000"/>
        <rFont val="Arial"/>
        <family val="2"/>
        <charset val="238"/>
      </rPr>
      <t>Zestaw porodowy z metalowymi narzędziami o składzie :
- 1 serweta 113-115 x 90-150 cm pod pośladki w kształcie stożka, wykonana z laminatu dwuwarstwowego o gramaturze  min 55 g / m</t>
    </r>
    <r>
      <rPr>
        <vertAlign val="superscript"/>
        <sz val="9"/>
        <color rgb="FF000000"/>
        <rFont val="Arial"/>
        <family val="2"/>
        <charset val="238"/>
      </rPr>
      <t>2</t>
    </r>
    <r>
      <rPr>
        <sz val="9"/>
        <color rgb="FF000000"/>
        <rFont val="Arial"/>
        <family val="2"/>
        <charset val="238"/>
      </rPr>
      <t xml:space="preserve"> ;
- 10 kompresów gazowych 17 nit., 8 warstw 10 x 10 cm ;
- 2 serwety kompresowe wykonane z włókniny o gramaturze 40 g / m</t>
    </r>
    <r>
      <rPr>
        <vertAlign val="superscript"/>
        <sz val="9"/>
        <color rgb="FF000000"/>
        <rFont val="Arial"/>
        <family val="2"/>
        <charset val="238"/>
      </rPr>
      <t>2</t>
    </r>
    <r>
      <rPr>
        <sz val="9"/>
        <color rgb="FF000000"/>
        <rFont val="Arial"/>
        <family val="2"/>
        <charset val="238"/>
      </rPr>
      <t xml:space="preserve"> w rozmiarze 60 x 80 cm ;
- 1 nożyczki metalowe j.u. do nacięcia krocza ;
- 1 nożyczki metalowe j.u. do przecięcia pępowiny ;
- 2 zaciski do pępowiny plastikowe ;
- 1 serweta podfoliowana wykonana z laminatu o gramaturze 43 g / m</t>
    </r>
    <r>
      <rPr>
        <vertAlign val="superscript"/>
        <sz val="9"/>
        <color rgb="FF000000"/>
        <rFont val="Arial"/>
        <family val="2"/>
        <charset val="238"/>
      </rPr>
      <t>2</t>
    </r>
    <r>
      <rPr>
        <sz val="9"/>
        <color rgb="FF000000"/>
        <rFont val="Arial"/>
        <family val="2"/>
        <charset val="238"/>
      </rPr>
      <t xml:space="preserve"> w rozmiarze 150 x 90-100 cm do owinięcia zestawu jako osłona na stolik narzędziowy.
</t>
    </r>
    <r>
      <rPr>
        <b/>
        <u/>
        <sz val="9"/>
        <color rgb="FF000000"/>
        <rFont val="Arial"/>
        <family val="2"/>
        <charset val="238"/>
      </rPr>
      <t>Opakowanie</t>
    </r>
    <r>
      <rPr>
        <sz val="9"/>
        <color rgb="FF000000"/>
        <rFont val="Arial"/>
        <family val="2"/>
        <charset val="238"/>
      </rPr>
      <t xml:space="preserve"> : torba papierowo-foliowa z etykietą centralną w języku polskim i dwoma naklejkami z numerem serii, datą ważności i danymi producenta do wklejenia do dokumentacji medycznej.</t>
    </r>
  </si>
  <si>
    <t>Pakiet nr 40 – Podkłady ochronne</t>
  </si>
  <si>
    <t>Podkłady ochronne, jednorazowe ; papierowo-foliowe ( 3 warstwy ) ; gramatura: 34-48 g/m2. Wielkość 33-38 cm x 40-50 cm ; rolka 50-80 szt. ( dł. 30 - 40 m ).</t>
  </si>
  <si>
    <r>
      <rPr>
        <sz val="9"/>
        <color rgb="FF000000"/>
        <rFont val="Arial"/>
        <family val="2"/>
        <charset val="1"/>
      </rPr>
      <t xml:space="preserve">Podkłady ochronne, jednorazowe ; </t>
    </r>
    <r>
      <rPr>
        <sz val="9"/>
        <color rgb="FF000000"/>
        <rFont val="Arial"/>
        <family val="2"/>
        <charset val="238"/>
      </rPr>
      <t>papierowo-foliowe</t>
    </r>
    <r>
      <rPr>
        <sz val="9"/>
        <color rgb="FF000000"/>
        <rFont val="Arial"/>
        <family val="2"/>
        <charset val="1"/>
      </rPr>
      <t xml:space="preserve"> ; </t>
    </r>
    <r>
      <rPr>
        <sz val="9"/>
        <color rgb="FF000000"/>
        <rFont val="Arial"/>
        <family val="2"/>
        <charset val="238"/>
      </rPr>
      <t xml:space="preserve">gramatura: 34-48 g/m2
</t>
    </r>
    <r>
      <rPr>
        <sz val="9"/>
        <color rgb="FF000000"/>
        <rFont val="Arial"/>
        <family val="2"/>
        <charset val="1"/>
      </rPr>
      <t>Wielkość : 50-53 cm x  50 cm ; rolka 80 szt. ( dł. 40 m ).</t>
    </r>
  </si>
  <si>
    <r>
      <rPr>
        <sz val="9"/>
        <color rgb="FF000000"/>
        <rFont val="Arial"/>
        <family val="2"/>
        <charset val="1"/>
      </rPr>
      <t xml:space="preserve">Podkłady ochronne, jednorazowe ; </t>
    </r>
    <r>
      <rPr>
        <sz val="9"/>
        <color rgb="FF000000"/>
        <rFont val="Arial"/>
        <family val="2"/>
        <charset val="238"/>
      </rPr>
      <t>papierowo-foliowe</t>
    </r>
    <r>
      <rPr>
        <sz val="9"/>
        <color rgb="FF000000"/>
        <rFont val="Arial"/>
        <family val="2"/>
        <charset val="1"/>
      </rPr>
      <t xml:space="preserve"> ; </t>
    </r>
    <r>
      <rPr>
        <sz val="9"/>
        <color rgb="FF000000"/>
        <rFont val="Arial"/>
        <family val="2"/>
        <charset val="238"/>
      </rPr>
      <t xml:space="preserve">gramatura: 34-48 g/m2
</t>
    </r>
    <r>
      <rPr>
        <sz val="9"/>
        <color rgb="FF000000"/>
        <rFont val="Arial"/>
        <family val="2"/>
        <charset val="1"/>
      </rPr>
      <t>Wielkość : 50-53 cm x 160 cm ; rolka 25 szt. ( dł. 40 m ).</t>
    </r>
  </si>
  <si>
    <t>Prześcieradła ochronne medyczne, z chłonną powierzchnią i nieprzepuszczalną dla cieczy warstwę dolną, wymiary: 80-90 x 160-170 cm.</t>
  </si>
  <si>
    <t>Podkład medyczny jednorazowego użytku, wzmocniony, o dużej chłonności, przeznaczony do stosowania przy zabiegach ambulatoryjnych oraz chirurgicznych z dużą ilością płynów ; składający się z włókniny, folii i celulozy o gram  min. 90 g/m2, wymiary: 200- 220 x 60-100 cm. Chłonność: 2- 4 l</t>
  </si>
  <si>
    <t xml:space="preserve">Koc ogrzewający jednorazowego użytku, o wysokich właściwościach termicznych (&gt;0,03 m²K/W), niejałowy, bezlateksowy, wykonany z włókniny PP z poliestrowym wypełnieniem, pikowany na całej długości, szyty wzdłuż i wszerz szwami ultradźwiękowymi, materiał oddychający, waga 300g,  wym. 190 x 110 cm. </t>
  </si>
  <si>
    <t>Pakiet nr 41 – Plastry</t>
  </si>
  <si>
    <t>Jałowe paski do bezurazowego zamykania ran ; elastyczne, cienkie, somoprzylepne, z nylonowej tkaniny spunbond pokrytej klejem akrylowym ; hypoalergiczne ; białe ; rozmiar : 6 x 100 mm ; opakowanie 10 sztuk.</t>
  </si>
  <si>
    <t>Opatrunek jałowy, poiniekcyjny, uciskowy, samoprzylepny z wkładem chłonnym wykonanym z włókniny ; hypoalergiczny ; biały ; rozmiar : 2,5 x 8,5 cm. X100 szt.</t>
  </si>
  <si>
    <t>Opatrunek jałowy, z folii poliuretanowej, przezroczysty, posiadający trójstopniowy system aplikacji typu "ramka" ; wodoodporny ; hypoalergiczny ; paroprzepuszczalny ; posiadający taśmę do opisu ; rozmiar : 10 x 12 cm x 100 szt.</t>
  </si>
  <si>
    <t>Opatrunek sterylny, samoprzylepny, z włókniny, do mocowania kaniul ;
rozmiar : 8 x 6 cm ; opakowanie 100 szt.</t>
  </si>
  <si>
    <t>Opatrunek sterylny, samoprzylepny, foliowy, przeźroczysty, do mocowania kaniul ;
Rozmiar : 5,8 x 8 cm ; opakowanie 100 szt.</t>
  </si>
  <si>
    <t>Opatrunek sterylny, samoprzylepny, z włókniny, koloru białego ;
rozmiar :  5 x 7,2 cm ; opakowanie 100 sztuk.</t>
  </si>
  <si>
    <t>Opatrunek sterylny, samoprzylepny, z włókniny, koloru białego ;
rozmiar : 10 x 10 cm ; opakowanie 30 sztuk.</t>
  </si>
  <si>
    <t>Opatrunek sterylny, samoprzylepny, z włókniny, koloru białego ;
rozmiar : 10 x 15 cm ; opakowanie 30 sztuk.</t>
  </si>
  <si>
    <t>Opatrunek sterylny, samoprzylepny, z włókniny, koloru białego ;
rozmiar : 10 x 20 cm ; opakowanie 25 sztuk.</t>
  </si>
  <si>
    <t>Opatrunek sterylny, samoprzylepny, z włókniny, koloru białego ;
rozmiar : 10 x 25 cm ; opakowanie 25 sztuk.</t>
  </si>
  <si>
    <r>
      <rPr>
        <sz val="9"/>
        <color rgb="FF000000"/>
        <rFont val="Arial"/>
        <family val="2"/>
        <charset val="238"/>
      </rPr>
      <t xml:space="preserve">Opatrunek jałowy z wkładem chłonnym z przecięciem i otworem </t>
    </r>
    <r>
      <rPr>
        <b/>
        <sz val="9"/>
        <color rgb="FF000000"/>
        <rFont val="Arial"/>
        <family val="2"/>
        <charset val="238"/>
      </rPr>
      <t>O</t>
    </r>
    <r>
      <rPr>
        <sz val="9"/>
        <color rgb="FF000000"/>
        <rFont val="Arial"/>
        <family val="2"/>
        <charset val="238"/>
      </rPr>
      <t xml:space="preserve"> ; samoprzylepny ; wykonany z hydrofobowej włókniny pokrytej hypoalergicznym klejem akrylowym ; posiadający warstwę zabezpieczającą ułatwiającą precyzyjną, bezbolesną aplikację ; hypoalergiczny ; rozmiar : 9 x 10 cm. op. 30 sztuk</t>
    </r>
  </si>
  <si>
    <r>
      <rPr>
        <sz val="9"/>
        <color rgb="FF000000"/>
        <rFont val="Arial"/>
        <family val="2"/>
        <charset val="238"/>
      </rPr>
      <t xml:space="preserve">Przylepiec mocujący do rurek donosowych, włókninowy, koloru cielistego ; posiadający dobre właściwości przylepne, z systemem aplikacji dwustopniowej o kształcie litery </t>
    </r>
    <r>
      <rPr>
        <b/>
        <sz val="9"/>
        <color rgb="FF000000"/>
        <rFont val="Arial"/>
        <family val="2"/>
        <charset val="238"/>
      </rPr>
      <t>H</t>
    </r>
    <r>
      <rPr>
        <sz val="9"/>
        <color rgb="FF000000"/>
        <rFont val="Arial"/>
        <family val="2"/>
        <charset val="238"/>
      </rPr>
      <t xml:space="preserve"> ; hypoalergiczny ; dla dorosłych ; rozmiar : 7 x 7,1 cm ; opakowanie 50 sztuk.</t>
    </r>
  </si>
  <si>
    <t>Przylepiec niejałowy, nawinięty na rolkę, wykonany z tkaniny bawełnianej o dobrej przepuszczalności powietrza i pary wodnej ; hipoalergiczny ; kolor cielisty ; rozmiar : 2,5 cm x 5 m.</t>
  </si>
  <si>
    <t>Przylepiec niejałowy, nawinięty na rolkę, wykonany z tkaniny bawełnianej o dobrej przepuszczalności powietrza i pary wodnej ; hipoalergiczny ; kolor cielisty ; rozmiar : 5 cm x 5 m.</t>
  </si>
  <si>
    <t>Przylepiec niejałowy, włókninowy z hypoalergicznym klejem z akrylowym ; kolor biały ; rozmiar : 2,5 cm x 9,14 m.</t>
  </si>
  <si>
    <t xml:space="preserve">Taśma opatrunkowa wykonana z hydrofobowej włókniny, pokrytej klejem akrylowym ; paroprzepuszczalna dzięki obecności mikropor ; warstwa zabezpieczająca wykonana z silikonowanego papieru z podziałką metryczną ; kartonik dyspenser unożliwiający dozowanie bez potrzeby wyjmowania ; elastyczna ; hipoalergiczna ; niejałowa ; rozmiar : 10 cm x 10 m.   </t>
  </si>
  <si>
    <t>Tampony z waty celulozowej 4x5cm, posiadające wzmocnione brzegi, łatwo się oddzielające, niepylące przy używaniu. Produkowane z  bielonej waty celulozowej w nawoju na rolce. Foliowe opakowanie jednostkowe zawierające 2 rolki a'500szt</t>
  </si>
  <si>
    <t>Pakiet nr 42 - Opatrunki pooperacyjne</t>
  </si>
  <si>
    <t>Asortyment
( nazwa, postać, dawka, wielkość opakowania )</t>
  </si>
  <si>
    <t>Produkt
nr katalogowy</t>
  </si>
  <si>
    <t>Foliowy opatrunek pooperacyjny z unikalnym wkładem piankowym w kształcie plastra miodu, o dużej chłonności, umożliwiający obserwację ran bez konieczności zmiany opatrunku, zapobiegający przenikaniu drobnoustrojów z zewnątrz ( w tym MRSA ) oraz chroniący przed wtórnymi zakażeniami ; preparat musi wykazywać się wysoką paroprzepuszczalnością i nie dopuszczać do gromadzenia się wilgoci oraz zmniejszać ryzyko maceracji skóry ; elastyczna folia musi redukować powstawanie pęcherzy ; stosowany klej nie może powodować podrażnień ; nie zawierający lateksu ; możliwy do stosowania przez dłuższy okres ; wodoodporny, umożliwiający branie prysznica przez pacjenta ; opakowanie 20 sztuk ; rozmiar : 10 x 8 cm ( wkładu chłonnego : 10,1 x 4,6 cm )</t>
  </si>
  <si>
    <t>Foliowy opatrunek pooperacyjny z unikalnym wkładem piankowym w kształcie plastra miodu, o dużej chłonności, umożliwiający obserwację ran bez konieczności zmiany opatrunku, zapobiegający przenikaniu drobnoustrojów z zewnątrz ( w tym MRSA ) oraz chroniący przed wtórnymi zakażeniami ; preparat musi wykazywać się wysoką paroprzepuszczalnością i nie dopuszczać do gromadzenia się wilgoci oraz zmniejszać ryzyko maceracji skóry ; elastyczna folia musi redukować powstawanie pęcherzy ; stosowany klej nie może powodować podrażnień ; nie zawierający lateksu ; możliwy do stosowania przez dłuższy okres ; wodoodporny, umożliwiający branie prysznica przez pacjenta ; opakowanie 20 sztuk ; rozmiar : 15 x 10 cm ( wkładu chłonnego : 10,1 x 4,6 cm )</t>
  </si>
  <si>
    <t>Foliowy opatrunek pooperacyjny z unikalnym wkładem piankowym w kształcie plastra miodu, o dużej chłonności, umożliwiający obserwację ran bez konieczności zmiany opatrunku, zapobiegający przenikaniu drobnoustrojów z zewnątrz ( w tym MRSA ) oraz chroniący przed wtórnymi zakażeniami ; preparat musi wykazywać się wysoką paroprzepuszczalnością i nie dopuszczać do gromadzenia się wilgoci oraz zmniejszać ryzyko maceracji skóry ; elastyczna folia musi redukować powstawanie pęcherzy ; stosowany klej nie może powodować podrażnień ; nie zawierający lateksu ; możliwy do stosowania przez dłuższy okres ; wodoodporny, umożliwiający branie prysznica przez pacjenta ; opakowanie 20 sztuk ; rozmiar : 25 x 10 cm ( wkładu chłonnego : 20,1 x 4,6 cm )</t>
  </si>
  <si>
    <t>Pakiet nr 43 – Opatrunki specjalistyczne</t>
  </si>
  <si>
    <t>Miękki, przylegający opatrunek z pianką wykonany w technologii TLC (lipido-koloidowej), składający się z miękkiej przylegającej warstwy TLC połączonej z chłonną wkładką z pianki poliuretanowej oraz ochronnego, włókninowego podłoża poliuretanowego, rozmiar: 10 x 10 cm</t>
  </si>
  <si>
    <t>Miękki, przylegający opatrunek z pianką wykonany w technologii TLC (lipido-koloidowej), składający się z miękkiej przylegającej warstwy TLC połączonej z chłonną wkładką z pianki poliuretanowej oraz ochronnego, włókninowego podłoża poliuretanowego, rozmiar: 15 x 20 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</si>
  <si>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8 x 8 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</si>
  <si>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10 x 10 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</si>
  <si>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13 x 13 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</si>
  <si>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15 x 20 cm</t>
  </si>
  <si>
    <t>Samoprzylepny, miękki opatrunek piankowy wykonany w technologii TLC (lipido-koloidowej) składający się z miękiej przylegającej warstwy TLC połączonej z chłonną wkładką z pianki poliuretanowej, przepuszczalnej dla gazów, wodoodpornej zewnętrznej cienkiej warstwy z silikonowym przylepcem na brzegach, rozmiar: 20 x 20 cm</t>
  </si>
  <si>
    <t>Opatrunek impregnowany solami srebra wykonany w technologii TLC (lipido-koloidowej) rozmiar: 10 x 12 cm</t>
  </si>
  <si>
    <t>Opatrunek impregnowany solami srebra wykonany w technologii TLC (lipido-koloidowej) rozmiar: 15 x 20 cm</t>
  </si>
  <si>
    <t>Opatrunek wykonany w w technologii TLC (lipido-koloidowej) zbudowany z włókninowej wkładki wykonanej z włókien charakteryzujących się wysoką chłonnością, kohezyjnością i właściwościami hydro-oczyszczającymi (polikarylan). Matryca TLC impregnowana srebrem, rozmiar: 3 x 6 cm</t>
  </si>
  <si>
    <t>Opatrunek wykonany w w technologii TLC (lipido-koloidowej) zbudowany z włókninowej wkładki wykonanej z włókien charakteryzujących się wysoką chłonnością, kohezyjnością i właściwościami hydro-oczyszczającymi (polikarylan). Matryca TLC impregnowana srebrem, rozmiar: 10 x 10 cm</t>
  </si>
  <si>
    <t>Opatrunek wykonany w w technologii TLC (lipido-koloidowej) zbudowany z włókninowej wkładki wykonanej z włókien charakteryzujących się wysoką chłonnością, kohezyjnością i właściwościami hydro-oczyszczającymi (polikarylan). Matryca TLC impregnowana srebrem, rozmiar: 15 x 20 cm</t>
  </si>
  <si>
    <t>Elastyczny opatrunek stanowiący warstwę kontaktową, wykonany w technologii lipidokoloidowej zawierającej cząsteczki nanooligosacharydów (TLC–NOSF), rozmiar: 10 x 12 cm</t>
  </si>
  <si>
    <t>Elastyczny opatrunek stanowiący warstwę kontaktową, wykonany w technologii lipidokoloidowej zawierającej cząsteczki nanooligosacharydów (TLC–NOSF), rozmiar: 15 x 20 cm</t>
  </si>
  <si>
    <t>Opatrunek wykonany w technologii lipidokoloidowej zawierającej cząsteczki nanooligosacharydów (TLC–NOSF) zbudowany z włókninowej wkładki wykonanej z włókien charakteryzujących się wysoką chłonnością, kohezyjnością i właściwościami hydro-oczyszczającymi (poliakrylan), rozmiar: 10 x 12 cm</t>
  </si>
  <si>
    <t>Opatrunek wykonany w technologii lipidokoloidowej zawierającej cząsteczki nanooligosacharydów (TLC–NOSF) zbudowany z włókninowej wkładki wykonanej z włókien charakteryzujących się wysoką chłonnością, kohezyjnością i właściwościami hydro-oczyszczającymi (poliakrylan), rozmiar: 15 x 20 cm</t>
  </si>
  <si>
    <t>Pakiet nr 44 – Testy diagnostyczne do diagnozy in vitro</t>
  </si>
  <si>
    <t xml:space="preserve"> Wartość netto</t>
  </si>
  <si>
    <t xml:space="preserve"> Wartość brutto </t>
  </si>
  <si>
    <t>Testy paskowe do pomiaru glukozy w krwi włośniczkowej kompatybilne do posiadanych glucometrów D+   50 szt. w op. *</t>
  </si>
  <si>
    <t>Test ciążowy, płytkowy x 1 szt./op.</t>
  </si>
  <si>
    <t>Test  panelowy do szybkiego i jakościowego wykrywania obecności narkotyków w moczu w stężeniach wyższych od określonego punktu odcięcia. Liczba wykrywanych narkotyków w panelu: od 10 do 12.</t>
  </si>
  <si>
    <t>Test combo do wykrywania antygenów wirusów SARS-CoV-2, grypy typu A i B oraz RSV podczas jednego badania.</t>
  </si>
  <si>
    <t>Test kasetkowy, umożliwia szybkie półilościowe, oznaczenie CRP w próbkach krwi x 20 szt.</t>
  </si>
  <si>
    <t>Test do szybkiego wykrywania antygenu Streptococcus grupy A w wymazach z gardła x 10 szt.</t>
  </si>
  <si>
    <t>*</t>
  </si>
  <si>
    <t>Wykonawca zobowiązany jest do dostarczenia w razie potrzeby odpowiedniej ilości glukometrów D+.</t>
  </si>
  <si>
    <t>Pakiet nr 45 – Testy diagnostyczne do diagnozy in vitro cz. 2</t>
  </si>
  <si>
    <t>Opis preparatu</t>
  </si>
  <si>
    <t>Postać</t>
  </si>
  <si>
    <t>Dawka</t>
  </si>
  <si>
    <t>Wielkość
opakowania</t>
  </si>
  <si>
    <t xml:space="preserve"> Wartość  brutto </t>
  </si>
  <si>
    <t>Szybki test do wykrywania pęknięć błon płodowych u kobiet ciężarnych poprzez wymaz z pochwy ; możliwość identyfikacji 2 markerów : IGFBP-1 i AFP ; granica wykrywalności testu : 5 ng/ml dla IGFBP-1 i 10 ng/ml dla AFP ; czułość diagnostyczna : 95% - 100% dla IGFB-1 i 96,9% - 100% dla AFP ; swoistość diagnostyczna : 93% - 98% dla IGFBP-1 i 85,7% - 92,9% lda AFP ; możliwość przechowywania w temperaturze 2 – 30 st. C. Wymagana data ważności 6 miesięcy.</t>
  </si>
  <si>
    <t>Test
płytkowy</t>
  </si>
  <si>
    <t>-</t>
  </si>
  <si>
    <t>10 szt.</t>
  </si>
  <si>
    <t>Test ureazowy Helico ( suchy )</t>
  </si>
  <si>
    <t>test płytkowy</t>
  </si>
  <si>
    <t>50 szt.</t>
  </si>
  <si>
    <t>Pakiet nr 46 – Testy do urządzenia do badania CRP typu: QuikRead go</t>
  </si>
  <si>
    <r>
      <rPr>
        <sz val="9"/>
        <color rgb="FF000000"/>
        <rFont val="Arial"/>
        <family val="2"/>
        <charset val="1"/>
      </rPr>
      <t xml:space="preserve">Szybki test do ilościowego oznaczenia stężenia białka C-reaktywnego (ang. C-reactive protein, CRP) w krwi pełnej, surowicy i osoczu, </t>
    </r>
    <r>
      <rPr>
        <sz val="9"/>
        <color rgb="FF000000"/>
        <rFont val="Arial"/>
        <family val="2"/>
        <charset val="238"/>
      </rPr>
      <t>wyniki w ciągu kilku minut,</t>
    </r>
    <r>
      <rPr>
        <sz val="9"/>
        <color rgb="FF000000"/>
        <rFont val="Arial"/>
        <family val="2"/>
        <charset val="1"/>
      </rPr>
      <t xml:space="preserve"> wykonywany za pomocą aparatu QuikRead go x 50 szt./op. (zestaw testowy z kapilarami)</t>
    </r>
  </si>
  <si>
    <t>Pakiet nr 47 – Znacznik do lokalizacji węzłów chłonnych</t>
  </si>
  <si>
    <t xml:space="preserve"> Wartość  netto</t>
  </si>
  <si>
    <t xml:space="preserve">Znacznik magnetyczny na bazie superparamagnetycznego tlenku żelaza, do oznaczania i lokalizacji węzłów chłonnych u pacjentów z nowotworami złośliwymi ; możliwy do wykrycia w ciągu trzydziestu dni od wstrzyknięcia ; kompatybilny i skalibrowany z posiadanym urządzeniem Sentimag. </t>
  </si>
  <si>
    <t>zawiesina wodna do wstrzyknięć podskórnych</t>
  </si>
  <si>
    <t>28 mg Fe
/ 1 ml</t>
  </si>
  <si>
    <t>1 fiolka po około 2,2 ml</t>
  </si>
  <si>
    <t>op. (1 op.=10 fiolek)</t>
  </si>
  <si>
    <t>Pakiet nr 2 – Rękawice niejałowe</t>
  </si>
  <si>
    <t>Pakiet nr 17 - Sprzęt jednorazowy dla Działu Anestezjologii cz.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</si>
</sst>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zł-415];[Red]\-#,##0.00\ [$zł-415]"/>
    <numFmt numFmtId="165" formatCode="#,##0.00&quot; zł&quot;"/>
    <numFmt numFmtId="166" formatCode="#,##0.00&quot; zł&quot;;\-#,##0.00&quot; zł&quot;"/>
    <numFmt numFmtId="167" formatCode="\ * #,##0.00\ [$zł-415]\ ;\-* #,##0.00\ [$zł-415]\ ;\ * \-#\ [$zł-415]\ ;\ @\ "/>
    <numFmt numFmtId="168" formatCode="_-* #,##0.00&quot; zł&quot;_-;\-* #,##0.00&quot; zł&quot;_-;_-* \-??&quot; zł&quot;_-;_-@_-"/>
    <numFmt numFmtId="169" formatCode="#,##0.00\ [$zł]"/>
    <numFmt numFmtId="170" formatCode="#,##0.00\ [$zł];[Red]\-#,##0.00\ [$zł]"/>
    <numFmt numFmtId="171" formatCode="_-* #,##0.00\ _z_ł_-;\-* #,##0.00\ _z_ł_-;_-* \-??\ _z_ł_-;_-@_-"/>
    <numFmt numFmtId="172" formatCode="_-* #,##0.00\ [$zł-415]_-;\-* #,##0.00\ [$zł-415]_-;_-* \-??\ [$zł-415]_-;_-@_-"/>
    <numFmt numFmtId="173" formatCode="#,##0.00\ [$EUR];[Red]\-#,##0.00\ [$EUR]"/>
  </numFmts>
  <fonts count="67">
    <font>
      <sz val="10"/>
      <name val="Arial"/>
      <family val="2"/>
      <charset val="238"/>
    </font>
    <font>
      <sz val="11"/>
      <color rgb="FF000000"/>
      <name val="Calibri"/>
      <family val="2"/>
      <charset val="238"/>
    </font>
    <font>
      <sz val="9"/>
      <name val="Arial"/>
      <family val="2"/>
      <charset val="238"/>
    </font>
    <font>
      <b/>
      <sz val="9"/>
      <color rgb="FF000000"/>
      <name val="Arial"/>
      <family val="2"/>
      <charset val="238"/>
    </font>
    <font>
      <sz val="9"/>
      <color rgb="FF000000"/>
      <name val="Arial"/>
      <family val="2"/>
      <charset val="238"/>
    </font>
    <font>
      <b/>
      <sz val="9"/>
      <name val="Arial"/>
      <family val="2"/>
      <charset val="238"/>
    </font>
    <font>
      <b/>
      <sz val="9"/>
      <color rgb="FFFF0000"/>
      <name val="Arial"/>
      <family val="2"/>
      <charset val="238"/>
    </font>
    <font>
      <sz val="9"/>
      <name val="Arial"/>
      <charset val="238"/>
    </font>
    <font>
      <sz val="10"/>
      <color rgb="FFCE181E"/>
      <name val="Arial"/>
      <family val="2"/>
      <charset val="238"/>
    </font>
    <font>
      <sz val="9"/>
      <color rgb="FFDDDDDD"/>
      <name val="Arial"/>
      <family val="2"/>
      <charset val="238"/>
    </font>
    <font>
      <b/>
      <sz val="9"/>
      <color rgb="FF00A933"/>
      <name val="Arial"/>
      <family val="2"/>
      <charset val="238"/>
    </font>
    <font>
      <sz val="9"/>
      <color rgb="FF000000"/>
      <name val="Arial"/>
      <family val="2"/>
      <charset val="1"/>
    </font>
    <font>
      <sz val="9"/>
      <color rgb="FFDDDDDD"/>
      <name val="Arial"/>
      <family val="2"/>
      <charset val="1"/>
    </font>
    <font>
      <b/>
      <sz val="9"/>
      <color rgb="FF000000"/>
      <name val="Arial"/>
      <family val="2"/>
      <charset val="1"/>
    </font>
    <font>
      <sz val="9"/>
      <name val="Arial"/>
      <family val="2"/>
      <charset val="1"/>
    </font>
    <font>
      <sz val="9"/>
      <color rgb="FFFF0000"/>
      <name val="Arial"/>
      <family val="2"/>
      <charset val="238"/>
    </font>
    <font>
      <b/>
      <sz val="10"/>
      <color rgb="FF000000"/>
      <name val="Arial"/>
      <family val="2"/>
      <charset val="1"/>
    </font>
    <font>
      <sz val="10"/>
      <color rgb="FF000000"/>
      <name val="Arial"/>
      <family val="2"/>
      <charset val="1"/>
    </font>
    <font>
      <sz val="10"/>
      <name val="Arial"/>
      <family val="2"/>
      <charset val="1"/>
    </font>
    <font>
      <sz val="9"/>
      <color rgb="FFCCCCCC"/>
      <name val="Arial"/>
      <family val="2"/>
      <charset val="238"/>
    </font>
    <font>
      <sz val="10"/>
      <name val="Arial CE"/>
      <family val="2"/>
      <charset val="238"/>
    </font>
    <font>
      <b/>
      <sz val="10"/>
      <color rgb="FFFF0000"/>
      <name val="Arial"/>
      <family val="2"/>
      <charset val="238"/>
    </font>
    <font>
      <sz val="10"/>
      <color rgb="FFCCCCCC"/>
      <name val="Arial"/>
      <family val="2"/>
      <charset val="238"/>
    </font>
    <font>
      <b/>
      <sz val="9"/>
      <color rgb="FFCCCCCC"/>
      <name val="Arial"/>
      <family val="2"/>
      <charset val="238"/>
    </font>
    <font>
      <b/>
      <sz val="9"/>
      <color rgb="FFCCCCCC"/>
      <name val="Arial"/>
      <family val="2"/>
      <charset val="1"/>
    </font>
    <font>
      <sz val="9"/>
      <color rgb="FFCCCCCC"/>
      <name val="Arial"/>
      <family val="2"/>
      <charset val="1"/>
    </font>
    <font>
      <b/>
      <sz val="10"/>
      <color rgb="FFCCCCCC"/>
      <name val="Arial"/>
      <family val="2"/>
      <charset val="238"/>
    </font>
    <font>
      <sz val="10"/>
      <color rgb="FFCCCCCC"/>
      <name val="Arial"/>
      <family val="2"/>
      <charset val="1"/>
    </font>
    <font>
      <b/>
      <u/>
      <sz val="9"/>
      <color rgb="FF000000"/>
      <name val="Arial"/>
      <family val="2"/>
      <charset val="238"/>
    </font>
    <font>
      <b/>
      <sz val="9"/>
      <name val="Arial"/>
      <family val="2"/>
      <charset val="1"/>
    </font>
    <font>
      <sz val="10"/>
      <color rgb="FFC9211E"/>
      <name val="Arial"/>
      <family val="2"/>
      <charset val="238"/>
    </font>
    <font>
      <b/>
      <sz val="10"/>
      <name val="Arial"/>
      <family val="2"/>
      <charset val="1"/>
    </font>
    <font>
      <sz val="9"/>
      <color rgb="FFFFFFFF"/>
      <name val="Arial"/>
      <family val="2"/>
      <charset val="238"/>
    </font>
    <font>
      <sz val="10"/>
      <color rgb="FFFFFFFF"/>
      <name val="Arial"/>
      <family val="2"/>
      <charset val="238"/>
    </font>
    <font>
      <sz val="9"/>
      <color rgb="FF000000"/>
      <name val="Arial"/>
      <charset val="238"/>
    </font>
    <font>
      <sz val="10"/>
      <color rgb="FF000000"/>
      <name val="Arial"/>
      <family val="2"/>
      <charset val="238"/>
    </font>
    <font>
      <sz val="9"/>
      <color rgb="FFC9211E"/>
      <name val="Arial"/>
      <family val="2"/>
      <charset val="1"/>
    </font>
    <font>
      <sz val="9"/>
      <color rgb="FFFF0000"/>
      <name val="Arial"/>
      <family val="2"/>
      <charset val="1"/>
    </font>
    <font>
      <b/>
      <sz val="10"/>
      <name val="Arial"/>
      <family val="2"/>
      <charset val="238"/>
    </font>
    <font>
      <vertAlign val="superscript"/>
      <sz val="9"/>
      <color rgb="FF000000"/>
      <name val="Arial"/>
      <family val="2"/>
      <charset val="238"/>
    </font>
    <font>
      <b/>
      <sz val="9"/>
      <color rgb="FFC9211E"/>
      <name val="Arial"/>
      <family val="2"/>
      <charset val="238"/>
    </font>
    <font>
      <sz val="11"/>
      <color rgb="FF000000"/>
      <name val="Czcionka tekstu podstawowego"/>
      <charset val="1"/>
    </font>
    <font>
      <sz val="11"/>
      <name val="Arial"/>
      <family val="2"/>
      <charset val="1"/>
    </font>
    <font>
      <sz val="9"/>
      <color rgb="FF333333"/>
      <name val="Arial"/>
      <family val="2"/>
      <charset val="1"/>
    </font>
    <font>
      <sz val="9"/>
      <color rgb="FF333333"/>
      <name val="Arial"/>
      <family val="2"/>
      <charset val="238"/>
    </font>
    <font>
      <sz val="10"/>
      <name val="Arial CE"/>
      <charset val="238"/>
    </font>
    <font>
      <sz val="9"/>
      <color rgb="FFCE181E"/>
      <name val="Arial"/>
      <family val="2"/>
      <charset val="238"/>
    </font>
    <font>
      <sz val="10"/>
      <color rgb="FF111111"/>
      <name val="Arial"/>
      <family val="2"/>
      <charset val="238"/>
    </font>
    <font>
      <b/>
      <sz val="9"/>
      <color rgb="FF111111"/>
      <name val="Arial"/>
      <family val="2"/>
      <charset val="238"/>
    </font>
    <font>
      <sz val="9"/>
      <color rgb="FF111111"/>
      <name val="Arial"/>
      <family val="2"/>
      <charset val="238"/>
    </font>
    <font>
      <sz val="9"/>
      <color rgb="FF111111"/>
      <name val="Arial"/>
      <family val="2"/>
      <charset val="1"/>
    </font>
    <font>
      <sz val="10"/>
      <color rgb="FFFF0000"/>
      <name val="Arial"/>
      <family val="2"/>
      <charset val="238"/>
    </font>
    <font>
      <sz val="11"/>
      <name val="Calibri"/>
      <family val="2"/>
      <charset val="238"/>
    </font>
    <font>
      <vertAlign val="superscript"/>
      <sz val="9"/>
      <name val="Arial"/>
      <family val="2"/>
      <charset val="1"/>
    </font>
    <font>
      <vertAlign val="superscript"/>
      <sz val="9"/>
      <color rgb="FF000000"/>
      <name val="Arial"/>
      <family val="2"/>
      <charset val="1"/>
    </font>
    <font>
      <vertAlign val="subscript"/>
      <sz val="9"/>
      <color rgb="FF000000"/>
      <name val="Arial"/>
      <family val="2"/>
      <charset val="1"/>
    </font>
    <font>
      <b/>
      <sz val="9"/>
      <color rgb="FF111111"/>
      <name val="Arial"/>
      <family val="2"/>
      <charset val="1"/>
    </font>
    <font>
      <sz val="10"/>
      <color rgb="FF000000"/>
      <name val="Calibri"/>
      <family val="2"/>
      <charset val="238"/>
    </font>
    <font>
      <i/>
      <sz val="9"/>
      <name val="Arial"/>
      <family val="2"/>
      <charset val="238"/>
    </font>
    <font>
      <b/>
      <u/>
      <sz val="9"/>
      <color rgb="FF000000"/>
      <name val="Arial"/>
      <family val="2"/>
      <charset val="1"/>
    </font>
    <font>
      <sz val="9"/>
      <color rgb="FF000000"/>
      <name val="Calibri"/>
      <family val="2"/>
      <charset val="238"/>
    </font>
    <font>
      <vertAlign val="subscript"/>
      <sz val="9"/>
      <color rgb="FF000000"/>
      <name val="Arial"/>
      <family val="2"/>
      <charset val="238"/>
    </font>
    <font>
      <sz val="9"/>
      <color rgb="FF92D050"/>
      <name val="Arial"/>
      <family val="2"/>
      <charset val="238"/>
    </font>
    <font>
      <sz val="10"/>
      <color rgb="FFDDDDDD"/>
      <name val="Arial"/>
      <family val="2"/>
      <charset val="238"/>
    </font>
    <font>
      <b/>
      <sz val="10"/>
      <color rgb="FF000000"/>
      <name val="Arial"/>
      <family val="2"/>
      <charset val="238"/>
    </font>
    <font>
      <i/>
      <sz val="10"/>
      <color rgb="FF000000"/>
      <name val="Arial"/>
      <family val="2"/>
      <charset val="238"/>
    </font>
    <font>
      <sz val="10"/>
      <name val="Arial"/>
      <family val="2"/>
      <charset val="238"/>
    </font>
  </fonts>
  <fills count="7">
    <fill>
      <patternFill patternType="none"/>
    </fill>
    <fill>
      <patternFill patternType="gray125"/>
    </fill>
    <fill>
      <patternFill patternType="solid">
        <fgColor rgb="FFE6E6E6"/>
        <bgColor rgb="FFEEEEEE"/>
      </patternFill>
    </fill>
    <fill>
      <patternFill patternType="solid">
        <fgColor rgb="FFFFFFFF"/>
        <bgColor rgb="FFEEEEEE"/>
      </patternFill>
    </fill>
    <fill>
      <patternFill patternType="solid">
        <fgColor rgb="FFDDDDDD"/>
        <bgColor rgb="FFE6E6E6"/>
      </patternFill>
    </fill>
    <fill>
      <patternFill patternType="solid">
        <fgColor rgb="FFFFFF00"/>
        <bgColor rgb="FFFFFF00"/>
      </patternFill>
    </fill>
    <fill>
      <patternFill patternType="solid">
        <fgColor rgb="FFEEEEEE"/>
        <bgColor rgb="FFE6E6E6"/>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7">
    <xf numFmtId="0" fontId="0" fillId="0" borderId="0"/>
    <xf numFmtId="171" fontId="45" fillId="0" borderId="0" applyBorder="0" applyProtection="0"/>
    <xf numFmtId="168" fontId="20" fillId="0" borderId="0" applyBorder="0" applyProtection="0"/>
    <xf numFmtId="9" fontId="66" fillId="0" borderId="0" applyBorder="0" applyProtection="0"/>
    <xf numFmtId="0" fontId="1" fillId="0" borderId="0" applyBorder="0" applyProtection="0"/>
    <xf numFmtId="0" fontId="66" fillId="0" borderId="0"/>
    <xf numFmtId="0" fontId="41" fillId="0" borderId="0"/>
  </cellStyleXfs>
  <cellXfs count="461">
    <xf numFmtId="0" fontId="0" fillId="0" borderId="0" xfId="0"/>
    <xf numFmtId="0" fontId="5" fillId="2" borderId="2" xfId="0"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xf numFmtId="164" fontId="2" fillId="0" borderId="0" xfId="0" applyNumberFormat="1" applyFont="1" applyAlignment="1">
      <alignment horizontal="right"/>
    </xf>
    <xf numFmtId="0" fontId="2" fillId="0" borderId="0" xfId="0" applyFont="1" applyAlignment="1">
      <alignment horizontal="right"/>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165" fontId="2" fillId="0" borderId="0" xfId="0" applyNumberFormat="1" applyFont="1"/>
    <xf numFmtId="0" fontId="5" fillId="0" borderId="0" xfId="0" applyFont="1"/>
    <xf numFmtId="164" fontId="2" fillId="0" borderId="0" xfId="0" applyNumberFormat="1" applyFont="1" applyAlignment="1">
      <alignment horizontal="center" vertical="center"/>
    </xf>
    <xf numFmtId="9" fontId="2" fillId="0" borderId="0" xfId="0" applyNumberFormat="1" applyFont="1" applyAlignment="1">
      <alignment horizontal="right"/>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wrapText="1"/>
    </xf>
    <xf numFmtId="0" fontId="2" fillId="0" borderId="3" xfId="0" applyFont="1" applyBorder="1" applyAlignment="1">
      <alignment horizontal="center" vertical="center"/>
    </xf>
    <xf numFmtId="0" fontId="5" fillId="0" borderId="1" xfId="0" applyFont="1" applyBorder="1" applyAlignment="1">
      <alignment horizontal="center" vertical="center"/>
    </xf>
    <xf numFmtId="164" fontId="2" fillId="0" borderId="1" xfId="0" applyNumberFormat="1" applyFont="1" applyBorder="1" applyAlignment="1">
      <alignment horizontal="righ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wrapText="1"/>
    </xf>
    <xf numFmtId="9" fontId="2" fillId="3" borderId="1" xfId="0" applyNumberFormat="1" applyFont="1" applyFill="1" applyBorder="1" applyAlignment="1">
      <alignment horizontal="center" vertical="center" wrapText="1"/>
    </xf>
    <xf numFmtId="0" fontId="6" fillId="0" borderId="0" xfId="0" applyFont="1"/>
    <xf numFmtId="0" fontId="2" fillId="0" borderId="2" xfId="0" applyFont="1" applyBorder="1" applyAlignment="1">
      <alignment horizontal="center" vertical="center"/>
    </xf>
    <xf numFmtId="164" fontId="7" fillId="0" borderId="2" xfId="0" applyNumberFormat="1" applyFont="1" applyBorder="1" applyAlignment="1">
      <alignment horizontal="right" vertical="center" wrapText="1"/>
    </xf>
    <xf numFmtId="164" fontId="2" fillId="3" borderId="1" xfId="0" applyNumberFormat="1" applyFont="1" applyFill="1" applyBorder="1" applyAlignment="1">
      <alignment horizontal="right" vertical="center" wrapText="1"/>
    </xf>
    <xf numFmtId="0" fontId="8" fillId="0" borderId="0" xfId="0" applyFont="1" applyAlignment="1">
      <alignment horizontal="center"/>
    </xf>
    <xf numFmtId="0" fontId="4" fillId="0" borderId="1" xfId="0" applyFont="1" applyBorder="1" applyAlignment="1">
      <alignment vertical="center" wrapText="1"/>
    </xf>
    <xf numFmtId="164" fontId="7" fillId="0" borderId="2" xfId="0" applyNumberFormat="1" applyFont="1" applyBorder="1" applyAlignment="1">
      <alignment horizontal="right" vertical="center"/>
    </xf>
    <xf numFmtId="0" fontId="9" fillId="0" borderId="0" xfId="0" applyFont="1"/>
    <xf numFmtId="10" fontId="4" fillId="0" borderId="0" xfId="0" applyNumberFormat="1" applyFont="1" applyAlignment="1">
      <alignment horizontal="center"/>
    </xf>
    <xf numFmtId="0" fontId="10" fillId="0" borderId="0" xfId="0" applyFont="1" applyAlignment="1">
      <alignment horizontal="center" vertical="center"/>
    </xf>
    <xf numFmtId="165" fontId="9" fillId="0" borderId="0" xfId="0" applyNumberFormat="1" applyFont="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0" fontId="3" fillId="2" borderId="2" xfId="0" applyNumberFormat="1" applyFont="1" applyFill="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164" fontId="4" fillId="0" borderId="2" xfId="0" applyNumberFormat="1" applyFont="1" applyBorder="1" applyAlignment="1">
      <alignment horizontal="right" vertical="center" wrapText="1"/>
    </xf>
    <xf numFmtId="9" fontId="2" fillId="0" borderId="2" xfId="3" applyFont="1" applyBorder="1" applyAlignment="1" applyProtection="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vertical="center" wrapText="1"/>
    </xf>
    <xf numFmtId="0" fontId="11" fillId="0" borderId="5" xfId="0" applyFont="1" applyBorder="1" applyAlignment="1">
      <alignment vertical="center" wrapText="1"/>
    </xf>
    <xf numFmtId="0" fontId="11" fillId="3" borderId="1" xfId="0" applyFont="1" applyFill="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11" fillId="0" borderId="0" xfId="0" applyFont="1" applyAlignment="1">
      <alignment horizontal="center"/>
    </xf>
    <xf numFmtId="0" fontId="11" fillId="0" borderId="0" xfId="0" applyFont="1"/>
    <xf numFmtId="0" fontId="12" fillId="0" borderId="0" xfId="0" applyFont="1"/>
    <xf numFmtId="10" fontId="11" fillId="0" borderId="0" xfId="0" applyNumberFormat="1" applyFont="1" applyAlignment="1">
      <alignment horizontal="center"/>
    </xf>
    <xf numFmtId="164" fontId="11" fillId="0" borderId="0" xfId="0" applyNumberFormat="1" applyFont="1"/>
    <xf numFmtId="0" fontId="13" fillId="0" borderId="0" xfId="0" applyFont="1" applyAlignment="1">
      <alignment vertical="center"/>
    </xf>
    <xf numFmtId="0" fontId="13" fillId="0" borderId="0" xfId="0" applyFont="1"/>
    <xf numFmtId="0" fontId="11" fillId="0" borderId="0" xfId="0" applyFont="1" applyAlignment="1">
      <alignment vertical="center"/>
    </xf>
    <xf numFmtId="165" fontId="4" fillId="0" borderId="0" xfId="0" applyNumberFormat="1" applyFont="1"/>
    <xf numFmtId="166" fontId="4" fillId="0" borderId="2" xfId="0" applyNumberFormat="1" applyFont="1" applyBorder="1" applyAlignment="1">
      <alignment horizontal="right"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64" fontId="4" fillId="3" borderId="1" xfId="0" applyNumberFormat="1" applyFont="1" applyFill="1" applyBorder="1" applyAlignment="1">
      <alignment horizontal="right" vertical="center" wrapText="1"/>
    </xf>
    <xf numFmtId="9" fontId="2" fillId="3" borderId="1" xfId="3" applyFont="1" applyFill="1" applyBorder="1" applyAlignment="1" applyProtection="1">
      <alignment horizontal="center" vertical="center" wrapText="1"/>
    </xf>
    <xf numFmtId="164" fontId="4" fillId="0" borderId="0" xfId="0" applyNumberFormat="1" applyFont="1" applyAlignment="1">
      <alignment horizontal="right" vertical="center" wrapText="1"/>
    </xf>
    <xf numFmtId="164" fontId="4" fillId="0" borderId="0" xfId="0" applyNumberFormat="1" applyFont="1" applyAlignment="1">
      <alignment horizontal="center" vertical="center" wrapText="1"/>
    </xf>
    <xf numFmtId="166" fontId="4" fillId="0" borderId="0" xfId="0" applyNumberFormat="1" applyFont="1" applyAlignment="1">
      <alignment horizontal="right"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center"/>
    </xf>
    <xf numFmtId="0" fontId="17" fillId="0" borderId="0" xfId="0" applyFont="1"/>
    <xf numFmtId="10" fontId="17" fillId="0" borderId="0" xfId="0" applyNumberFormat="1" applyFont="1" applyAlignment="1">
      <alignment horizontal="center"/>
    </xf>
    <xf numFmtId="164" fontId="17" fillId="0" borderId="0" xfId="0" applyNumberFormat="1" applyFont="1"/>
    <xf numFmtId="0" fontId="17" fillId="0" borderId="0" xfId="0" applyFont="1" applyAlignment="1">
      <alignment vertical="center"/>
    </xf>
    <xf numFmtId="0" fontId="18" fillId="0" borderId="0" xfId="0" applyFont="1"/>
    <xf numFmtId="0" fontId="19" fillId="0" borderId="0" xfId="0" applyFont="1"/>
    <xf numFmtId="165" fontId="19" fillId="0" borderId="0" xfId="0" applyNumberFormat="1" applyFont="1"/>
    <xf numFmtId="0" fontId="2" fillId="0" borderId="0" xfId="0" applyFont="1" applyAlignment="1">
      <alignment horizontal="left" vertical="center"/>
    </xf>
    <xf numFmtId="0" fontId="5" fillId="0" borderId="0" xfId="0" applyFont="1" applyAlignment="1">
      <alignment wrapText="1"/>
    </xf>
    <xf numFmtId="9" fontId="2" fillId="0" borderId="0" xfId="0" applyNumberFormat="1" applyFont="1"/>
    <xf numFmtId="0" fontId="5" fillId="2" borderId="2" xfId="0" applyFont="1" applyFill="1" applyBorder="1" applyAlignment="1">
      <alignment horizontal="center" vertical="center"/>
    </xf>
    <xf numFmtId="9" fontId="5" fillId="2" borderId="2"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0" fontId="2" fillId="3" borderId="2" xfId="0" applyFont="1" applyFill="1" applyBorder="1" applyAlignment="1">
      <alignment horizontal="left" vertical="top" wrapText="1"/>
    </xf>
    <xf numFmtId="0" fontId="3" fillId="0" borderId="2" xfId="0" applyFont="1" applyBorder="1" applyAlignment="1">
      <alignment horizontal="center" vertical="center"/>
    </xf>
    <xf numFmtId="164" fontId="4" fillId="0" borderId="2" xfId="0" applyNumberFormat="1" applyFont="1" applyBorder="1" applyAlignment="1">
      <alignment horizontal="right" vertical="center"/>
    </xf>
    <xf numFmtId="9" fontId="4" fillId="0" borderId="2" xfId="3" applyFont="1" applyBorder="1" applyAlignment="1" applyProtection="1">
      <alignment horizontal="center" vertical="center"/>
    </xf>
    <xf numFmtId="164"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167" fontId="4" fillId="0" borderId="2" xfId="0" applyNumberFormat="1" applyFont="1" applyBorder="1" applyAlignment="1">
      <alignment horizontal="right" vertical="center"/>
    </xf>
    <xf numFmtId="0" fontId="2" fillId="0" borderId="0" xfId="0" applyFont="1" applyAlignment="1">
      <alignment horizontal="left" vertical="center" wrapText="1"/>
    </xf>
    <xf numFmtId="164" fontId="15" fillId="0" borderId="2" xfId="0" applyNumberFormat="1" applyFont="1" applyBorder="1" applyAlignment="1">
      <alignment horizontal="center" vertical="center" wrapText="1"/>
    </xf>
    <xf numFmtId="0" fontId="2" fillId="3" borderId="2" xfId="0" applyFont="1" applyFill="1" applyBorder="1" applyAlignment="1">
      <alignment vertical="top" wrapText="1"/>
    </xf>
    <xf numFmtId="0" fontId="2" fillId="3" borderId="2" xfId="0" applyFont="1" applyFill="1" applyBorder="1" applyAlignment="1">
      <alignment horizontal="left" vertical="center" wrapText="1"/>
    </xf>
    <xf numFmtId="9" fontId="2" fillId="0" borderId="2" xfId="3" applyFont="1" applyBorder="1" applyAlignment="1" applyProtection="1">
      <alignment horizontal="center" vertical="center"/>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xf>
    <xf numFmtId="9" fontId="11" fillId="0" borderId="2" xfId="3" applyFont="1" applyBorder="1" applyAlignment="1" applyProtection="1">
      <alignment horizontal="center" vertical="center"/>
    </xf>
    <xf numFmtId="164" fontId="11" fillId="0" borderId="2" xfId="0" applyNumberFormat="1" applyFont="1" applyBorder="1" applyAlignment="1">
      <alignment horizontal="right" vertical="center" wrapText="1"/>
    </xf>
    <xf numFmtId="0" fontId="11" fillId="0" borderId="1" xfId="0" applyFont="1" applyBorder="1" applyAlignment="1">
      <alignment wrapText="1"/>
    </xf>
    <xf numFmtId="164" fontId="11" fillId="0" borderId="2" xfId="2" applyNumberFormat="1" applyFont="1" applyBorder="1" applyAlignment="1" applyProtection="1">
      <alignment horizontal="right" vertical="center"/>
    </xf>
    <xf numFmtId="0" fontId="2" fillId="0" borderId="0" xfId="0" applyFont="1" applyAlignment="1">
      <alignment vertical="top" wrapText="1"/>
    </xf>
    <xf numFmtId="0" fontId="4" fillId="0" borderId="2" xfId="0" applyFont="1" applyBorder="1" applyAlignment="1">
      <alignment vertical="top" wrapText="1"/>
    </xf>
    <xf numFmtId="164" fontId="2" fillId="0" borderId="2" xfId="0" applyNumberFormat="1" applyFont="1" applyBorder="1" applyAlignment="1">
      <alignment horizontal="right" vertical="center"/>
    </xf>
    <xf numFmtId="0" fontId="4" fillId="0" borderId="2" xfId="0" applyFont="1" applyBorder="1" applyAlignment="1">
      <alignment horizontal="left" vertical="top" wrapText="1"/>
    </xf>
    <xf numFmtId="0" fontId="2" fillId="0" borderId="2" xfId="0" applyFont="1" applyBorder="1" applyAlignment="1">
      <alignment vertical="top" wrapText="1"/>
    </xf>
    <xf numFmtId="0" fontId="5" fillId="0" borderId="2"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horizontal="left" vertical="top" wrapText="1"/>
    </xf>
    <xf numFmtId="165" fontId="4" fillId="0" borderId="2" xfId="0" applyNumberFormat="1" applyFont="1" applyBorder="1" applyAlignment="1">
      <alignment horizontal="right" vertical="center" wrapText="1"/>
    </xf>
    <xf numFmtId="9" fontId="2" fillId="0" borderId="2" xfId="0" applyNumberFormat="1" applyFont="1" applyBorder="1" applyAlignment="1">
      <alignment horizontal="center" vertical="center" wrapText="1"/>
    </xf>
    <xf numFmtId="164" fontId="4" fillId="0" borderId="2" xfId="0" applyNumberFormat="1" applyFont="1" applyBorder="1" applyAlignment="1">
      <alignment vertical="center"/>
    </xf>
    <xf numFmtId="0" fontId="11" fillId="0" borderId="1" xfId="5" applyFont="1" applyBorder="1" applyAlignment="1">
      <alignment horizontal="left" vertical="center" wrapText="1"/>
    </xf>
    <xf numFmtId="0" fontId="11" fillId="0" borderId="1" xfId="5" applyFont="1" applyBorder="1" applyAlignment="1">
      <alignment horizontal="center" vertical="center" wrapText="1"/>
    </xf>
    <xf numFmtId="0" fontId="13" fillId="0" borderId="1" xfId="5" applyFont="1" applyBorder="1" applyAlignment="1">
      <alignment horizontal="center" vertical="center" wrapText="1"/>
    </xf>
    <xf numFmtId="165" fontId="11" fillId="0" borderId="1" xfId="0" applyNumberFormat="1" applyFont="1" applyBorder="1" applyAlignment="1">
      <alignment horizontal="right" vertical="center"/>
    </xf>
    <xf numFmtId="0" fontId="21" fillId="0" borderId="0" xfId="0" applyFont="1"/>
    <xf numFmtId="0" fontId="22" fillId="0" borderId="0" xfId="0" applyFo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center" vertical="center"/>
    </xf>
    <xf numFmtId="0" fontId="23" fillId="0" borderId="0" xfId="0" applyFont="1" applyAlignment="1">
      <alignment wrapText="1"/>
    </xf>
    <xf numFmtId="164" fontId="19" fillId="0" borderId="0" xfId="0" applyNumberFormat="1" applyFont="1" applyAlignment="1">
      <alignment horizontal="center" vertical="center"/>
    </xf>
    <xf numFmtId="9" fontId="19" fillId="0" borderId="0" xfId="0" applyNumberFormat="1" applyFont="1"/>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9" fontId="23" fillId="2" borderId="2" xfId="0" applyNumberFormat="1" applyFont="1" applyFill="1" applyBorder="1" applyAlignment="1">
      <alignment horizontal="center" vertical="center"/>
    </xf>
    <xf numFmtId="164" fontId="23" fillId="2" borderId="2" xfId="0" applyNumberFormat="1" applyFont="1" applyFill="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left" vertical="top" wrapText="1"/>
    </xf>
    <xf numFmtId="0" fontId="23" fillId="0" borderId="2" xfId="0" applyFont="1" applyBorder="1" applyAlignment="1">
      <alignment horizontal="center" vertical="center"/>
    </xf>
    <xf numFmtId="164" fontId="19" fillId="0" borderId="2" xfId="0" applyNumberFormat="1" applyFont="1" applyBorder="1" applyAlignment="1">
      <alignment horizontal="right" vertical="center"/>
    </xf>
    <xf numFmtId="9" fontId="19" fillId="0" borderId="2" xfId="3" applyFont="1" applyBorder="1" applyAlignment="1" applyProtection="1">
      <alignment horizontal="center" vertical="center"/>
    </xf>
    <xf numFmtId="16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vertical="top" wrapText="1"/>
    </xf>
    <xf numFmtId="0" fontId="24" fillId="0" borderId="0" xfId="0" applyFont="1" applyAlignment="1">
      <alignment vertical="center"/>
    </xf>
    <xf numFmtId="0" fontId="24" fillId="0" borderId="0" xfId="0" applyFont="1"/>
    <xf numFmtId="0" fontId="25" fillId="0" borderId="0" xfId="0" applyFont="1" applyAlignment="1">
      <alignment horizontal="center"/>
    </xf>
    <xf numFmtId="0" fontId="25" fillId="0" borderId="0" xfId="0" applyFont="1"/>
    <xf numFmtId="10" fontId="25" fillId="0" borderId="0" xfId="0" applyNumberFormat="1" applyFont="1" applyAlignment="1">
      <alignment horizontal="center"/>
    </xf>
    <xf numFmtId="164" fontId="25" fillId="0" borderId="0" xfId="0" applyNumberFormat="1" applyFont="1"/>
    <xf numFmtId="0" fontId="26" fillId="0" borderId="0" xfId="0" applyFont="1" applyAlignment="1">
      <alignment horizontal="center" vertical="center"/>
    </xf>
    <xf numFmtId="0" fontId="22" fillId="0" borderId="0" xfId="0" applyFont="1" applyAlignment="1">
      <alignment horizontal="center" vertical="center"/>
    </xf>
    <xf numFmtId="0" fontId="26" fillId="0" borderId="0" xfId="0" applyFont="1"/>
    <xf numFmtId="9" fontId="5" fillId="2" borderId="2" xfId="0" applyNumberFormat="1" applyFont="1" applyFill="1" applyBorder="1" applyAlignment="1">
      <alignment horizontal="center" vertical="center" wrapText="1"/>
    </xf>
    <xf numFmtId="164" fontId="2" fillId="0" borderId="2" xfId="0" applyNumberFormat="1" applyFont="1" applyBorder="1" applyAlignment="1">
      <alignment horizontal="center" vertical="center" wrapText="1"/>
    </xf>
    <xf numFmtId="0" fontId="4" fillId="0" borderId="0" xfId="0" applyFont="1" applyAlignment="1">
      <alignment wrapText="1"/>
    </xf>
    <xf numFmtId="0" fontId="14" fillId="0" borderId="2" xfId="0" applyFont="1" applyBorder="1" applyAlignment="1">
      <alignment horizontal="center" vertical="center"/>
    </xf>
    <xf numFmtId="0" fontId="29" fillId="0" borderId="2" xfId="0" applyFont="1" applyBorder="1" applyAlignment="1">
      <alignment horizontal="center" vertical="center"/>
    </xf>
    <xf numFmtId="164" fontId="14" fillId="0" borderId="2" xfId="0" applyNumberFormat="1" applyFont="1" applyBorder="1" applyAlignment="1">
      <alignment horizontal="right" vertical="center"/>
    </xf>
    <xf numFmtId="9" fontId="14" fillId="0" borderId="2" xfId="3" applyFont="1" applyBorder="1" applyAlignment="1" applyProtection="1">
      <alignment horizontal="center" vertical="center"/>
    </xf>
    <xf numFmtId="0" fontId="14" fillId="0" borderId="2" xfId="0" applyFont="1" applyBorder="1" applyAlignment="1">
      <alignment vertical="top" wrapText="1"/>
    </xf>
    <xf numFmtId="0" fontId="30" fillId="0" borderId="0" xfId="0" applyFont="1"/>
    <xf numFmtId="164" fontId="2" fillId="0" borderId="0" xfId="0" applyNumberFormat="1" applyFont="1"/>
    <xf numFmtId="0" fontId="14" fillId="0" borderId="1" xfId="0" applyFont="1" applyBorder="1" applyAlignment="1">
      <alignment horizontal="left" wrapText="1"/>
    </xf>
    <xf numFmtId="0" fontId="18" fillId="0" borderId="4" xfId="0" applyFont="1" applyBorder="1" applyAlignment="1">
      <alignment horizontal="center" vertical="center" wrapText="1"/>
    </xf>
    <xf numFmtId="1" fontId="31" fillId="0" borderId="1" xfId="0" applyNumberFormat="1" applyFont="1" applyBorder="1" applyAlignment="1">
      <alignment horizontal="center" vertical="center" wrapText="1"/>
    </xf>
    <xf numFmtId="168" fontId="18" fillId="0" borderId="1" xfId="2" applyFont="1" applyBorder="1" applyAlignment="1" applyProtection="1">
      <alignment horizontal="center" vertical="center"/>
    </xf>
    <xf numFmtId="0" fontId="2" fillId="0" borderId="0" xfId="0" applyFont="1" applyAlignment="1">
      <alignment horizontal="center"/>
    </xf>
    <xf numFmtId="0" fontId="2" fillId="0" borderId="2" xfId="0" applyFont="1" applyBorder="1" applyAlignment="1">
      <alignment horizontal="center"/>
    </xf>
    <xf numFmtId="0" fontId="14" fillId="0" borderId="0" xfId="0" applyFont="1" applyAlignment="1">
      <alignment horizontal="center"/>
    </xf>
    <xf numFmtId="165" fontId="5" fillId="2" borderId="2" xfId="0" applyNumberFormat="1" applyFont="1" applyFill="1" applyBorder="1" applyAlignment="1">
      <alignment horizontal="center" vertical="center" wrapText="1"/>
    </xf>
    <xf numFmtId="0" fontId="11" fillId="0" borderId="2" xfId="0" applyFont="1" applyBorder="1" applyAlignment="1">
      <alignment vertical="top" wrapText="1"/>
    </xf>
    <xf numFmtId="169" fontId="2" fillId="0" borderId="2" xfId="0" applyNumberFormat="1" applyFont="1" applyBorder="1" applyAlignment="1">
      <alignment vertical="center"/>
    </xf>
    <xf numFmtId="0" fontId="3" fillId="0" borderId="0" xfId="0" applyFont="1"/>
    <xf numFmtId="0" fontId="2" fillId="2" borderId="2" xfId="0" applyFont="1" applyFill="1" applyBorder="1" applyAlignment="1">
      <alignment horizontal="center" vertical="center"/>
    </xf>
    <xf numFmtId="0" fontId="3" fillId="4" borderId="2" xfId="0" applyFont="1" applyFill="1" applyBorder="1" applyAlignment="1">
      <alignment horizontal="center" vertical="center" wrapText="1"/>
    </xf>
    <xf numFmtId="164" fontId="11" fillId="0" borderId="2" xfId="0" applyNumberFormat="1" applyFont="1" applyBorder="1" applyAlignment="1">
      <alignment horizontal="right" vertical="center"/>
    </xf>
    <xf numFmtId="0" fontId="11" fillId="0" borderId="2" xfId="0" applyFont="1" applyBorder="1" applyAlignment="1">
      <alignment horizontal="center" vertical="center" wrapText="1"/>
    </xf>
    <xf numFmtId="0" fontId="32" fillId="0" borderId="0" xfId="0" applyFont="1" applyAlignment="1">
      <alignment horizontal="center"/>
    </xf>
    <xf numFmtId="0" fontId="32" fillId="0" borderId="0" xfId="0" applyFont="1"/>
    <xf numFmtId="0" fontId="33" fillId="0" borderId="0" xfId="0" applyFont="1"/>
    <xf numFmtId="0" fontId="15" fillId="0" borderId="0" xfId="0" applyFont="1"/>
    <xf numFmtId="0" fontId="34" fillId="0" borderId="2" xfId="0" applyFont="1" applyBorder="1" applyAlignment="1">
      <alignment wrapText="1"/>
    </xf>
    <xf numFmtId="0" fontId="2" fillId="0" borderId="1" xfId="0" applyFont="1" applyBorder="1" applyAlignment="1">
      <alignment horizontal="left" vertical="top" wrapText="1"/>
    </xf>
    <xf numFmtId="0" fontId="35" fillId="0" borderId="1" xfId="0" applyFont="1" applyBorder="1" applyAlignment="1">
      <alignment wrapText="1"/>
    </xf>
    <xf numFmtId="0" fontId="11" fillId="0" borderId="1" xfId="0" applyFont="1" applyBorder="1" applyAlignment="1">
      <alignment horizontal="center" vertical="center"/>
    </xf>
    <xf numFmtId="0" fontId="13" fillId="0" borderId="1" xfId="0" applyFont="1" applyBorder="1" applyAlignment="1">
      <alignment horizontal="center" vertical="center"/>
    </xf>
    <xf numFmtId="164" fontId="11" fillId="0" borderId="1" xfId="0" applyNumberFormat="1" applyFont="1" applyBorder="1" applyAlignment="1">
      <alignment horizontal="right" vertical="center"/>
    </xf>
    <xf numFmtId="9" fontId="11" fillId="0" borderId="1" xfId="3" applyFont="1" applyBorder="1" applyAlignment="1" applyProtection="1">
      <alignment horizontal="center" vertical="center"/>
    </xf>
    <xf numFmtId="0" fontId="35" fillId="5" borderId="0" xfId="0" applyFont="1" applyFill="1"/>
    <xf numFmtId="0" fontId="13"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14" fillId="0" borderId="0" xfId="0" applyFont="1" applyAlignment="1">
      <alignment horizontal="center" vertical="center"/>
    </xf>
    <xf numFmtId="165" fontId="14" fillId="0" borderId="0" xfId="0" applyNumberFormat="1" applyFont="1"/>
    <xf numFmtId="0" fontId="29" fillId="0" borderId="0" xfId="0" applyFont="1" applyAlignment="1">
      <alignment horizontal="center" vertical="center"/>
    </xf>
    <xf numFmtId="0" fontId="29" fillId="6" borderId="2" xfId="0" applyFont="1" applyFill="1" applyBorder="1" applyAlignment="1">
      <alignment horizontal="center" vertical="center"/>
    </xf>
    <xf numFmtId="0" fontId="29" fillId="6"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wrapText="1"/>
    </xf>
    <xf numFmtId="0" fontId="11" fillId="0" borderId="2" xfId="0" applyFont="1" applyBorder="1" applyAlignment="1">
      <alignment horizontal="left" vertical="top" wrapText="1"/>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5" fillId="0" borderId="2" xfId="0" applyFont="1" applyBorder="1" applyAlignment="1">
      <alignment wrapText="1"/>
    </xf>
    <xf numFmtId="0" fontId="4" fillId="0" borderId="1" xfId="0" applyFont="1" applyBorder="1" applyAlignment="1">
      <alignment wrapText="1"/>
    </xf>
    <xf numFmtId="0" fontId="11" fillId="0" borderId="0" xfId="0" applyFont="1" applyAlignment="1">
      <alignment wrapText="1"/>
    </xf>
    <xf numFmtId="0" fontId="11" fillId="0" borderId="1" xfId="0" applyFont="1" applyBorder="1" applyAlignment="1">
      <alignment horizontal="left" vertical="top" wrapText="1"/>
    </xf>
    <xf numFmtId="164" fontId="14" fillId="0" borderId="0" xfId="0" applyNumberFormat="1" applyFont="1" applyAlignment="1">
      <alignment horizontal="center" vertical="center"/>
    </xf>
    <xf numFmtId="164" fontId="14" fillId="0" borderId="0" xfId="0" applyNumberFormat="1" applyFont="1"/>
    <xf numFmtId="0" fontId="2"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9" fontId="11" fillId="0" borderId="2" xfId="0" applyNumberFormat="1" applyFont="1" applyBorder="1" applyAlignment="1">
      <alignment horizontal="center" vertical="center" wrapText="1"/>
    </xf>
    <xf numFmtId="0" fontId="2" fillId="0" borderId="0" xfId="0" applyFont="1" applyAlignment="1">
      <alignment horizontal="left" vertical="top" wrapText="1"/>
    </xf>
    <xf numFmtId="0" fontId="14" fillId="0" borderId="2" xfId="0" applyFont="1" applyBorder="1" applyAlignment="1">
      <alignment wrapText="1"/>
    </xf>
    <xf numFmtId="170" fontId="14" fillId="0" borderId="2" xfId="0" applyNumberFormat="1" applyFont="1" applyBorder="1" applyAlignment="1">
      <alignment vertical="center"/>
    </xf>
    <xf numFmtId="0" fontId="14" fillId="0" borderId="2" xfId="0" applyFont="1" applyBorder="1" applyAlignment="1">
      <alignment horizontal="center" vertical="center" wrapText="1"/>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2" xfId="0" applyNumberFormat="1" applyFont="1" applyBorder="1" applyAlignment="1">
      <alignment horizontal="center" vertical="center" wrapText="1"/>
    </xf>
    <xf numFmtId="0" fontId="0" fillId="0" borderId="2" xfId="0" applyBorder="1"/>
    <xf numFmtId="0" fontId="38" fillId="0" borderId="0" xfId="0" applyFont="1"/>
    <xf numFmtId="164" fontId="2" fillId="0" borderId="2" xfId="0" applyNumberFormat="1" applyFont="1" applyBorder="1" applyAlignment="1">
      <alignment horizontal="right" vertical="center" wrapText="1"/>
    </xf>
    <xf numFmtId="9" fontId="4" fillId="0" borderId="2" xfId="3" applyFont="1" applyBorder="1" applyAlignment="1" applyProtection="1">
      <alignment horizontal="center" vertical="center" wrapText="1"/>
    </xf>
    <xf numFmtId="164" fontId="2" fillId="0" borderId="2" xfId="2" applyNumberFormat="1" applyFont="1" applyBorder="1" applyAlignment="1" applyProtection="1">
      <alignment horizontal="right" vertical="center" wrapText="1"/>
    </xf>
    <xf numFmtId="164" fontId="2" fillId="0" borderId="6" xfId="2" applyNumberFormat="1" applyFont="1" applyBorder="1" applyAlignment="1" applyProtection="1">
      <alignment horizontal="right" vertical="center" wrapText="1"/>
    </xf>
    <xf numFmtId="164" fontId="2" fillId="0" borderId="2" xfId="0" applyNumberFormat="1" applyFont="1" applyBorder="1" applyAlignment="1">
      <alignment vertical="center"/>
    </xf>
    <xf numFmtId="0" fontId="40" fillId="0" borderId="1" xfId="0" applyFont="1" applyBorder="1"/>
    <xf numFmtId="169" fontId="2" fillId="0" borderId="7" xfId="0" applyNumberFormat="1" applyFont="1" applyBorder="1" applyAlignment="1">
      <alignment vertical="center"/>
    </xf>
    <xf numFmtId="0" fontId="40" fillId="0" borderId="1" xfId="0" applyFont="1" applyBorder="1" applyAlignment="1">
      <alignment vertical="center"/>
    </xf>
    <xf numFmtId="0" fontId="15" fillId="0" borderId="0" xfId="0" applyFont="1" applyAlignment="1">
      <alignment horizontal="center" vertical="center"/>
    </xf>
    <xf numFmtId="0" fontId="2" fillId="0" borderId="2" xfId="0" applyFont="1" applyBorder="1" applyAlignment="1">
      <alignment vertical="center"/>
    </xf>
    <xf numFmtId="0" fontId="11" fillId="2" borderId="2" xfId="0" applyFont="1" applyFill="1" applyBorder="1" applyAlignment="1">
      <alignment horizontal="center" vertical="center" wrapText="1"/>
    </xf>
    <xf numFmtId="170" fontId="4" fillId="0" borderId="2" xfId="0" applyNumberFormat="1" applyFont="1" applyBorder="1" applyAlignment="1">
      <alignment vertical="center"/>
    </xf>
    <xf numFmtId="170" fontId="2" fillId="0" borderId="2" xfId="0" applyNumberFormat="1" applyFont="1" applyBorder="1" applyAlignment="1">
      <alignment vertical="center"/>
    </xf>
    <xf numFmtId="0" fontId="11" fillId="0" borderId="1" xfId="6" applyFont="1" applyBorder="1" applyAlignment="1">
      <alignment horizontal="left" vertical="center" wrapText="1"/>
    </xf>
    <xf numFmtId="0" fontId="14" fillId="0" borderId="1" xfId="6" applyFont="1" applyBorder="1" applyAlignment="1">
      <alignment horizontal="center" vertical="center" wrapText="1"/>
    </xf>
    <xf numFmtId="0" fontId="29" fillId="0" borderId="1" xfId="6" applyFont="1" applyBorder="1" applyAlignment="1">
      <alignment horizontal="center" vertical="center"/>
    </xf>
    <xf numFmtId="0" fontId="14" fillId="0" borderId="1" xfId="6" applyFont="1" applyBorder="1" applyAlignment="1">
      <alignment horizontal="left" vertical="center" wrapText="1"/>
    </xf>
    <xf numFmtId="0" fontId="3" fillId="6" borderId="2" xfId="0" applyFont="1" applyFill="1" applyBorder="1" applyAlignment="1">
      <alignment horizontal="center" vertical="center" wrapText="1"/>
    </xf>
    <xf numFmtId="0" fontId="13" fillId="0" borderId="0" xfId="0" applyFont="1" applyAlignment="1">
      <alignment horizont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43" fillId="0" borderId="1" xfId="0" applyFont="1" applyBorder="1" applyAlignment="1">
      <alignment horizontal="left" vertical="center"/>
    </xf>
    <xf numFmtId="0" fontId="5" fillId="0" borderId="1" xfId="0" applyFont="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31" fillId="0" borderId="0" xfId="0" applyFont="1"/>
    <xf numFmtId="0" fontId="13" fillId="0" borderId="0" xfId="0" applyFont="1" applyAlignment="1">
      <alignment horizontal="center" vertical="center"/>
    </xf>
    <xf numFmtId="0" fontId="29" fillId="0" borderId="1" xfId="0" applyFont="1" applyBorder="1" applyAlignment="1">
      <alignment horizontal="center" vertical="center"/>
    </xf>
    <xf numFmtId="164" fontId="14" fillId="0" borderId="1" xfId="1" applyNumberFormat="1" applyFont="1" applyBorder="1" applyAlignment="1" applyProtection="1">
      <alignment horizontal="right" vertical="center"/>
    </xf>
    <xf numFmtId="171" fontId="14" fillId="0" borderId="1" xfId="1" applyFont="1" applyBorder="1" applyAlignment="1" applyProtection="1">
      <alignment horizontal="center" vertical="center"/>
    </xf>
    <xf numFmtId="164" fontId="0" fillId="0" borderId="0" xfId="0" applyNumberFormat="1"/>
    <xf numFmtId="0" fontId="2" fillId="0" borderId="0" xfId="0" applyFont="1" applyAlignment="1">
      <alignment horizontal="left"/>
    </xf>
    <xf numFmtId="0" fontId="6" fillId="0" borderId="0" xfId="0" applyFont="1" applyAlignment="1">
      <alignment vertical="center"/>
    </xf>
    <xf numFmtId="0" fontId="5" fillId="0" borderId="0" xfId="0" applyFont="1" applyAlignment="1">
      <alignment vertical="center"/>
    </xf>
    <xf numFmtId="0" fontId="11" fillId="0" borderId="2" xfId="0" applyFont="1" applyBorder="1" applyAlignment="1">
      <alignment horizontal="left" vertical="center" wrapText="1"/>
    </xf>
    <xf numFmtId="9" fontId="4" fillId="0" borderId="2" xfId="0" applyNumberFormat="1" applyFont="1" applyBorder="1" applyAlignment="1">
      <alignment vertical="center"/>
    </xf>
    <xf numFmtId="165" fontId="11" fillId="0" borderId="1" xfId="2" applyNumberFormat="1" applyFont="1" applyBorder="1" applyAlignment="1" applyProtection="1">
      <alignment horizontal="right" vertical="center"/>
    </xf>
    <xf numFmtId="0" fontId="2" fillId="0" borderId="0" xfId="0" applyFont="1" applyAlignment="1">
      <alignment horizontal="left" vertical="top"/>
    </xf>
    <xf numFmtId="0" fontId="47" fillId="0" borderId="0" xfId="0" applyFont="1"/>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49" fillId="0" borderId="0" xfId="0" applyFont="1" applyAlignment="1">
      <alignment horizontal="left" vertical="center"/>
    </xf>
    <xf numFmtId="165" fontId="49" fillId="0" borderId="0" xfId="0" applyNumberFormat="1" applyFont="1"/>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wrapText="1"/>
    </xf>
    <xf numFmtId="0" fontId="49" fillId="0" borderId="2" xfId="0" applyFont="1" applyBorder="1" applyAlignment="1">
      <alignment horizontal="center" vertical="center"/>
    </xf>
    <xf numFmtId="0" fontId="14" fillId="0" borderId="1" xfId="0" applyFont="1" applyBorder="1" applyAlignment="1">
      <alignment wrapText="1"/>
    </xf>
    <xf numFmtId="0" fontId="48" fillId="0" borderId="2" xfId="0" applyFont="1" applyBorder="1" applyAlignment="1">
      <alignment horizontal="center" vertical="center"/>
    </xf>
    <xf numFmtId="164" fontId="50" fillId="0" borderId="2" xfId="0" applyNumberFormat="1" applyFont="1" applyBorder="1" applyAlignment="1">
      <alignment horizontal="right" vertical="center"/>
    </xf>
    <xf numFmtId="9" fontId="49" fillId="0" borderId="2" xfId="3" applyFont="1" applyBorder="1" applyAlignment="1" applyProtection="1">
      <alignment horizontal="center" vertical="center" wrapText="1"/>
    </xf>
    <xf numFmtId="164" fontId="49" fillId="0" borderId="2" xfId="0" applyNumberFormat="1" applyFont="1" applyBorder="1" applyAlignment="1">
      <alignment horizontal="right" vertical="center"/>
    </xf>
    <xf numFmtId="0" fontId="49" fillId="0" borderId="2" xfId="0" applyFont="1" applyBorder="1" applyAlignment="1">
      <alignment horizontal="center" vertical="center" wrapText="1"/>
    </xf>
    <xf numFmtId="0" fontId="14" fillId="0" borderId="2" xfId="0" applyFont="1" applyBorder="1" applyAlignment="1">
      <alignment horizontal="left" vertical="top" wrapText="1"/>
    </xf>
    <xf numFmtId="170" fontId="11" fillId="0" borderId="2" xfId="0" applyNumberFormat="1" applyFont="1" applyBorder="1" applyAlignment="1">
      <alignment vertical="center"/>
    </xf>
    <xf numFmtId="0" fontId="29" fillId="4" borderId="2" xfId="0" applyFont="1" applyFill="1" applyBorder="1" applyAlignment="1">
      <alignment horizontal="center" vertical="center" wrapText="1"/>
    </xf>
    <xf numFmtId="0" fontId="51" fillId="0" borderId="0" xfId="0" applyFont="1"/>
    <xf numFmtId="170" fontId="0" fillId="0" borderId="0" xfId="0" applyNumberFormat="1"/>
    <xf numFmtId="0" fontId="52" fillId="0" borderId="0" xfId="0" applyFont="1"/>
    <xf numFmtId="0" fontId="14" fillId="0" borderId="0" xfId="0" applyFont="1" applyAlignment="1">
      <alignment horizontal="left" vertical="center"/>
    </xf>
    <xf numFmtId="0" fontId="29" fillId="4" borderId="2" xfId="0" applyFont="1" applyFill="1" applyBorder="1" applyAlignment="1">
      <alignment horizontal="center" vertical="center"/>
    </xf>
    <xf numFmtId="0" fontId="3" fillId="4" borderId="2" xfId="0" applyFont="1" applyFill="1" applyBorder="1" applyAlignment="1">
      <alignment horizontal="center" vertical="center"/>
    </xf>
    <xf numFmtId="164" fontId="14" fillId="0" borderId="2" xfId="2" applyNumberFormat="1" applyFont="1" applyBorder="1" applyAlignment="1" applyProtection="1">
      <alignment horizontal="right" vertical="center"/>
    </xf>
    <xf numFmtId="164" fontId="14" fillId="0" borderId="2" xfId="2" applyNumberFormat="1" applyFont="1" applyBorder="1" applyAlignment="1" applyProtection="1">
      <alignment vertical="center"/>
    </xf>
    <xf numFmtId="164" fontId="14" fillId="0" borderId="2" xfId="0" applyNumberFormat="1" applyFont="1" applyBorder="1" applyAlignment="1">
      <alignment vertical="center"/>
    </xf>
    <xf numFmtId="0" fontId="17" fillId="0" borderId="0" xfId="0" applyFont="1" applyAlignment="1">
      <alignment horizontal="center" vertical="center"/>
    </xf>
    <xf numFmtId="0" fontId="3" fillId="0" borderId="8" xfId="0" applyFont="1" applyBorder="1" applyAlignment="1">
      <alignment horizontal="center" vertical="center"/>
    </xf>
    <xf numFmtId="164" fontId="4" fillId="0" borderId="1" xfId="0" applyNumberFormat="1" applyFont="1" applyBorder="1" applyAlignment="1">
      <alignment horizontal="right" vertical="center"/>
    </xf>
    <xf numFmtId="9" fontId="4" fillId="0" borderId="9" xfId="3" applyFont="1" applyBorder="1" applyAlignment="1" applyProtection="1">
      <alignment horizontal="center" vertical="center"/>
    </xf>
    <xf numFmtId="0" fontId="14" fillId="0" borderId="0" xfId="0" applyFont="1" applyAlignment="1">
      <alignment vertical="center"/>
    </xf>
    <xf numFmtId="49" fontId="14" fillId="0" borderId="1" xfId="5" applyNumberFormat="1" applyFont="1" applyBorder="1" applyAlignment="1">
      <alignment horizontal="left" vertical="center" wrapText="1" shrinkToFit="1"/>
    </xf>
    <xf numFmtId="49" fontId="14" fillId="0" borderId="1" xfId="5" applyNumberFormat="1" applyFont="1" applyBorder="1" applyAlignment="1">
      <alignment horizontal="left" vertical="top" wrapText="1" shrinkToFit="1"/>
    </xf>
    <xf numFmtId="49" fontId="4" fillId="0" borderId="2" xfId="5" applyNumberFormat="1" applyFont="1" applyBorder="1" applyAlignment="1">
      <alignment horizontal="left" vertical="top" wrapText="1" shrinkToFit="1"/>
    </xf>
    <xf numFmtId="49" fontId="2" fillId="0" borderId="2" xfId="5" applyNumberFormat="1" applyFont="1" applyBorder="1" applyAlignment="1">
      <alignment horizontal="left" vertical="top" wrapText="1" shrinkToFit="1"/>
    </xf>
    <xf numFmtId="0" fontId="35" fillId="0" borderId="0" xfId="0" applyFont="1"/>
    <xf numFmtId="0" fontId="13" fillId="0" borderId="2" xfId="0" applyFont="1" applyBorder="1" applyAlignment="1">
      <alignment horizontal="center" vertical="center" wrapText="1"/>
    </xf>
    <xf numFmtId="0" fontId="50" fillId="0" borderId="2" xfId="0" applyFont="1" applyBorder="1" applyAlignment="1">
      <alignment vertical="top" wrapText="1"/>
    </xf>
    <xf numFmtId="0" fontId="56" fillId="0" borderId="2" xfId="0" applyFont="1" applyBorder="1" applyAlignment="1">
      <alignment horizontal="center" vertical="center"/>
    </xf>
    <xf numFmtId="2" fontId="11" fillId="0" borderId="0" xfId="0" applyNumberFormat="1" applyFont="1" applyAlignment="1">
      <alignment horizontal="right"/>
    </xf>
    <xf numFmtId="0" fontId="11" fillId="0" borderId="0" xfId="0" applyFont="1" applyAlignment="1">
      <alignment horizontal="right"/>
    </xf>
    <xf numFmtId="2" fontId="11" fillId="0" borderId="0" xfId="0" applyNumberFormat="1" applyFont="1"/>
    <xf numFmtId="10" fontId="11" fillId="0" borderId="0" xfId="0" applyNumberFormat="1" applyFont="1"/>
    <xf numFmtId="164" fontId="11" fillId="0" borderId="2" xfId="0" applyNumberFormat="1" applyFont="1" applyBorder="1" applyAlignment="1">
      <alignment vertical="center"/>
    </xf>
    <xf numFmtId="0" fontId="13" fillId="3" borderId="2" xfId="0" applyFont="1" applyFill="1" applyBorder="1" applyAlignment="1">
      <alignment horizontal="center" vertical="center" wrapText="1"/>
    </xf>
    <xf numFmtId="0" fontId="13" fillId="3" borderId="0" xfId="0" applyFont="1" applyFill="1" applyAlignment="1">
      <alignment vertical="center"/>
    </xf>
    <xf numFmtId="0" fontId="0" fillId="3" borderId="0" xfId="0" applyFill="1"/>
    <xf numFmtId="164" fontId="11" fillId="0" borderId="2" xfId="0" applyNumberFormat="1" applyFont="1" applyBorder="1" applyAlignment="1">
      <alignment horizontal="center" vertical="center" wrapText="1"/>
    </xf>
    <xf numFmtId="164" fontId="11" fillId="0" borderId="2" xfId="2" applyNumberFormat="1" applyFont="1" applyBorder="1" applyAlignment="1" applyProtection="1">
      <alignment vertical="center"/>
    </xf>
    <xf numFmtId="0" fontId="11" fillId="3" borderId="2" xfId="0" applyFont="1" applyFill="1" applyBorder="1" applyAlignment="1">
      <alignment horizontal="left" vertical="top" wrapText="1"/>
    </xf>
    <xf numFmtId="0" fontId="14" fillId="3" borderId="2" xfId="0" applyFont="1" applyFill="1" applyBorder="1" applyAlignment="1">
      <alignment horizontal="center" vertical="center"/>
    </xf>
    <xf numFmtId="0" fontId="29" fillId="3" borderId="2" xfId="0" applyFont="1" applyFill="1" applyBorder="1" applyAlignment="1">
      <alignment horizontal="center" vertical="center"/>
    </xf>
    <xf numFmtId="164" fontId="11" fillId="3"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0" xfId="0" applyFont="1" applyFill="1"/>
    <xf numFmtId="164" fontId="11" fillId="0" borderId="0" xfId="0" applyNumberFormat="1" applyFont="1" applyAlignment="1">
      <alignment horizontal="right"/>
    </xf>
    <xf numFmtId="0" fontId="3" fillId="0" borderId="8" xfId="0" applyFont="1" applyBorder="1" applyAlignment="1">
      <alignment horizontal="center" vertical="center" wrapText="1"/>
    </xf>
    <xf numFmtId="164" fontId="4" fillId="3" borderId="2" xfId="0" applyNumberFormat="1" applyFont="1" applyFill="1" applyBorder="1" applyAlignment="1">
      <alignment horizontal="right" vertical="center" wrapText="1"/>
    </xf>
    <xf numFmtId="0" fontId="4" fillId="0" borderId="2" xfId="5" applyFont="1" applyBorder="1" applyAlignment="1">
      <alignment vertical="top" wrapText="1"/>
    </xf>
    <xf numFmtId="0" fontId="63" fillId="0" borderId="0" xfId="0" applyFont="1"/>
    <xf numFmtId="172" fontId="11" fillId="0" borderId="0" xfId="0" applyNumberFormat="1" applyFont="1"/>
    <xf numFmtId="9" fontId="11" fillId="0" borderId="0" xfId="3" applyFont="1" applyBorder="1" applyAlignment="1" applyProtection="1">
      <alignment horizontal="center"/>
    </xf>
    <xf numFmtId="0" fontId="11" fillId="3" borderId="2" xfId="0" applyFont="1" applyFill="1" applyBorder="1" applyAlignment="1">
      <alignment horizontal="center" vertical="center"/>
    </xf>
    <xf numFmtId="164" fontId="11" fillId="3" borderId="2" xfId="0" applyNumberFormat="1" applyFont="1" applyFill="1" applyBorder="1" applyAlignment="1">
      <alignment horizontal="right" vertical="center" wrapText="1"/>
    </xf>
    <xf numFmtId="0" fontId="14" fillId="0" borderId="0" xfId="5" applyFont="1" applyAlignment="1">
      <alignment horizontal="center" vertical="center"/>
    </xf>
    <xf numFmtId="0" fontId="11" fillId="0" borderId="1" xfId="0" applyFont="1" applyBorder="1" applyAlignment="1">
      <alignment horizontal="center" vertical="center" wrapText="1"/>
    </xf>
    <xf numFmtId="0" fontId="11" fillId="0" borderId="10" xfId="0" applyFont="1" applyBorder="1" applyAlignment="1">
      <alignment horizontal="left" vertical="center" wrapText="1"/>
    </xf>
    <xf numFmtId="164" fontId="4" fillId="0" borderId="0" xfId="0" applyNumberFormat="1" applyFont="1"/>
    <xf numFmtId="0" fontId="65" fillId="0" borderId="0" xfId="0" applyFont="1" applyAlignment="1">
      <alignment horizont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164" fontId="4" fillId="0" borderId="1" xfId="0" applyNumberFormat="1" applyFont="1" applyBorder="1" applyAlignment="1">
      <alignment vertical="center"/>
    </xf>
    <xf numFmtId="9" fontId="4" fillId="0" borderId="1" xfId="0" applyNumberFormat="1" applyFont="1"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4" fillId="0" borderId="1" xfId="2" applyNumberFormat="1" applyFont="1" applyBorder="1" applyAlignment="1" applyProtection="1">
      <alignment horizontal="right"/>
    </xf>
    <xf numFmtId="9" fontId="4" fillId="0" borderId="1" xfId="2" applyNumberFormat="1" applyFont="1" applyBorder="1" applyAlignment="1" applyProtection="1">
      <alignment horizontal="right"/>
    </xf>
    <xf numFmtId="173" fontId="3" fillId="0" borderId="0" xfId="0" applyNumberFormat="1" applyFont="1"/>
    <xf numFmtId="0" fontId="3" fillId="0" borderId="0" xfId="0" applyFont="1" applyAlignment="1">
      <alignment horizontal="right"/>
    </xf>
    <xf numFmtId="0" fontId="46" fillId="0" borderId="0" xfId="0" applyFont="1"/>
    <xf numFmtId="0" fontId="3" fillId="0" borderId="0" xfId="0" applyFont="1" applyAlignment="1">
      <alignment vertical="center"/>
    </xf>
    <xf numFmtId="9" fontId="11" fillId="0" borderId="1" xfId="2" applyNumberFormat="1" applyFont="1" applyBorder="1" applyAlignment="1" applyProtection="1">
      <alignment horizontal="right" vertical="center"/>
    </xf>
    <xf numFmtId="0" fontId="1" fillId="0" borderId="2" xfId="0" applyFont="1" applyBorder="1" applyAlignment="1">
      <alignment vertical="center"/>
    </xf>
    <xf numFmtId="164" fontId="11" fillId="0" borderId="2" xfId="3" applyNumberFormat="1" applyFont="1" applyBorder="1" applyAlignment="1" applyProtection="1">
      <alignment horizontal="center" vertical="center"/>
    </xf>
    <xf numFmtId="0" fontId="65" fillId="0" borderId="0" xfId="0" applyFont="1" applyAlignment="1">
      <alignment horizontal="center" vertical="center" wrapText="1"/>
    </xf>
    <xf numFmtId="170" fontId="4" fillId="0" borderId="2" xfId="0" applyNumberFormat="1" applyFont="1" applyBorder="1" applyAlignment="1">
      <alignment horizontal="center" vertical="center" wrapText="1"/>
    </xf>
    <xf numFmtId="9" fontId="11" fillId="0" borderId="2" xfId="0" applyNumberFormat="1" applyFont="1" applyBorder="1" applyAlignment="1">
      <alignment vertical="center"/>
    </xf>
    <xf numFmtId="164" fontId="11" fillId="0" borderId="2" xfId="3" applyNumberFormat="1" applyFont="1" applyBorder="1" applyAlignment="1" applyProtection="1">
      <alignment horizontal="right" vertical="center" wrapText="1"/>
    </xf>
    <xf numFmtId="0" fontId="5" fillId="0" borderId="0" xfId="0" applyFont="1" applyAlignment="1">
      <alignment horizontal="center" vertical="center"/>
    </xf>
    <xf numFmtId="0" fontId="5" fillId="2" borderId="4" xfId="0" applyFont="1" applyFill="1" applyBorder="1" applyAlignment="1">
      <alignment horizontal="center" vertical="center"/>
    </xf>
    <xf numFmtId="164" fontId="5" fillId="2" borderId="4" xfId="0" applyNumberFormat="1" applyFont="1" applyFill="1" applyBorder="1" applyAlignment="1">
      <alignment horizontal="right" vertical="center"/>
    </xf>
    <xf numFmtId="164" fontId="5" fillId="2" borderId="1"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right" vertical="center"/>
    </xf>
    <xf numFmtId="164" fontId="3" fillId="2" borderId="2" xfId="0" applyNumberFormat="1" applyFont="1" applyFill="1" applyBorder="1" applyAlignment="1">
      <alignment horizontal="right" vertical="center"/>
    </xf>
    <xf numFmtId="0" fontId="11" fillId="0" borderId="0" xfId="0" applyFont="1" applyAlignment="1">
      <alignment vertical="center"/>
    </xf>
    <xf numFmtId="0" fontId="11" fillId="0" borderId="0" xfId="0" applyFont="1" applyAlignment="1">
      <alignment vertical="center" wrapText="1"/>
    </xf>
    <xf numFmtId="0" fontId="3" fillId="0" borderId="0" xfId="0" applyFont="1" applyAlignment="1">
      <alignment horizontal="center" wrapText="1"/>
    </xf>
    <xf numFmtId="0" fontId="3" fillId="0" borderId="2" xfId="0" applyFont="1" applyBorder="1" applyAlignment="1">
      <alignment horizontal="left" vertical="top" wrapText="1"/>
    </xf>
    <xf numFmtId="0" fontId="3" fillId="2" borderId="2" xfId="0" applyFont="1" applyFill="1" applyBorder="1" applyAlignment="1">
      <alignment horizontal="center" vertical="center"/>
    </xf>
    <xf numFmtId="0" fontId="11" fillId="0" borderId="0" xfId="0" applyFont="1" applyAlignment="1">
      <alignment horizontal="left" vertical="top" wrapText="1"/>
    </xf>
    <xf numFmtId="0" fontId="3" fillId="0" borderId="0" xfId="0" applyFont="1" applyAlignment="1">
      <alignment horizontal="center"/>
    </xf>
    <xf numFmtId="0" fontId="3" fillId="0" borderId="2" xfId="0" applyFont="1" applyBorder="1" applyAlignment="1">
      <alignment horizontal="left" wrapText="1"/>
    </xf>
    <xf numFmtId="0" fontId="3" fillId="2" borderId="2" xfId="0" applyFont="1" applyFill="1" applyBorder="1" applyAlignment="1">
      <alignment horizontal="center" vertical="center" wrapText="1"/>
    </xf>
    <xf numFmtId="166" fontId="3" fillId="2" borderId="2" xfId="0" applyNumberFormat="1" applyFont="1" applyFill="1" applyBorder="1" applyAlignment="1">
      <alignment horizontal="right" vertical="center" wrapText="1"/>
    </xf>
    <xf numFmtId="164" fontId="3" fillId="2" borderId="2" xfId="0" applyNumberFormat="1" applyFont="1" applyFill="1" applyBorder="1" applyAlignment="1">
      <alignment horizontal="right" vertical="center" wrapText="1"/>
    </xf>
    <xf numFmtId="0" fontId="17" fillId="0" borderId="0" xfId="0" applyFont="1" applyAlignment="1">
      <alignment horizontal="left" vertical="center"/>
    </xf>
    <xf numFmtId="0" fontId="17" fillId="0" borderId="0" xfId="0" applyFont="1" applyAlignment="1">
      <alignment vertical="center"/>
    </xf>
    <xf numFmtId="0" fontId="3" fillId="0" borderId="2" xfId="0" applyFont="1" applyBorder="1" applyAlignment="1">
      <alignment horizontal="center" vertical="center" wrapText="1"/>
    </xf>
    <xf numFmtId="164" fontId="3" fillId="2" borderId="2" xfId="0" applyNumberFormat="1" applyFont="1" applyFill="1" applyBorder="1" applyAlignment="1">
      <alignment vertical="center"/>
    </xf>
    <xf numFmtId="0" fontId="11" fillId="0" borderId="0" xfId="0" applyFont="1" applyAlignment="1">
      <alignment horizontal="left" vertical="top"/>
    </xf>
    <xf numFmtId="0" fontId="5" fillId="2" borderId="2" xfId="0" applyFont="1" applyFill="1" applyBorder="1" applyAlignment="1">
      <alignment horizontal="center" vertical="center"/>
    </xf>
    <xf numFmtId="0" fontId="25" fillId="0" borderId="0" xfId="0" applyFont="1" applyAlignment="1">
      <alignment vertical="center"/>
    </xf>
    <xf numFmtId="0" fontId="27" fillId="0" borderId="0" xfId="0" applyFont="1" applyAlignment="1">
      <alignment horizontal="left" vertical="top"/>
    </xf>
    <xf numFmtId="0" fontId="25" fillId="0" borderId="0" xfId="0" applyFont="1" applyAlignment="1">
      <alignment horizontal="left" vertical="top" wrapText="1"/>
    </xf>
    <xf numFmtId="0" fontId="23" fillId="0" borderId="0" xfId="0" applyFont="1" applyAlignment="1">
      <alignment horizontal="center" vertical="center"/>
    </xf>
    <xf numFmtId="0" fontId="23" fillId="2" borderId="2" xfId="0" applyFont="1" applyFill="1" applyBorder="1" applyAlignment="1">
      <alignment horizontal="center" vertical="center"/>
    </xf>
    <xf numFmtId="164" fontId="23" fillId="2" borderId="2" xfId="0" applyNumberFormat="1" applyFont="1" applyFill="1" applyBorder="1" applyAlignment="1">
      <alignment horizontal="right" vertical="center"/>
    </xf>
    <xf numFmtId="0" fontId="25"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left"/>
    </xf>
    <xf numFmtId="0" fontId="19" fillId="0" borderId="0" xfId="0" applyFont="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top" wrapText="1"/>
    </xf>
    <xf numFmtId="0" fontId="29" fillId="2" borderId="2" xfId="0" applyFont="1" applyFill="1" applyBorder="1" applyAlignment="1">
      <alignment horizontal="center" vertical="center"/>
    </xf>
    <xf numFmtId="164" fontId="29" fillId="2" borderId="2" xfId="0" applyNumberFormat="1" applyFont="1" applyFill="1" applyBorder="1" applyAlignment="1">
      <alignment horizontal="right" vertical="center"/>
    </xf>
    <xf numFmtId="164" fontId="13" fillId="2" borderId="2" xfId="0" applyNumberFormat="1" applyFont="1" applyFill="1" applyBorder="1" applyAlignment="1">
      <alignment horizontal="right" vertical="center"/>
    </xf>
    <xf numFmtId="0" fontId="5" fillId="0" borderId="0" xfId="0" applyFont="1" applyAlignment="1">
      <alignment horizontal="center"/>
    </xf>
    <xf numFmtId="0" fontId="4" fillId="0" borderId="0" xfId="0" applyFont="1" applyAlignment="1">
      <alignment horizontal="left"/>
    </xf>
    <xf numFmtId="0" fontId="2" fillId="0" borderId="0" xfId="0" applyFont="1" applyAlignment="1">
      <alignment horizontal="left" vertical="center"/>
    </xf>
    <xf numFmtId="0" fontId="29" fillId="0" borderId="0" xfId="0" applyFont="1" applyAlignment="1">
      <alignment horizontal="center" vertical="center"/>
    </xf>
    <xf numFmtId="164" fontId="29" fillId="6" borderId="2" xfId="0" applyNumberFormat="1" applyFont="1" applyFill="1" applyBorder="1" applyAlignment="1">
      <alignment horizontal="center" vertical="center"/>
    </xf>
    <xf numFmtId="170" fontId="29" fillId="6" borderId="2" xfId="0" applyNumberFormat="1" applyFont="1" applyFill="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xf>
    <xf numFmtId="0" fontId="11" fillId="0" borderId="0" xfId="0" applyFont="1" applyAlignment="1">
      <alignment horizontal="left" vertical="center"/>
    </xf>
    <xf numFmtId="0" fontId="29" fillId="0" borderId="0" xfId="0" applyFont="1" applyAlignment="1">
      <alignment horizontal="left" vertical="center"/>
    </xf>
    <xf numFmtId="0" fontId="5" fillId="0" borderId="0" xfId="0" applyFont="1" applyAlignment="1">
      <alignment horizontal="center" wrapText="1"/>
    </xf>
    <xf numFmtId="164" fontId="5" fillId="6" borderId="2" xfId="0" applyNumberFormat="1" applyFont="1" applyFill="1" applyBorder="1" applyAlignment="1">
      <alignment horizontal="center" vertical="center"/>
    </xf>
    <xf numFmtId="170" fontId="5" fillId="6" borderId="2" xfId="0" applyNumberFormat="1" applyFont="1" applyFill="1" applyBorder="1" applyAlignment="1">
      <alignment horizontal="right" vertical="center"/>
    </xf>
    <xf numFmtId="0" fontId="13" fillId="0" borderId="0" xfId="0" applyFont="1" applyAlignment="1">
      <alignment horizontal="center"/>
    </xf>
    <xf numFmtId="0" fontId="13" fillId="2" borderId="2" xfId="0" applyFont="1" applyFill="1" applyBorder="1" applyAlignment="1">
      <alignment horizontal="center" vertical="center"/>
    </xf>
    <xf numFmtId="0" fontId="11" fillId="0" borderId="0" xfId="0" applyFont="1" applyAlignment="1">
      <alignment horizontal="left" vertical="center" wrapText="1"/>
    </xf>
    <xf numFmtId="0" fontId="48" fillId="0" borderId="0" xfId="0" applyFont="1" applyAlignment="1">
      <alignment horizontal="center"/>
    </xf>
    <xf numFmtId="0" fontId="48" fillId="2" borderId="2" xfId="0" applyFont="1" applyFill="1" applyBorder="1" applyAlignment="1">
      <alignment horizontal="center" vertical="center"/>
    </xf>
    <xf numFmtId="164" fontId="48" fillId="2" borderId="2" xfId="0" applyNumberFormat="1" applyFont="1" applyFill="1" applyBorder="1" applyAlignment="1">
      <alignment horizontal="right" vertical="center"/>
    </xf>
    <xf numFmtId="0" fontId="48" fillId="0" borderId="0" xfId="0" applyFont="1" applyAlignment="1">
      <alignment horizontal="left" vertical="center"/>
    </xf>
    <xf numFmtId="0" fontId="48" fillId="0" borderId="0" xfId="0" applyFont="1" applyAlignment="1">
      <alignment horizontal="right" vertical="center"/>
    </xf>
    <xf numFmtId="0" fontId="48" fillId="0" borderId="0" xfId="0" applyFont="1" applyAlignment="1">
      <alignment horizontal="left"/>
    </xf>
    <xf numFmtId="0" fontId="49" fillId="0" borderId="0" xfId="0" applyFont="1" applyAlignment="1">
      <alignment horizontal="left" vertical="center"/>
    </xf>
    <xf numFmtId="164" fontId="14" fillId="0" borderId="0" xfId="0" applyNumberFormat="1" applyFont="1" applyAlignment="1">
      <alignment horizontal="left" vertical="center"/>
    </xf>
    <xf numFmtId="164" fontId="29" fillId="0" borderId="0" xfId="0" applyNumberFormat="1" applyFont="1" applyAlignment="1">
      <alignment horizontal="left" vertical="center"/>
    </xf>
    <xf numFmtId="0" fontId="17" fillId="0" borderId="0" xfId="0" applyFont="1" applyAlignment="1">
      <alignment horizontal="left" vertical="top"/>
    </xf>
    <xf numFmtId="0" fontId="29" fillId="0" borderId="0" xfId="0" applyFont="1" applyAlignment="1">
      <alignment horizontal="center"/>
    </xf>
    <xf numFmtId="0" fontId="29" fillId="0" borderId="0" xfId="0" applyFont="1" applyAlignment="1">
      <alignment horizontal="right" vertical="center"/>
    </xf>
    <xf numFmtId="0" fontId="29" fillId="0" borderId="0" xfId="0" applyFont="1" applyAlignment="1">
      <alignment horizontal="left"/>
    </xf>
    <xf numFmtId="0" fontId="14" fillId="0" borderId="0" xfId="0" applyFont="1" applyAlignment="1">
      <alignment horizontal="left" vertical="center"/>
    </xf>
    <xf numFmtId="0" fontId="0" fillId="0" borderId="0" xfId="0" applyAlignment="1">
      <alignment horizontal="left" vertical="center"/>
    </xf>
    <xf numFmtId="0" fontId="13" fillId="2" borderId="2" xfId="0"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64" fontId="13" fillId="2" borderId="2" xfId="2" applyNumberFormat="1" applyFont="1" applyFill="1" applyBorder="1" applyAlignment="1" applyProtection="1">
      <alignment horizontal="right" vertical="center"/>
    </xf>
    <xf numFmtId="172" fontId="13" fillId="2" borderId="2" xfId="2" applyNumberFormat="1" applyFont="1" applyFill="1" applyBorder="1" applyAlignment="1" applyProtection="1">
      <alignment horizontal="center" vertical="center" wrapText="1"/>
    </xf>
    <xf numFmtId="9" fontId="13" fillId="2" borderId="2" xfId="3" applyFont="1" applyFill="1" applyBorder="1" applyAlignment="1" applyProtection="1">
      <alignment horizontal="center" vertical="center"/>
    </xf>
    <xf numFmtId="0" fontId="13" fillId="2" borderId="7" xfId="0" applyFont="1" applyFill="1" applyBorder="1" applyAlignment="1">
      <alignment horizontal="center" vertical="center"/>
    </xf>
    <xf numFmtId="164" fontId="13" fillId="2" borderId="7" xfId="0" applyNumberFormat="1" applyFont="1" applyFill="1" applyBorder="1" applyAlignment="1">
      <alignment horizontal="right"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64"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0" borderId="0" xfId="0" applyFont="1" applyAlignment="1">
      <alignment horizontal="right" vertical="center"/>
    </xf>
    <xf numFmtId="0" fontId="29" fillId="0" borderId="0" xfId="5" applyFont="1" applyAlignment="1">
      <alignment horizontal="left" vertical="center"/>
    </xf>
    <xf numFmtId="164" fontId="3" fillId="2" borderId="2" xfId="2" applyNumberFormat="1" applyFont="1" applyFill="1" applyBorder="1" applyAlignment="1" applyProtection="1">
      <alignment horizontal="right" vertical="center" wrapText="1"/>
    </xf>
    <xf numFmtId="0" fontId="4" fillId="0" borderId="0" xfId="0" applyFont="1" applyAlignment="1">
      <alignment horizontal="left" vertical="center" wrapText="1"/>
    </xf>
    <xf numFmtId="164" fontId="3" fillId="2" borderId="2" xfId="0" applyNumberFormat="1" applyFont="1" applyFill="1" applyBorder="1" applyAlignment="1">
      <alignment horizontal="center" vertical="center" wrapText="1"/>
    </xf>
    <xf numFmtId="165" fontId="5" fillId="4" borderId="11" xfId="2" applyNumberFormat="1" applyFont="1" applyFill="1" applyBorder="1" applyAlignment="1" applyProtection="1">
      <alignment horizontal="center" vertical="center" wrapText="1"/>
      <protection locked="0"/>
    </xf>
    <xf numFmtId="0" fontId="65" fillId="0" borderId="0" xfId="0" applyFont="1" applyAlignment="1">
      <alignment horizontal="center" wrapText="1"/>
    </xf>
    <xf numFmtId="164" fontId="13" fillId="2" borderId="2" xfId="0" applyNumberFormat="1" applyFont="1" applyFill="1" applyBorder="1" applyAlignment="1">
      <alignment horizontal="center" vertical="center"/>
    </xf>
    <xf numFmtId="164" fontId="13" fillId="2" borderId="2" xfId="2" applyNumberFormat="1" applyFont="1" applyFill="1" applyBorder="1" applyAlignment="1" applyProtection="1">
      <alignment horizontal="right" vertical="center" wrapText="1"/>
    </xf>
  </cellXfs>
  <cellStyles count="7">
    <cellStyle name="Dziesiętny" xfId="1" builtinId="3"/>
    <cellStyle name="Excel Built-in Explanatory Text" xfId="5" xr:uid="{00000000-0005-0000-0000-000007000000}"/>
    <cellStyle name="Excel Built-in Normal" xfId="6" xr:uid="{00000000-0005-0000-0000-000008000000}"/>
    <cellStyle name="Normalny" xfId="0" builtinId="0"/>
    <cellStyle name="Normalny 2" xfId="4" xr:uid="{00000000-0005-0000-0000-000006000000}"/>
    <cellStyle name="Procentowy" xfId="3" builtinId="5"/>
    <cellStyle name="Walutowy" xfId="2"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729FCF"/>
      <rgbColor rgb="FFCE181E"/>
      <rgbColor rgb="FFEEEEEE"/>
      <rgbColor rgb="FFE6E6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4000"/>
      <rgbColor rgb="FF666699"/>
      <rgbColor rgb="FF969696"/>
      <rgbColor rgb="FF003366"/>
      <rgbColor rgb="FF00A933"/>
      <rgbColor rgb="FF111111"/>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3240</xdr:colOff>
      <xdr:row>20</xdr:row>
      <xdr:rowOff>178200</xdr:rowOff>
    </xdr:from>
    <xdr:to>
      <xdr:col>10</xdr:col>
      <xdr:colOff>225000</xdr:colOff>
      <xdr:row>21</xdr:row>
      <xdr:rowOff>255960</xdr:rowOff>
    </xdr:to>
    <xdr:sp macro="" textlink="">
      <xdr:nvSpPr>
        <xdr:cNvPr id="2" name="CustomShape 1">
          <a:extLst>
            <a:ext uri="{FF2B5EF4-FFF2-40B4-BE49-F238E27FC236}">
              <a16:creationId xmlns:a16="http://schemas.microsoft.com/office/drawing/2014/main" id="{00000000-0008-0000-0700-000002000000}"/>
            </a:ext>
          </a:extLst>
        </xdr:cNvPr>
        <xdr:cNvSpPr/>
      </xdr:nvSpPr>
      <xdr:spPr>
        <a:xfrm>
          <a:off x="9853920" y="10926720"/>
          <a:ext cx="221760" cy="3542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29FCF"/>
  </sheetPr>
  <dimension ref="A1:AMK14"/>
  <sheetViews>
    <sheetView zoomScale="106" zoomScaleNormal="106" workbookViewId="0">
      <selection activeCell="B14" sqref="B14"/>
    </sheetView>
  </sheetViews>
  <sheetFormatPr defaultColWidth="8.7109375" defaultRowHeight="12.75"/>
  <cols>
    <col min="1" max="1" width="4.42578125" style="6" customWidth="1"/>
    <col min="2" max="2" width="59.42578125" style="7" customWidth="1"/>
    <col min="3" max="3" width="5" style="6" customWidth="1"/>
    <col min="4" max="4" width="6.28515625" style="6" customWidth="1"/>
    <col min="5" max="5" width="8" style="8" customWidth="1"/>
    <col min="6" max="6" width="4" style="6" customWidth="1"/>
    <col min="7" max="8" width="11.85546875" style="9" customWidth="1"/>
    <col min="9" max="9" width="13.28515625" style="6" customWidth="1"/>
    <col min="10" max="10" width="13.7109375" style="6" customWidth="1"/>
    <col min="11" max="1025" width="11" style="7" customWidth="1"/>
  </cols>
  <sheetData>
    <row r="1" spans="1:11">
      <c r="A1" s="367"/>
      <c r="B1" s="367"/>
      <c r="C1" s="367"/>
      <c r="D1" s="10"/>
      <c r="E1" s="10"/>
      <c r="F1" s="10"/>
      <c r="G1" s="368"/>
      <c r="H1" s="368"/>
      <c r="I1" s="368"/>
      <c r="J1" s="368"/>
    </row>
    <row r="2" spans="1:11">
      <c r="A2" s="369"/>
      <c r="B2" s="369"/>
      <c r="C2" s="369"/>
      <c r="D2" s="369"/>
      <c r="E2" s="369"/>
      <c r="F2" s="369"/>
      <c r="G2" s="369"/>
      <c r="H2" s="11"/>
      <c r="I2" s="12"/>
      <c r="J2" s="10"/>
    </row>
    <row r="3" spans="1:11">
      <c r="A3" s="370"/>
      <c r="B3" s="370"/>
      <c r="C3" s="370"/>
      <c r="D3" s="370"/>
      <c r="E3" s="370"/>
      <c r="F3" s="5"/>
      <c r="G3" s="10"/>
      <c r="H3" s="11"/>
      <c r="I3" s="12"/>
      <c r="J3" s="10"/>
    </row>
    <row r="4" spans="1:11">
      <c r="A4" s="371"/>
      <c r="B4" s="371"/>
      <c r="E4" s="13"/>
      <c r="F4" s="13"/>
      <c r="G4" s="7"/>
      <c r="H4" s="7"/>
    </row>
    <row r="5" spans="1:11">
      <c r="B5" s="14"/>
      <c r="F5" s="15"/>
      <c r="G5" s="16"/>
    </row>
    <row r="6" spans="1:11">
      <c r="A6" s="363" t="s">
        <v>4</v>
      </c>
      <c r="B6" s="363"/>
      <c r="C6" s="363"/>
      <c r="D6" s="363"/>
      <c r="E6" s="363"/>
      <c r="F6" s="363"/>
      <c r="G6" s="363"/>
      <c r="H6" s="363"/>
      <c r="I6" s="363"/>
      <c r="J6" s="363"/>
    </row>
    <row r="7" spans="1:11" s="22" customFormat="1" ht="48">
      <c r="A7" s="17" t="s">
        <v>5</v>
      </c>
      <c r="B7" s="18" t="s">
        <v>6</v>
      </c>
      <c r="C7" s="17" t="s">
        <v>7</v>
      </c>
      <c r="D7" s="17" t="s">
        <v>8</v>
      </c>
      <c r="E7" s="19" t="s">
        <v>9</v>
      </c>
      <c r="F7" s="20" t="s">
        <v>10</v>
      </c>
      <c r="G7" s="18" t="s">
        <v>11</v>
      </c>
      <c r="H7" s="19" t="s">
        <v>12</v>
      </c>
      <c r="I7" s="18" t="s">
        <v>13</v>
      </c>
      <c r="J7" s="18" t="s">
        <v>14</v>
      </c>
      <c r="K7" s="21"/>
    </row>
    <row r="8" spans="1:11" s="22" customFormat="1" ht="156.19999999999999" customHeight="1">
      <c r="A8" s="23">
        <v>1</v>
      </c>
      <c r="B8" s="24" t="s">
        <v>15</v>
      </c>
      <c r="C8" s="25" t="s">
        <v>16</v>
      </c>
      <c r="D8" s="26">
        <v>18000</v>
      </c>
      <c r="E8" s="27"/>
      <c r="F8" s="28"/>
      <c r="G8" s="27"/>
      <c r="H8" s="27"/>
      <c r="I8" s="29"/>
      <c r="J8" s="29"/>
      <c r="K8" s="12"/>
    </row>
    <row r="9" spans="1:11" s="22" customFormat="1" ht="142.15" customHeight="1">
      <c r="A9" s="23">
        <v>2</v>
      </c>
      <c r="B9" s="30" t="s">
        <v>17</v>
      </c>
      <c r="C9" s="25" t="s">
        <v>16</v>
      </c>
      <c r="D9" s="26">
        <v>1200</v>
      </c>
      <c r="E9" s="27"/>
      <c r="F9" s="31"/>
      <c r="G9" s="27"/>
      <c r="H9" s="27"/>
      <c r="I9" s="29"/>
      <c r="J9" s="29"/>
      <c r="K9" s="12"/>
    </row>
    <row r="10" spans="1:11" s="7" customFormat="1" ht="12">
      <c r="C10" s="364" t="s">
        <v>18</v>
      </c>
      <c r="D10" s="364"/>
      <c r="E10" s="364"/>
      <c r="F10" s="364"/>
      <c r="G10" s="365"/>
      <c r="H10" s="366"/>
    </row>
    <row r="11" spans="1:11" s="7" customFormat="1" ht="12">
      <c r="C11" s="364"/>
      <c r="D11" s="364"/>
      <c r="E11" s="364"/>
      <c r="F11" s="364"/>
      <c r="G11" s="365"/>
      <c r="H11" s="365"/>
    </row>
    <row r="14" spans="1:11">
      <c r="B14" s="32"/>
    </row>
  </sheetData>
  <mergeCells count="9">
    <mergeCell ref="A6:J6"/>
    <mergeCell ref="C10:F11"/>
    <mergeCell ref="G10:G11"/>
    <mergeCell ref="H10:H11"/>
    <mergeCell ref="A1:C1"/>
    <mergeCell ref="G1:J1"/>
    <mergeCell ref="A2:G2"/>
    <mergeCell ref="A3:E3"/>
    <mergeCell ref="A4:B4"/>
  </mergeCells>
  <printOptions horizontalCentered="1"/>
  <pageMargins left="0.28263888888888899" right="0.211805555555556" top="6.0416666666666702E-2" bottom="3.125E-2"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29FCF"/>
  </sheetPr>
  <dimension ref="A1:K13"/>
  <sheetViews>
    <sheetView zoomScale="106" zoomScaleNormal="106" workbookViewId="0">
      <selection activeCell="G8" sqref="G8"/>
    </sheetView>
  </sheetViews>
  <sheetFormatPr defaultColWidth="8.7109375" defaultRowHeight="12.75"/>
  <cols>
    <col min="1" max="1" width="4.140625" customWidth="1"/>
    <col min="2" max="2" width="60.5703125" customWidth="1"/>
    <col min="3" max="3" width="5.28515625" customWidth="1"/>
    <col min="4" max="4" width="6.140625" customWidth="1"/>
    <col min="5" max="5" width="8.7109375" customWidth="1"/>
    <col min="6" max="6" width="4.85546875" customWidth="1"/>
    <col min="7" max="8" width="11.5703125" customWidth="1"/>
    <col min="9" max="9" width="12.28515625" customWidth="1"/>
    <col min="10" max="11" width="11.5703125" customWidth="1"/>
    <col min="12" max="12" width="68.140625" customWidth="1"/>
    <col min="13" max="1025" width="11.5703125" customWidth="1"/>
  </cols>
  <sheetData>
    <row r="1" spans="1:11" s="7" customFormat="1" ht="12">
      <c r="A1" s="367"/>
      <c r="B1" s="367"/>
      <c r="C1" s="367"/>
      <c r="D1" s="10"/>
      <c r="E1" s="10"/>
      <c r="F1" s="10"/>
      <c r="G1" s="368"/>
      <c r="H1" s="368"/>
      <c r="I1" s="368"/>
      <c r="J1" s="368"/>
    </row>
    <row r="2" spans="1:11" s="7" customFormat="1" ht="12">
      <c r="A2" s="369"/>
      <c r="B2" s="369"/>
      <c r="C2" s="369"/>
      <c r="D2" s="369"/>
      <c r="E2" s="369"/>
      <c r="F2" s="369"/>
      <c r="G2" s="369"/>
      <c r="H2" s="11"/>
      <c r="I2" s="12"/>
      <c r="J2" s="10"/>
    </row>
    <row r="3" spans="1:11" s="7" customFormat="1" ht="12">
      <c r="A3" s="370"/>
      <c r="B3" s="370"/>
      <c r="C3" s="370"/>
      <c r="D3" s="370"/>
      <c r="E3" s="370"/>
      <c r="F3" s="5"/>
      <c r="G3" s="10"/>
      <c r="H3" s="11"/>
      <c r="I3" s="12"/>
      <c r="J3" s="10"/>
    </row>
    <row r="4" spans="1:11" s="7" customFormat="1" ht="12">
      <c r="A4" s="371"/>
      <c r="B4" s="371"/>
      <c r="C4" s="6"/>
      <c r="D4" s="6"/>
      <c r="E4" s="13"/>
      <c r="F4" s="13"/>
      <c r="I4" s="6"/>
      <c r="J4" s="6"/>
    </row>
    <row r="5" spans="1:11" s="7" customFormat="1" ht="12">
      <c r="A5" s="6"/>
      <c r="B5" s="14"/>
      <c r="C5" s="6"/>
      <c r="D5" s="6"/>
      <c r="E5" s="8"/>
      <c r="F5" s="15"/>
      <c r="G5" s="16"/>
      <c r="H5" s="9"/>
      <c r="I5" s="6"/>
      <c r="J5" s="6"/>
    </row>
    <row r="6" spans="1:11" s="7" customFormat="1" ht="12">
      <c r="A6" s="372" t="s">
        <v>603</v>
      </c>
      <c r="B6" s="372"/>
      <c r="C6" s="372"/>
      <c r="D6" s="372"/>
      <c r="E6" s="372"/>
      <c r="F6" s="372"/>
      <c r="G6" s="372"/>
      <c r="H6" s="372"/>
      <c r="I6" s="372"/>
      <c r="J6" s="372"/>
    </row>
    <row r="7" spans="1:11" ht="51" customHeight="1">
      <c r="A7" s="17" t="s">
        <v>5</v>
      </c>
      <c r="B7" s="18" t="s">
        <v>6</v>
      </c>
      <c r="C7" s="17" t="s">
        <v>7</v>
      </c>
      <c r="D7" s="17" t="s">
        <v>8</v>
      </c>
      <c r="E7" s="19" t="s">
        <v>9</v>
      </c>
      <c r="F7" s="20" t="s">
        <v>10</v>
      </c>
      <c r="G7" s="18" t="s">
        <v>11</v>
      </c>
      <c r="H7" s="19" t="s">
        <v>12</v>
      </c>
      <c r="I7" s="18" t="s">
        <v>13</v>
      </c>
      <c r="J7" s="18" t="s">
        <v>14</v>
      </c>
    </row>
    <row r="8" spans="1:11" ht="207" customHeight="1">
      <c r="A8" s="23">
        <v>1</v>
      </c>
      <c r="B8" s="30" t="s">
        <v>19</v>
      </c>
      <c r="C8" s="33" t="s">
        <v>20</v>
      </c>
      <c r="D8" s="26">
        <v>10000</v>
      </c>
      <c r="E8" s="34"/>
      <c r="F8" s="31"/>
      <c r="G8" s="35"/>
      <c r="H8" s="27"/>
      <c r="I8" s="29"/>
      <c r="J8" s="29"/>
      <c r="K8" s="36"/>
    </row>
    <row r="9" spans="1:11" ht="77.45" customHeight="1">
      <c r="A9" s="23">
        <v>2</v>
      </c>
      <c r="B9" s="37" t="s">
        <v>21</v>
      </c>
      <c r="C9" s="25" t="s">
        <v>20</v>
      </c>
      <c r="D9" s="26">
        <v>100</v>
      </c>
      <c r="E9" s="38"/>
      <c r="F9" s="31"/>
      <c r="G9" s="35"/>
      <c r="H9" s="27"/>
      <c r="I9" s="29"/>
      <c r="J9" s="29"/>
      <c r="K9" s="36"/>
    </row>
    <row r="10" spans="1:11" ht="187.35" customHeight="1">
      <c r="A10" s="23">
        <v>3</v>
      </c>
      <c r="B10" s="37" t="s">
        <v>22</v>
      </c>
      <c r="C10" s="25" t="s">
        <v>20</v>
      </c>
      <c r="D10" s="26">
        <v>120</v>
      </c>
      <c r="E10" s="38"/>
      <c r="F10" s="31"/>
      <c r="G10" s="35"/>
      <c r="H10" s="27"/>
      <c r="I10" s="29"/>
      <c r="J10" s="29"/>
      <c r="K10" s="36"/>
    </row>
    <row r="11" spans="1:11" ht="18.75" customHeight="1">
      <c r="C11" s="373" t="s">
        <v>23</v>
      </c>
      <c r="D11" s="373"/>
      <c r="E11" s="373"/>
      <c r="F11" s="373"/>
      <c r="G11" s="374"/>
      <c r="H11" s="375"/>
    </row>
    <row r="12" spans="1:11" ht="18.75" customHeight="1">
      <c r="C12" s="373"/>
      <c r="D12" s="373"/>
      <c r="E12" s="373"/>
      <c r="F12" s="373"/>
      <c r="G12" s="374"/>
      <c r="H12" s="375"/>
    </row>
    <row r="13" spans="1:11" ht="18.75" customHeight="1"/>
  </sheetData>
  <mergeCells count="9">
    <mergeCell ref="A6:J6"/>
    <mergeCell ref="C11:F12"/>
    <mergeCell ref="G11:G12"/>
    <mergeCell ref="H11:H12"/>
    <mergeCell ref="A1:C1"/>
    <mergeCell ref="G1:J1"/>
    <mergeCell ref="A2:G2"/>
    <mergeCell ref="A3:E3"/>
    <mergeCell ref="A4:B4"/>
  </mergeCells>
  <pageMargins left="0.343055555555556" right="0.26250000000000001" top="0.28611111111111098" bottom="0.28680555555555598" header="0.511811023622047" footer="0.511811023622047"/>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29FCF"/>
  </sheetPr>
  <dimension ref="A1:AMK42"/>
  <sheetViews>
    <sheetView zoomScale="106" zoomScaleNormal="106" workbookViewId="0">
      <selection activeCell="A6" sqref="A6:J6"/>
    </sheetView>
  </sheetViews>
  <sheetFormatPr defaultColWidth="8.7109375" defaultRowHeight="12.75"/>
  <cols>
    <col min="1" max="1" width="5" style="11" customWidth="1"/>
    <col min="2" max="2" width="50" style="10" customWidth="1"/>
    <col min="3" max="3" width="8" style="11" customWidth="1"/>
    <col min="4" max="4" width="4.7109375" style="11" customWidth="1"/>
    <col min="5" max="5" width="7.7109375" style="39" customWidth="1"/>
    <col min="6" max="6" width="4.42578125" style="40" customWidth="1"/>
    <col min="7" max="8" width="11.7109375" style="10" customWidth="1"/>
    <col min="9" max="9" width="13.42578125" style="10" customWidth="1"/>
    <col min="10" max="10" width="17" style="10" customWidth="1"/>
    <col min="11" max="11" width="11.5703125" style="41" customWidth="1"/>
    <col min="12" max="12" width="11.5703125" style="12" customWidth="1"/>
    <col min="13" max="13" width="11.5703125" style="2" customWidth="1"/>
    <col min="14" max="14" width="11.5703125" style="12" customWidth="1"/>
    <col min="15" max="251" width="11.5703125" style="10" customWidth="1"/>
    <col min="252" max="1021" width="11.5703125" style="7" customWidth="1"/>
    <col min="16384" max="16384" width="11.5703125" customWidth="1"/>
  </cols>
  <sheetData>
    <row r="1" spans="1:252 1025:1025">
      <c r="A1" s="367"/>
      <c r="B1" s="367"/>
      <c r="C1" s="367"/>
      <c r="D1" s="10"/>
      <c r="F1" s="10"/>
      <c r="G1" s="368"/>
      <c r="H1" s="368"/>
      <c r="I1" s="368"/>
      <c r="J1" s="368"/>
    </row>
    <row r="2" spans="1:252 1025:1025">
      <c r="A2" s="369"/>
      <c r="B2" s="369"/>
      <c r="C2" s="369"/>
      <c r="D2" s="369"/>
      <c r="E2" s="369"/>
      <c r="F2" s="369"/>
      <c r="G2" s="369"/>
      <c r="H2" s="11"/>
      <c r="I2" s="12"/>
    </row>
    <row r="3" spans="1:252 1025:1025">
      <c r="A3" s="370"/>
      <c r="B3" s="370"/>
      <c r="C3" s="370"/>
      <c r="D3" s="370"/>
      <c r="E3" s="370"/>
      <c r="F3" s="5"/>
      <c r="H3" s="11"/>
      <c r="I3" s="12"/>
    </row>
    <row r="4" spans="1:252 1025:1025">
      <c r="A4" s="371"/>
      <c r="B4" s="371"/>
      <c r="C4" s="6"/>
      <c r="D4" s="6"/>
      <c r="E4" s="42"/>
      <c r="F4" s="13"/>
      <c r="G4" s="7"/>
      <c r="H4" s="7"/>
      <c r="I4" s="6"/>
      <c r="J4" s="6"/>
    </row>
    <row r="6" spans="1:252 1025:1025" s="10" customFormat="1" ht="13.5" customHeight="1">
      <c r="A6" s="378" t="s">
        <v>24</v>
      </c>
      <c r="B6" s="378"/>
      <c r="C6" s="378"/>
      <c r="D6" s="378"/>
      <c r="E6" s="378"/>
      <c r="F6" s="378"/>
      <c r="G6" s="378"/>
      <c r="H6" s="378"/>
      <c r="I6" s="378"/>
      <c r="J6" s="378"/>
      <c r="K6" s="41"/>
      <c r="L6" s="12"/>
      <c r="M6" s="2"/>
      <c r="N6" s="12"/>
      <c r="IR6" s="7"/>
      <c r="AMK6"/>
    </row>
    <row r="7" spans="1:252 1025:1025" s="48" customFormat="1" ht="48">
      <c r="A7" s="43" t="s">
        <v>5</v>
      </c>
      <c r="B7" s="44" t="s">
        <v>25</v>
      </c>
      <c r="C7" s="44" t="s">
        <v>7</v>
      </c>
      <c r="D7" s="44" t="s">
        <v>8</v>
      </c>
      <c r="E7" s="44" t="s">
        <v>9</v>
      </c>
      <c r="F7" s="45" t="s">
        <v>10</v>
      </c>
      <c r="G7" s="44" t="s">
        <v>11</v>
      </c>
      <c r="H7" s="44" t="s">
        <v>26</v>
      </c>
      <c r="I7" s="44" t="s">
        <v>27</v>
      </c>
      <c r="J7" s="44" t="s">
        <v>28</v>
      </c>
      <c r="K7" s="46"/>
      <c r="L7" s="47"/>
      <c r="M7" s="2"/>
      <c r="N7" s="12"/>
      <c r="AMK7"/>
    </row>
    <row r="8" spans="1:252 1025:1025" ht="54.75" customHeight="1">
      <c r="A8" s="379" t="s">
        <v>29</v>
      </c>
      <c r="B8" s="379"/>
      <c r="C8" s="379"/>
      <c r="D8" s="379"/>
      <c r="E8" s="379"/>
      <c r="F8" s="379"/>
      <c r="G8" s="379"/>
      <c r="H8" s="379"/>
      <c r="I8" s="379"/>
      <c r="J8" s="379"/>
    </row>
    <row r="9" spans="1:252 1025:1025" s="48" customFormat="1" ht="24">
      <c r="A9" s="49" t="s">
        <v>30</v>
      </c>
      <c r="B9" s="50" t="s">
        <v>31</v>
      </c>
      <c r="C9" s="51" t="s">
        <v>32</v>
      </c>
      <c r="D9" s="52">
        <v>96</v>
      </c>
      <c r="E9" s="53"/>
      <c r="F9" s="54"/>
      <c r="G9" s="53"/>
      <c r="H9" s="53"/>
      <c r="I9" s="49"/>
      <c r="J9" s="49"/>
      <c r="K9" s="41"/>
      <c r="L9" s="12"/>
      <c r="M9" s="2"/>
      <c r="N9" s="12"/>
      <c r="AMK9"/>
    </row>
    <row r="10" spans="1:252 1025:1025" s="48" customFormat="1" ht="24" customHeight="1">
      <c r="A10" s="49" t="s">
        <v>33</v>
      </c>
      <c r="B10" s="50" t="s">
        <v>34</v>
      </c>
      <c r="C10" s="51" t="s">
        <v>32</v>
      </c>
      <c r="D10" s="52">
        <v>36</v>
      </c>
      <c r="E10" s="53"/>
      <c r="F10" s="54"/>
      <c r="G10" s="53"/>
      <c r="H10" s="53"/>
      <c r="I10" s="49"/>
      <c r="J10" s="49"/>
      <c r="K10" s="41"/>
      <c r="L10" s="12"/>
      <c r="M10" s="2"/>
      <c r="N10" s="12"/>
      <c r="AMK10"/>
    </row>
    <row r="11" spans="1:252 1025:1025" s="48" customFormat="1" ht="24">
      <c r="A11" s="49" t="s">
        <v>35</v>
      </c>
      <c r="B11" s="50" t="s">
        <v>36</v>
      </c>
      <c r="C11" s="51" t="s">
        <v>32</v>
      </c>
      <c r="D11" s="52">
        <v>3600</v>
      </c>
      <c r="E11" s="53"/>
      <c r="F11" s="54"/>
      <c r="G11" s="53"/>
      <c r="H11" s="53"/>
      <c r="I11" s="49"/>
      <c r="J11" s="49"/>
      <c r="K11" s="41"/>
      <c r="L11" s="12"/>
      <c r="M11" s="2"/>
      <c r="N11" s="12"/>
      <c r="AMK11"/>
    </row>
    <row r="12" spans="1:252 1025:1025" s="48" customFormat="1" ht="24">
      <c r="A12" s="49" t="s">
        <v>37</v>
      </c>
      <c r="B12" s="50" t="s">
        <v>38</v>
      </c>
      <c r="C12" s="51" t="s">
        <v>32</v>
      </c>
      <c r="D12" s="52">
        <v>3000</v>
      </c>
      <c r="E12" s="53"/>
      <c r="F12" s="54"/>
      <c r="G12" s="53"/>
      <c r="H12" s="53"/>
      <c r="I12" s="49"/>
      <c r="J12" s="49"/>
      <c r="K12" s="41"/>
      <c r="L12" s="12"/>
      <c r="M12" s="2"/>
      <c r="N12" s="12"/>
      <c r="AMK12"/>
    </row>
    <row r="13" spans="1:252 1025:1025" s="48" customFormat="1" ht="24">
      <c r="A13" s="49" t="s">
        <v>39</v>
      </c>
      <c r="B13" s="50" t="s">
        <v>40</v>
      </c>
      <c r="C13" s="51" t="s">
        <v>32</v>
      </c>
      <c r="D13" s="52">
        <v>192</v>
      </c>
      <c r="E13" s="53"/>
      <c r="F13" s="54"/>
      <c r="G13" s="53"/>
      <c r="H13" s="53"/>
      <c r="I13" s="49"/>
      <c r="J13" s="49"/>
      <c r="K13" s="3"/>
      <c r="L13" s="12"/>
      <c r="M13" s="2"/>
      <c r="N13" s="12"/>
      <c r="AMK13"/>
    </row>
    <row r="14" spans="1:252 1025:1025" s="48" customFormat="1" ht="24">
      <c r="A14" s="49" t="s">
        <v>41</v>
      </c>
      <c r="B14" s="55" t="s">
        <v>42</v>
      </c>
      <c r="C14" s="51" t="s">
        <v>32</v>
      </c>
      <c r="D14" s="52">
        <v>456</v>
      </c>
      <c r="E14" s="53"/>
      <c r="F14" s="54"/>
      <c r="G14" s="53"/>
      <c r="H14" s="53"/>
      <c r="I14" s="49"/>
      <c r="J14" s="49"/>
      <c r="K14" s="41"/>
      <c r="L14" s="12"/>
      <c r="M14" s="2"/>
      <c r="N14" s="12"/>
      <c r="AMK14"/>
    </row>
    <row r="15" spans="1:252 1025:1025" s="48" customFormat="1" ht="24">
      <c r="A15" s="49" t="s">
        <v>43</v>
      </c>
      <c r="B15" s="50" t="s">
        <v>44</v>
      </c>
      <c r="C15" s="51" t="s">
        <v>32</v>
      </c>
      <c r="D15" s="52">
        <v>48</v>
      </c>
      <c r="E15" s="53"/>
      <c r="F15" s="54"/>
      <c r="G15" s="53"/>
      <c r="H15" s="53"/>
      <c r="I15" s="49"/>
      <c r="J15" s="49"/>
      <c r="K15" s="41"/>
      <c r="L15" s="12"/>
      <c r="M15" s="2"/>
      <c r="N15" s="12"/>
      <c r="AMK15"/>
    </row>
    <row r="16" spans="1:252 1025:1025" s="48" customFormat="1" ht="24">
      <c r="A16" s="49" t="s">
        <v>45</v>
      </c>
      <c r="B16" s="50" t="s">
        <v>46</v>
      </c>
      <c r="C16" s="51" t="s">
        <v>32</v>
      </c>
      <c r="D16" s="52">
        <v>1080</v>
      </c>
      <c r="E16" s="53"/>
      <c r="F16" s="54"/>
      <c r="G16" s="53"/>
      <c r="H16" s="53"/>
      <c r="I16" s="49"/>
      <c r="J16" s="49"/>
      <c r="K16" s="41"/>
      <c r="L16" s="12"/>
      <c r="M16" s="2"/>
      <c r="N16" s="12"/>
      <c r="AMK16"/>
    </row>
    <row r="17" spans="1:1025" s="48" customFormat="1" ht="24">
      <c r="A17" s="49" t="s">
        <v>47</v>
      </c>
      <c r="B17" s="50" t="s">
        <v>48</v>
      </c>
      <c r="C17" s="51" t="s">
        <v>32</v>
      </c>
      <c r="D17" s="52">
        <v>180</v>
      </c>
      <c r="E17" s="53"/>
      <c r="F17" s="54"/>
      <c r="G17" s="53"/>
      <c r="H17" s="53"/>
      <c r="I17" s="49"/>
      <c r="J17" s="49"/>
      <c r="K17" s="41"/>
      <c r="L17" s="12"/>
      <c r="M17" s="2"/>
      <c r="N17" s="12"/>
      <c r="AMK17"/>
    </row>
    <row r="18" spans="1:1025" s="48" customFormat="1" ht="24">
      <c r="A18" s="49" t="s">
        <v>49</v>
      </c>
      <c r="B18" s="50" t="s">
        <v>50</v>
      </c>
      <c r="C18" s="51" t="s">
        <v>32</v>
      </c>
      <c r="D18" s="52">
        <v>1920</v>
      </c>
      <c r="E18" s="53"/>
      <c r="F18" s="54"/>
      <c r="G18" s="53"/>
      <c r="H18" s="53"/>
      <c r="I18" s="49"/>
      <c r="J18" s="49"/>
      <c r="K18" s="41"/>
      <c r="L18" s="12"/>
      <c r="M18" s="2"/>
      <c r="N18" s="12"/>
      <c r="AMK18"/>
    </row>
    <row r="19" spans="1:1025" s="48" customFormat="1" ht="24">
      <c r="A19" s="49" t="s">
        <v>51</v>
      </c>
      <c r="B19" s="50" t="s">
        <v>52</v>
      </c>
      <c r="C19" s="51" t="s">
        <v>32</v>
      </c>
      <c r="D19" s="52">
        <v>2160</v>
      </c>
      <c r="E19" s="53"/>
      <c r="F19" s="54"/>
      <c r="G19" s="53"/>
      <c r="H19" s="53"/>
      <c r="I19" s="49"/>
      <c r="J19" s="49"/>
      <c r="K19" s="41"/>
      <c r="L19" s="12"/>
      <c r="M19" s="2"/>
      <c r="N19" s="12"/>
      <c r="AMK19"/>
    </row>
    <row r="20" spans="1:1025" s="48" customFormat="1" ht="24">
      <c r="A20" s="49" t="s">
        <v>53</v>
      </c>
      <c r="B20" s="50" t="s">
        <v>54</v>
      </c>
      <c r="C20" s="51" t="s">
        <v>32</v>
      </c>
      <c r="D20" s="52">
        <v>540</v>
      </c>
      <c r="E20" s="53"/>
      <c r="F20" s="54"/>
      <c r="G20" s="53"/>
      <c r="H20" s="53"/>
      <c r="I20" s="49"/>
      <c r="J20" s="49"/>
      <c r="K20" s="41"/>
      <c r="L20" s="12"/>
      <c r="M20" s="2"/>
      <c r="N20" s="12"/>
      <c r="AMK20"/>
    </row>
    <row r="21" spans="1:1025" s="48" customFormat="1" ht="24">
      <c r="A21" s="49" t="s">
        <v>55</v>
      </c>
      <c r="B21" s="50" t="s">
        <v>56</v>
      </c>
      <c r="C21" s="51" t="s">
        <v>32</v>
      </c>
      <c r="D21" s="52">
        <v>1440</v>
      </c>
      <c r="E21" s="53"/>
      <c r="F21" s="54"/>
      <c r="G21" s="53"/>
      <c r="H21" s="53"/>
      <c r="I21" s="49"/>
      <c r="J21" s="49"/>
      <c r="K21" s="41"/>
      <c r="L21" s="12"/>
      <c r="M21" s="2"/>
      <c r="N21" s="12"/>
      <c r="AMK21"/>
    </row>
    <row r="22" spans="1:1025" s="48" customFormat="1" ht="24">
      <c r="A22" s="49" t="s">
        <v>57</v>
      </c>
      <c r="B22" s="50" t="s">
        <v>58</v>
      </c>
      <c r="C22" s="51" t="s">
        <v>32</v>
      </c>
      <c r="D22" s="52">
        <v>420</v>
      </c>
      <c r="E22" s="53"/>
      <c r="F22" s="54"/>
      <c r="G22" s="53"/>
      <c r="H22" s="53"/>
      <c r="I22" s="49"/>
      <c r="J22" s="49"/>
      <c r="K22" s="41"/>
      <c r="L22" s="12"/>
      <c r="M22" s="2"/>
      <c r="N22" s="12"/>
      <c r="AMK22"/>
    </row>
    <row r="23" spans="1:1025" s="48" customFormat="1" ht="36">
      <c r="A23" s="49" t="s">
        <v>59</v>
      </c>
      <c r="B23" s="50" t="s">
        <v>60</v>
      </c>
      <c r="C23" s="51" t="s">
        <v>32</v>
      </c>
      <c r="D23" s="52">
        <v>600</v>
      </c>
      <c r="E23" s="53"/>
      <c r="F23" s="54"/>
      <c r="G23" s="53"/>
      <c r="H23" s="53"/>
      <c r="I23" s="49"/>
      <c r="J23" s="49"/>
      <c r="K23" s="41"/>
      <c r="L23" s="12"/>
      <c r="M23" s="2"/>
      <c r="N23" s="12"/>
      <c r="AMK23"/>
    </row>
    <row r="24" spans="1:1025" s="48" customFormat="1" ht="24">
      <c r="A24" s="49" t="s">
        <v>61</v>
      </c>
      <c r="B24" s="50" t="s">
        <v>62</v>
      </c>
      <c r="C24" s="51" t="s">
        <v>32</v>
      </c>
      <c r="D24" s="52">
        <v>156</v>
      </c>
      <c r="E24" s="53"/>
      <c r="F24" s="54"/>
      <c r="G24" s="53"/>
      <c r="H24" s="53"/>
      <c r="I24" s="49"/>
      <c r="J24" s="49"/>
      <c r="K24" s="41"/>
      <c r="L24" s="12"/>
      <c r="M24" s="2"/>
      <c r="N24" s="12"/>
      <c r="AMK24"/>
    </row>
    <row r="25" spans="1:1025" s="48" customFormat="1" ht="24">
      <c r="A25" s="49" t="s">
        <v>63</v>
      </c>
      <c r="B25" s="56" t="s">
        <v>64</v>
      </c>
      <c r="C25" s="51" t="s">
        <v>32</v>
      </c>
      <c r="D25" s="52">
        <v>1680</v>
      </c>
      <c r="E25" s="53"/>
      <c r="F25" s="54"/>
      <c r="G25" s="53"/>
      <c r="H25" s="53"/>
      <c r="I25" s="49"/>
      <c r="J25" s="49"/>
      <c r="K25" s="41"/>
      <c r="L25" s="12"/>
      <c r="M25" s="2"/>
      <c r="N25" s="12"/>
      <c r="AMK25"/>
    </row>
    <row r="26" spans="1:1025" s="48" customFormat="1" ht="24">
      <c r="A26" s="49" t="s">
        <v>65</v>
      </c>
      <c r="B26" s="50" t="s">
        <v>66</v>
      </c>
      <c r="C26" s="51" t="s">
        <v>32</v>
      </c>
      <c r="D26" s="52">
        <v>360</v>
      </c>
      <c r="E26" s="53"/>
      <c r="F26" s="54"/>
      <c r="G26" s="53"/>
      <c r="H26" s="53"/>
      <c r="I26" s="49"/>
      <c r="J26" s="49"/>
      <c r="K26" s="3"/>
      <c r="L26" s="12"/>
      <c r="M26" s="2"/>
      <c r="N26" s="12"/>
      <c r="AMK26"/>
    </row>
    <row r="27" spans="1:1025" s="48" customFormat="1" ht="24">
      <c r="A27" s="49" t="s">
        <v>67</v>
      </c>
      <c r="B27" s="50" t="s">
        <v>68</v>
      </c>
      <c r="C27" s="51" t="s">
        <v>32</v>
      </c>
      <c r="D27" s="52">
        <v>180</v>
      </c>
      <c r="E27" s="53"/>
      <c r="F27" s="54"/>
      <c r="G27" s="53"/>
      <c r="H27" s="53"/>
      <c r="I27" s="49"/>
      <c r="J27" s="49"/>
      <c r="K27" s="3"/>
      <c r="L27" s="12"/>
      <c r="M27" s="2"/>
      <c r="N27" s="12"/>
      <c r="AMK27"/>
    </row>
    <row r="28" spans="1:1025" s="48" customFormat="1" ht="27" customHeight="1">
      <c r="A28" s="49" t="s">
        <v>69</v>
      </c>
      <c r="B28" s="57" t="s">
        <v>70</v>
      </c>
      <c r="C28" s="51" t="s">
        <v>32</v>
      </c>
      <c r="D28" s="52">
        <v>240</v>
      </c>
      <c r="E28" s="53"/>
      <c r="F28" s="54"/>
      <c r="G28" s="53"/>
      <c r="H28" s="53"/>
      <c r="I28" s="49"/>
      <c r="J28" s="49"/>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row>
    <row r="29" spans="1:1025" ht="27" customHeight="1">
      <c r="A29" s="49" t="s">
        <v>71</v>
      </c>
      <c r="B29" s="58" t="s">
        <v>72</v>
      </c>
      <c r="C29" s="51" t="s">
        <v>32</v>
      </c>
      <c r="D29" s="52">
        <v>60</v>
      </c>
      <c r="E29" s="53"/>
      <c r="F29" s="54"/>
      <c r="G29" s="53"/>
      <c r="H29" s="53"/>
      <c r="I29" s="49"/>
      <c r="J29" s="49"/>
      <c r="K29" s="3"/>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row>
    <row r="30" spans="1:1025" s="48" customFormat="1" ht="27" customHeight="1">
      <c r="A30" s="49" t="s">
        <v>73</v>
      </c>
      <c r="B30" s="59" t="s">
        <v>74</v>
      </c>
      <c r="C30" s="51" t="s">
        <v>32</v>
      </c>
      <c r="D30" s="52">
        <v>120</v>
      </c>
      <c r="E30" s="53"/>
      <c r="F30" s="54"/>
      <c r="G30" s="53"/>
      <c r="H30" s="53"/>
      <c r="I30" s="49"/>
      <c r="J30" s="49"/>
      <c r="K30" s="3"/>
      <c r="L30" s="12"/>
      <c r="M30" s="2"/>
      <c r="N30" s="12"/>
      <c r="AMK30"/>
    </row>
    <row r="31" spans="1:1025" s="48" customFormat="1" ht="27" customHeight="1">
      <c r="A31" s="49" t="s">
        <v>75</v>
      </c>
      <c r="B31" s="59" t="s">
        <v>76</v>
      </c>
      <c r="C31" s="51" t="s">
        <v>32</v>
      </c>
      <c r="D31" s="52">
        <v>24</v>
      </c>
      <c r="E31" s="53"/>
      <c r="F31" s="54"/>
      <c r="G31" s="53"/>
      <c r="H31" s="53"/>
      <c r="I31" s="49"/>
      <c r="J31" s="49"/>
      <c r="K31" s="3"/>
      <c r="L31" s="12"/>
      <c r="M31" s="2"/>
      <c r="N31" s="12"/>
      <c r="AMK31"/>
    </row>
    <row r="32" spans="1:1025" s="48" customFormat="1" ht="27" customHeight="1">
      <c r="A32" s="49" t="s">
        <v>77</v>
      </c>
      <c r="B32" s="60" t="s">
        <v>78</v>
      </c>
      <c r="C32" s="51" t="s">
        <v>32</v>
      </c>
      <c r="D32" s="52">
        <v>60</v>
      </c>
      <c r="E32" s="53"/>
      <c r="F32" s="54"/>
      <c r="G32" s="53"/>
      <c r="H32" s="53"/>
      <c r="I32" s="49"/>
      <c r="J32" s="49"/>
      <c r="K32" s="3"/>
      <c r="L32" s="12"/>
      <c r="M32" s="2"/>
      <c r="N32" s="12"/>
      <c r="AMK32"/>
    </row>
    <row r="33" spans="1:1025" s="48" customFormat="1" ht="27" customHeight="1">
      <c r="A33" s="49" t="s">
        <v>79</v>
      </c>
      <c r="B33" s="60" t="s">
        <v>80</v>
      </c>
      <c r="C33" s="51" t="s">
        <v>32</v>
      </c>
      <c r="D33" s="52">
        <v>48</v>
      </c>
      <c r="E33" s="53"/>
      <c r="F33" s="54"/>
      <c r="G33" s="53"/>
      <c r="H33" s="53"/>
      <c r="I33" s="49"/>
      <c r="J33" s="49"/>
      <c r="K33" s="3"/>
      <c r="L33" s="12"/>
      <c r="M33" s="2"/>
      <c r="N33" s="12"/>
      <c r="AMK33"/>
    </row>
    <row r="34" spans="1:1025" s="48" customFormat="1" ht="27" customHeight="1">
      <c r="A34" s="49" t="s">
        <v>81</v>
      </c>
      <c r="B34" s="60" t="s">
        <v>82</v>
      </c>
      <c r="C34" s="51" t="s">
        <v>32</v>
      </c>
      <c r="D34" s="52">
        <v>24</v>
      </c>
      <c r="E34" s="53"/>
      <c r="F34" s="54"/>
      <c r="G34" s="53"/>
      <c r="H34" s="53"/>
      <c r="I34" s="49"/>
      <c r="J34" s="49"/>
      <c r="K34" s="3"/>
      <c r="L34" s="12"/>
      <c r="M34" s="2"/>
      <c r="N34" s="12"/>
      <c r="AMK34"/>
    </row>
    <row r="35" spans="1:1025" s="48" customFormat="1">
      <c r="A35" s="61"/>
      <c r="B35" s="62"/>
      <c r="C35" s="380" t="s">
        <v>18</v>
      </c>
      <c r="D35" s="380"/>
      <c r="E35" s="380"/>
      <c r="F35" s="380"/>
      <c r="G35" s="375"/>
      <c r="H35" s="375"/>
      <c r="I35" s="61"/>
      <c r="J35" s="63"/>
      <c r="K35" s="41"/>
      <c r="L35" s="12"/>
      <c r="M35" s="2"/>
      <c r="N35" s="12"/>
      <c r="AMK35"/>
    </row>
    <row r="36" spans="1:1025" s="48" customFormat="1">
      <c r="A36" s="61"/>
      <c r="B36" s="62"/>
      <c r="C36" s="380"/>
      <c r="D36" s="380"/>
      <c r="E36" s="380"/>
      <c r="F36" s="380"/>
      <c r="G36" s="375"/>
      <c r="H36" s="375"/>
      <c r="I36" s="61"/>
      <c r="J36" s="63"/>
      <c r="K36" s="41"/>
      <c r="L36" s="12"/>
      <c r="M36" s="2"/>
      <c r="N36" s="12"/>
      <c r="AMK36"/>
    </row>
    <row r="37" spans="1:1025" s="48" customFormat="1">
      <c r="A37" s="64"/>
      <c r="B37" s="65"/>
      <c r="C37" s="64"/>
      <c r="D37" s="64"/>
      <c r="E37" s="66"/>
      <c r="F37" s="67"/>
      <c r="G37" s="65"/>
      <c r="H37" s="68"/>
      <c r="I37" s="65"/>
      <c r="J37" s="65"/>
      <c r="K37" s="41"/>
      <c r="L37" s="12"/>
      <c r="M37" s="2"/>
      <c r="N37" s="12"/>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c r="AMI37"/>
      <c r="AMJ37"/>
      <c r="AMK37"/>
    </row>
    <row r="38" spans="1:1025" s="48" customFormat="1">
      <c r="A38" s="11"/>
      <c r="B38" s="10"/>
      <c r="C38" s="11"/>
      <c r="D38" s="11"/>
      <c r="E38" s="39"/>
      <c r="F38" s="40"/>
      <c r="G38" s="10"/>
      <c r="H38" s="10"/>
      <c r="I38" s="10"/>
      <c r="J38" s="10"/>
      <c r="K38" s="41"/>
      <c r="L38" s="12"/>
      <c r="M38" s="2"/>
      <c r="N38" s="12"/>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c r="AMI38"/>
      <c r="AMJ38"/>
      <c r="AMK38"/>
    </row>
    <row r="39" spans="1:1025">
      <c r="B39" s="69" t="s">
        <v>83</v>
      </c>
      <c r="C39" s="70"/>
      <c r="D39" s="64"/>
      <c r="E39" s="64"/>
      <c r="F39" s="65"/>
      <c r="G39" s="67"/>
      <c r="H39" s="65"/>
      <c r="I39" s="68"/>
      <c r="J39" s="65"/>
    </row>
    <row r="40" spans="1:1025">
      <c r="B40" s="376" t="s">
        <v>84</v>
      </c>
      <c r="C40" s="376"/>
      <c r="D40" s="376"/>
      <c r="E40" s="376"/>
      <c r="F40" s="376"/>
      <c r="G40" s="376"/>
      <c r="H40" s="376"/>
      <c r="I40" s="376"/>
      <c r="J40" s="376"/>
    </row>
    <row r="41" spans="1:1025" ht="22.35" customHeight="1">
      <c r="B41" s="377" t="s">
        <v>85</v>
      </c>
      <c r="C41" s="377"/>
      <c r="D41" s="377"/>
      <c r="E41" s="377"/>
      <c r="F41" s="377"/>
      <c r="G41" s="377"/>
      <c r="H41" s="377"/>
      <c r="I41" s="377"/>
      <c r="J41" s="377"/>
    </row>
    <row r="42" spans="1:1025">
      <c r="B42" s="376" t="s">
        <v>86</v>
      </c>
      <c r="C42" s="376"/>
      <c r="D42" s="376"/>
      <c r="E42" s="376"/>
      <c r="F42" s="376"/>
      <c r="G42" s="376"/>
      <c r="H42" s="376"/>
      <c r="I42" s="376"/>
      <c r="J42" s="376"/>
    </row>
  </sheetData>
  <mergeCells count="13">
    <mergeCell ref="A1:C1"/>
    <mergeCell ref="G1:J1"/>
    <mergeCell ref="A2:G2"/>
    <mergeCell ref="A3:E3"/>
    <mergeCell ref="A4:B4"/>
    <mergeCell ref="B40:J40"/>
    <mergeCell ref="B41:J41"/>
    <mergeCell ref="B42:J42"/>
    <mergeCell ref="A6:J6"/>
    <mergeCell ref="A8:J8"/>
    <mergeCell ref="C35:F36"/>
    <mergeCell ref="G35:G36"/>
    <mergeCell ref="H35:H36"/>
  </mergeCells>
  <printOptions horizontalCentered="1"/>
  <pageMargins left="0.59027777777777801" right="0.59027777777777801" top="0.531944444444444" bottom="0.18888888888888899" header="0.511811023622047" footer="0.511811023622047"/>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29FCF"/>
  </sheetPr>
  <dimension ref="A1:AMK24"/>
  <sheetViews>
    <sheetView zoomScale="106" zoomScaleNormal="106" workbookViewId="0">
      <selection activeCell="A6" sqref="A6:J6"/>
    </sheetView>
  </sheetViews>
  <sheetFormatPr defaultColWidth="8.7109375" defaultRowHeight="12.75"/>
  <cols>
    <col min="1" max="1" width="4.7109375" style="11" customWidth="1"/>
    <col min="2" max="2" width="44.140625" style="10" customWidth="1"/>
    <col min="3" max="3" width="8.140625" style="11" customWidth="1"/>
    <col min="4" max="4" width="5.7109375" style="11" customWidth="1"/>
    <col min="5" max="5" width="9.140625" style="10" customWidth="1"/>
    <col min="6" max="6" width="5.5703125" style="10" customWidth="1"/>
    <col min="7" max="8" width="11.5703125" style="10" customWidth="1"/>
    <col min="9" max="9" width="12.7109375" style="10" customWidth="1"/>
    <col min="10" max="10" width="12.5703125" style="10" customWidth="1"/>
    <col min="11" max="11" width="11.5703125" style="10" customWidth="1"/>
    <col min="12" max="13" width="11.5703125" style="12" customWidth="1"/>
    <col min="14" max="251" width="11.5703125" style="10" customWidth="1"/>
    <col min="252" max="1024" width="11.5703125" style="7" customWidth="1"/>
    <col min="16384" max="16384" width="11.5703125" customWidth="1"/>
  </cols>
  <sheetData>
    <row r="1" spans="1:1023 1025:1025">
      <c r="A1" s="367"/>
      <c r="B1" s="367"/>
      <c r="C1" s="367"/>
      <c r="D1" s="10"/>
      <c r="G1" s="368"/>
      <c r="H1" s="368"/>
      <c r="I1" s="368"/>
      <c r="J1" s="368"/>
    </row>
    <row r="2" spans="1:1023 1025:1025">
      <c r="A2" s="369"/>
      <c r="B2" s="369"/>
      <c r="C2" s="369"/>
      <c r="D2" s="369"/>
      <c r="E2" s="369"/>
      <c r="F2" s="369"/>
      <c r="G2" s="369"/>
      <c r="H2" s="11"/>
      <c r="I2" s="12"/>
    </row>
    <row r="3" spans="1:1023 1025:1025">
      <c r="A3" s="370"/>
      <c r="B3" s="370"/>
      <c r="C3" s="370"/>
      <c r="D3" s="370"/>
      <c r="E3" s="370"/>
      <c r="F3" s="5"/>
      <c r="H3" s="11"/>
      <c r="I3" s="12"/>
    </row>
    <row r="4" spans="1:1023 1025:1025">
      <c r="A4" s="371"/>
      <c r="B4" s="371"/>
      <c r="C4" s="6"/>
      <c r="D4" s="6"/>
      <c r="E4" s="72"/>
      <c r="F4" s="13"/>
      <c r="G4" s="7"/>
      <c r="H4" s="7"/>
      <c r="I4" s="6"/>
      <c r="J4" s="6"/>
    </row>
    <row r="5" spans="1:1023 1025:1025">
      <c r="F5" s="40"/>
    </row>
    <row r="6" spans="1:1023 1025:1025">
      <c r="A6" s="382" t="s">
        <v>87</v>
      </c>
      <c r="B6" s="382"/>
      <c r="C6" s="382"/>
      <c r="D6" s="382"/>
      <c r="E6" s="382"/>
      <c r="F6" s="382"/>
      <c r="G6" s="382"/>
      <c r="H6" s="382"/>
      <c r="I6" s="382"/>
      <c r="J6" s="382"/>
    </row>
    <row r="7" spans="1:1023 1025:1025" s="48" customFormat="1" ht="48">
      <c r="A7" s="43" t="s">
        <v>5</v>
      </c>
      <c r="B7" s="44" t="s">
        <v>25</v>
      </c>
      <c r="C7" s="44" t="s">
        <v>7</v>
      </c>
      <c r="D7" s="44" t="s">
        <v>8</v>
      </c>
      <c r="E7" s="44" t="s">
        <v>9</v>
      </c>
      <c r="F7" s="45" t="s">
        <v>10</v>
      </c>
      <c r="G7" s="44" t="s">
        <v>11</v>
      </c>
      <c r="H7" s="44" t="s">
        <v>26</v>
      </c>
      <c r="I7" s="44" t="s">
        <v>27</v>
      </c>
      <c r="J7" s="44" t="s">
        <v>28</v>
      </c>
      <c r="L7" s="47"/>
      <c r="M7" s="47"/>
      <c r="AMG7" s="7"/>
      <c r="AMH7" s="7"/>
      <c r="AMI7" s="7"/>
      <c r="AMK7"/>
    </row>
    <row r="8" spans="1:1023 1025:1025" ht="61.9" customHeight="1">
      <c r="A8" s="383" t="s">
        <v>88</v>
      </c>
      <c r="B8" s="383"/>
      <c r="C8" s="383"/>
      <c r="D8" s="383"/>
      <c r="E8" s="383"/>
      <c r="F8" s="383"/>
      <c r="G8" s="383"/>
      <c r="H8" s="383"/>
      <c r="I8" s="383"/>
      <c r="J8" s="383"/>
    </row>
    <row r="9" spans="1:1023 1025:1025" s="48" customFormat="1" ht="24" customHeight="1">
      <c r="A9" s="49" t="s">
        <v>30</v>
      </c>
      <c r="B9" s="56" t="s">
        <v>89</v>
      </c>
      <c r="C9" s="51" t="s">
        <v>32</v>
      </c>
      <c r="D9" s="52">
        <v>216</v>
      </c>
      <c r="E9" s="53"/>
      <c r="F9" s="54"/>
      <c r="G9" s="73"/>
      <c r="H9" s="53"/>
      <c r="I9" s="49"/>
      <c r="J9" s="49"/>
      <c r="L9" s="12"/>
      <c r="M9" s="12"/>
      <c r="AMG9" s="7"/>
      <c r="AMH9" s="7"/>
      <c r="AMI9" s="7"/>
      <c r="AMK9"/>
    </row>
    <row r="10" spans="1:1023 1025:1025" s="48" customFormat="1" ht="24" customHeight="1">
      <c r="A10" s="49" t="s">
        <v>33</v>
      </c>
      <c r="B10" s="50" t="s">
        <v>90</v>
      </c>
      <c r="C10" s="51" t="s">
        <v>32</v>
      </c>
      <c r="D10" s="52">
        <v>144</v>
      </c>
      <c r="E10" s="53"/>
      <c r="F10" s="54"/>
      <c r="G10" s="73"/>
      <c r="H10" s="53"/>
      <c r="I10" s="49"/>
      <c r="J10" s="49"/>
      <c r="L10" s="12"/>
      <c r="M10" s="12"/>
      <c r="AMG10" s="7"/>
      <c r="AMH10" s="7"/>
      <c r="AMI10" s="7"/>
      <c r="AMK10"/>
    </row>
    <row r="11" spans="1:1023 1025:1025" s="48" customFormat="1" ht="24" customHeight="1">
      <c r="A11" s="49" t="s">
        <v>35</v>
      </c>
      <c r="B11" s="50" t="s">
        <v>91</v>
      </c>
      <c r="C11" s="51" t="s">
        <v>32</v>
      </c>
      <c r="D11" s="52">
        <v>96</v>
      </c>
      <c r="E11" s="53"/>
      <c r="F11" s="54"/>
      <c r="G11" s="73"/>
      <c r="H11" s="53"/>
      <c r="I11" s="49"/>
      <c r="J11" s="49"/>
      <c r="L11" s="12"/>
      <c r="M11" s="12"/>
      <c r="AMG11" s="7"/>
      <c r="AMH11" s="7"/>
      <c r="AMI11" s="7"/>
      <c r="AMK11"/>
    </row>
    <row r="12" spans="1:1023 1025:1025" s="48" customFormat="1" ht="24" customHeight="1">
      <c r="A12" s="49" t="s">
        <v>37</v>
      </c>
      <c r="B12" s="50" t="s">
        <v>92</v>
      </c>
      <c r="C12" s="51" t="s">
        <v>32</v>
      </c>
      <c r="D12" s="52">
        <v>36</v>
      </c>
      <c r="E12" s="53"/>
      <c r="F12" s="54"/>
      <c r="G12" s="73"/>
      <c r="H12" s="53"/>
      <c r="I12" s="49"/>
      <c r="J12" s="49"/>
      <c r="L12" s="12"/>
      <c r="M12" s="12"/>
      <c r="AMG12" s="7"/>
      <c r="AMH12" s="7"/>
      <c r="AMI12" s="7"/>
      <c r="AMK12"/>
    </row>
    <row r="13" spans="1:1023 1025:1025" s="48" customFormat="1" ht="36.6" customHeight="1">
      <c r="A13" s="49" t="s">
        <v>39</v>
      </c>
      <c r="B13" s="58" t="s">
        <v>93</v>
      </c>
      <c r="C13" s="74" t="s">
        <v>32</v>
      </c>
      <c r="D13" s="75">
        <v>36</v>
      </c>
      <c r="E13" s="76"/>
      <c r="F13" s="77"/>
      <c r="G13" s="76"/>
      <c r="H13" s="53"/>
      <c r="I13" s="49"/>
      <c r="J13" s="49"/>
      <c r="L13" s="12"/>
      <c r="M13" s="12"/>
      <c r="AMG13" s="7"/>
      <c r="AMH13" s="7"/>
      <c r="AMI13" s="7"/>
      <c r="AMK13"/>
    </row>
    <row r="14" spans="1:1023 1025:1025" s="48" customFormat="1" ht="36.6" customHeight="1">
      <c r="A14" s="49" t="s">
        <v>41</v>
      </c>
      <c r="B14" s="58" t="s">
        <v>94</v>
      </c>
      <c r="C14" s="74" t="s">
        <v>32</v>
      </c>
      <c r="D14" s="75">
        <v>36</v>
      </c>
      <c r="E14" s="76"/>
      <c r="F14" s="77"/>
      <c r="G14" s="76"/>
      <c r="H14" s="53"/>
      <c r="I14" s="49"/>
      <c r="J14" s="49"/>
      <c r="L14" s="12"/>
      <c r="M14" s="12"/>
      <c r="AMG14" s="7"/>
      <c r="AMH14" s="7"/>
      <c r="AMI14" s="7"/>
      <c r="AMK14"/>
    </row>
    <row r="15" spans="1:1023 1025:1025" s="48" customFormat="1" ht="13.5" customHeight="1">
      <c r="A15" s="61"/>
      <c r="B15" s="62"/>
      <c r="C15" s="384" t="s">
        <v>18</v>
      </c>
      <c r="D15" s="384"/>
      <c r="E15" s="384"/>
      <c r="F15" s="384"/>
      <c r="G15" s="385"/>
      <c r="H15" s="386"/>
      <c r="I15" s="61"/>
      <c r="J15" s="61"/>
      <c r="L15" s="12"/>
      <c r="M15" s="12"/>
      <c r="AMG15" s="7"/>
      <c r="AMH15" s="7"/>
      <c r="AMI15" s="7"/>
      <c r="AMK15"/>
    </row>
    <row r="16" spans="1:1023 1025:1025" s="48" customFormat="1">
      <c r="A16" s="61"/>
      <c r="B16" s="62"/>
      <c r="C16" s="384"/>
      <c r="D16" s="384"/>
      <c r="E16" s="384"/>
      <c r="F16" s="384"/>
      <c r="G16" s="385"/>
      <c r="H16" s="386"/>
      <c r="I16" s="61"/>
      <c r="J16" s="61"/>
      <c r="L16" s="12"/>
      <c r="M16" s="12"/>
      <c r="AMG16" s="7"/>
      <c r="AMH16" s="7"/>
      <c r="AMI16" s="7"/>
      <c r="AMK16"/>
    </row>
    <row r="17" spans="1:1025" s="48" customFormat="1">
      <c r="A17" s="61"/>
      <c r="B17" s="62"/>
      <c r="C17" s="61"/>
      <c r="D17" s="61"/>
      <c r="E17" s="78"/>
      <c r="F17" s="79"/>
      <c r="G17" s="80"/>
      <c r="H17" s="78"/>
      <c r="I17" s="61"/>
      <c r="J17" s="61"/>
      <c r="L17" s="12"/>
      <c r="M17" s="12"/>
      <c r="AMG17" s="7"/>
      <c r="AMH17" s="7"/>
      <c r="AMI17" s="7"/>
      <c r="AMK17"/>
    </row>
    <row r="18" spans="1:1025" s="71" customFormat="1">
      <c r="A18" s="11"/>
      <c r="B18" s="69" t="s">
        <v>83</v>
      </c>
      <c r="C18" s="70"/>
      <c r="D18" s="64"/>
      <c r="E18" s="64"/>
      <c r="F18" s="65"/>
      <c r="G18" s="67"/>
      <c r="H18" s="65"/>
      <c r="I18" s="68"/>
      <c r="J18" s="65"/>
      <c r="K18" s="10"/>
      <c r="L18" s="12"/>
      <c r="M18" s="12"/>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row>
    <row r="19" spans="1:1025" s="81" customFormat="1">
      <c r="A19" s="11"/>
      <c r="B19" s="376" t="s">
        <v>95</v>
      </c>
      <c r="C19" s="376"/>
      <c r="D19" s="376"/>
      <c r="E19" s="376"/>
      <c r="F19" s="376"/>
      <c r="G19" s="376"/>
      <c r="H19" s="376"/>
      <c r="I19" s="376"/>
      <c r="J19" s="376"/>
      <c r="K19" s="10"/>
      <c r="L19" s="12"/>
      <c r="M19" s="12"/>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row>
    <row r="20" spans="1:1025" s="81" customFormat="1" ht="22.5" customHeight="1">
      <c r="A20" s="11"/>
      <c r="B20" s="381" t="s">
        <v>96</v>
      </c>
      <c r="C20" s="381"/>
      <c r="D20" s="381"/>
      <c r="E20" s="381"/>
      <c r="F20" s="381"/>
      <c r="G20" s="381"/>
      <c r="H20" s="381"/>
      <c r="I20" s="381"/>
      <c r="J20" s="381"/>
      <c r="K20" s="10"/>
      <c r="L20" s="12"/>
      <c r="M20" s="12"/>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row>
    <row r="21" spans="1:1025" s="81" customFormat="1">
      <c r="A21" s="11"/>
      <c r="B21" s="376" t="s">
        <v>86</v>
      </c>
      <c r="C21" s="376"/>
      <c r="D21" s="376"/>
      <c r="E21" s="376"/>
      <c r="F21" s="376"/>
      <c r="G21" s="376"/>
      <c r="H21" s="376"/>
      <c r="I21" s="376"/>
      <c r="J21" s="376"/>
      <c r="K21" s="10"/>
      <c r="L21" s="12"/>
      <c r="M21" s="12"/>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row>
    <row r="22" spans="1:1025" s="81" customFormat="1">
      <c r="A22" s="11"/>
      <c r="B22" s="10"/>
      <c r="C22" s="11"/>
      <c r="D22" s="11"/>
      <c r="E22" s="10"/>
      <c r="F22" s="10"/>
      <c r="G22" s="10"/>
      <c r="H22" s="10"/>
      <c r="I22" s="10"/>
      <c r="J22" s="10"/>
      <c r="K22" s="10"/>
      <c r="L22" s="12"/>
      <c r="M22" s="12"/>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row>
    <row r="23" spans="1:1025" s="81" customFormat="1">
      <c r="A23" s="11"/>
      <c r="B23" s="10"/>
      <c r="C23" s="11"/>
      <c r="D23" s="11"/>
      <c r="E23" s="10"/>
      <c r="F23" s="10"/>
      <c r="G23" s="10"/>
      <c r="H23" s="10"/>
      <c r="I23" s="10"/>
      <c r="J23" s="10"/>
      <c r="K23" s="10"/>
      <c r="L23" s="12"/>
      <c r="M23" s="12"/>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row>
    <row r="24" spans="1:1025" s="81" customFormat="1">
      <c r="A24" s="11"/>
      <c r="B24" s="10"/>
      <c r="C24" s="11"/>
      <c r="D24" s="11"/>
      <c r="E24" s="10"/>
      <c r="F24" s="10"/>
      <c r="G24" s="10"/>
      <c r="H24" s="10"/>
      <c r="I24" s="10"/>
      <c r="J24" s="10"/>
      <c r="K24" s="10"/>
      <c r="L24" s="12"/>
      <c r="M24" s="12"/>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row>
  </sheetData>
  <mergeCells count="13">
    <mergeCell ref="A1:C1"/>
    <mergeCell ref="G1:J1"/>
    <mergeCell ref="A2:G2"/>
    <mergeCell ref="A3:E3"/>
    <mergeCell ref="A4:B4"/>
    <mergeCell ref="B19:J19"/>
    <mergeCell ref="B20:J20"/>
    <mergeCell ref="B21:J21"/>
    <mergeCell ref="A6:J6"/>
    <mergeCell ref="A8:J8"/>
    <mergeCell ref="C15:F16"/>
    <mergeCell ref="G15:G16"/>
    <mergeCell ref="H15:H16"/>
  </mergeCells>
  <printOptions horizontalCentered="1"/>
  <pageMargins left="0.59027777777777801" right="0.59027777777777801" top="0.78749999999999998" bottom="0.78749999999999998"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29FCF"/>
  </sheetPr>
  <dimension ref="A1:AMK22"/>
  <sheetViews>
    <sheetView zoomScaleNormal="100" workbookViewId="0">
      <selection activeCell="A6" sqref="A6:J6"/>
    </sheetView>
  </sheetViews>
  <sheetFormatPr defaultColWidth="8.7109375" defaultRowHeight="12.75"/>
  <cols>
    <col min="1" max="1" width="4.7109375" style="11" customWidth="1"/>
    <col min="2" max="2" width="50" style="10" customWidth="1"/>
    <col min="3" max="3" width="8.7109375" style="11"/>
    <col min="4" max="4" width="5.140625" style="11" customWidth="1"/>
    <col min="5" max="5" width="7.28515625" style="10" customWidth="1"/>
    <col min="6" max="6" width="4.7109375" style="10" customWidth="1"/>
    <col min="7" max="7" width="10.42578125" style="10" customWidth="1"/>
    <col min="8" max="8" width="10.28515625" style="10" customWidth="1"/>
    <col min="9" max="9" width="14.140625" style="11" customWidth="1"/>
    <col min="10" max="10" width="16.85546875" style="11" customWidth="1"/>
    <col min="11" max="250" width="9.28515625" style="10" customWidth="1"/>
    <col min="251" max="1019" width="9.28515625" style="7" customWidth="1"/>
    <col min="1020" max="1021" width="11.5703125" style="7" customWidth="1"/>
    <col min="1022" max="1025" width="11.5703125" customWidth="1"/>
  </cols>
  <sheetData>
    <row r="1" spans="1:1021">
      <c r="A1" s="367"/>
      <c r="B1" s="367"/>
      <c r="C1" s="367"/>
      <c r="D1" s="10"/>
      <c r="G1" s="368"/>
      <c r="H1" s="368"/>
      <c r="I1" s="368"/>
      <c r="J1" s="368"/>
    </row>
    <row r="2" spans="1:1021">
      <c r="A2" s="369"/>
      <c r="B2" s="369"/>
      <c r="C2" s="369"/>
      <c r="D2" s="369"/>
      <c r="E2" s="369"/>
      <c r="F2" s="369"/>
      <c r="G2" s="369"/>
      <c r="H2" s="11"/>
      <c r="I2" s="12"/>
      <c r="J2" s="10"/>
    </row>
    <row r="3" spans="1:1021">
      <c r="A3" s="370"/>
      <c r="B3" s="370"/>
      <c r="C3" s="370"/>
      <c r="D3" s="370"/>
      <c r="E3" s="370"/>
      <c r="F3" s="5"/>
      <c r="H3" s="11"/>
      <c r="I3" s="12"/>
      <c r="J3" s="10"/>
    </row>
    <row r="4" spans="1:1021">
      <c r="A4" s="371"/>
      <c r="B4" s="371"/>
      <c r="C4" s="6"/>
      <c r="D4" s="6"/>
      <c r="E4" s="13"/>
      <c r="F4" s="13"/>
      <c r="G4" s="7"/>
      <c r="H4" s="7"/>
      <c r="I4" s="6"/>
      <c r="J4" s="6"/>
    </row>
    <row r="6" spans="1:1021">
      <c r="A6" s="382" t="s">
        <v>97</v>
      </c>
      <c r="B6" s="382"/>
      <c r="C6" s="382"/>
      <c r="D6" s="382"/>
      <c r="E6" s="382"/>
      <c r="F6" s="382"/>
      <c r="G6" s="382"/>
      <c r="H6" s="382"/>
      <c r="I6" s="382"/>
      <c r="J6" s="382"/>
    </row>
    <row r="7" spans="1:1021" s="48" customFormat="1" ht="48">
      <c r="A7" s="43" t="s">
        <v>5</v>
      </c>
      <c r="B7" s="44" t="s">
        <v>25</v>
      </c>
      <c r="C7" s="44" t="s">
        <v>7</v>
      </c>
      <c r="D7" s="44" t="s">
        <v>8</v>
      </c>
      <c r="E7" s="44" t="s">
        <v>9</v>
      </c>
      <c r="F7" s="45" t="s">
        <v>10</v>
      </c>
      <c r="G7" s="44" t="s">
        <v>11</v>
      </c>
      <c r="H7" s="44" t="s">
        <v>26</v>
      </c>
      <c r="I7" s="44" t="s">
        <v>27</v>
      </c>
      <c r="J7" s="44" t="s">
        <v>28</v>
      </c>
      <c r="K7" s="82"/>
      <c r="AMF7" s="7"/>
      <c r="AMG7" s="7"/>
    </row>
    <row r="8" spans="1:1021" s="48" customFormat="1" ht="26.25" customHeight="1">
      <c r="A8" s="389" t="s">
        <v>98</v>
      </c>
      <c r="B8" s="389"/>
      <c r="C8" s="389"/>
      <c r="D8" s="389"/>
      <c r="E8" s="389"/>
      <c r="F8" s="389"/>
      <c r="G8" s="389"/>
      <c r="H8" s="389"/>
      <c r="I8" s="389"/>
      <c r="J8" s="389"/>
      <c r="AMF8" s="7"/>
      <c r="AMG8" s="7"/>
    </row>
    <row r="9" spans="1:1021" s="48" customFormat="1" ht="24">
      <c r="A9" s="49" t="s">
        <v>30</v>
      </c>
      <c r="B9" s="50" t="s">
        <v>99</v>
      </c>
      <c r="C9" s="51" t="s">
        <v>32</v>
      </c>
      <c r="D9" s="52">
        <v>600</v>
      </c>
      <c r="E9" s="53"/>
      <c r="F9" s="54"/>
      <c r="G9" s="53"/>
      <c r="H9" s="53"/>
      <c r="I9" s="49"/>
      <c r="J9" s="49"/>
      <c r="AMF9" s="7"/>
      <c r="AMG9" s="7"/>
    </row>
    <row r="10" spans="1:1021" s="48" customFormat="1" ht="24">
      <c r="A10" s="49" t="s">
        <v>33</v>
      </c>
      <c r="B10" s="50" t="s">
        <v>100</v>
      </c>
      <c r="C10" s="51" t="s">
        <v>32</v>
      </c>
      <c r="D10" s="52">
        <v>1320</v>
      </c>
      <c r="E10" s="53"/>
      <c r="F10" s="54"/>
      <c r="G10" s="53"/>
      <c r="H10" s="53"/>
      <c r="I10" s="49"/>
      <c r="J10" s="49"/>
      <c r="AMF10" s="7"/>
      <c r="AMG10" s="7"/>
    </row>
    <row r="11" spans="1:1021" s="48" customFormat="1" ht="24">
      <c r="A11" s="49" t="s">
        <v>35</v>
      </c>
      <c r="B11" s="50" t="s">
        <v>101</v>
      </c>
      <c r="C11" s="51" t="s">
        <v>32</v>
      </c>
      <c r="D11" s="52">
        <v>1320</v>
      </c>
      <c r="E11" s="53"/>
      <c r="F11" s="54"/>
      <c r="G11" s="53"/>
      <c r="H11" s="53"/>
      <c r="I11" s="49"/>
      <c r="J11" s="49"/>
      <c r="AMF11" s="7"/>
      <c r="AMG11" s="7"/>
    </row>
    <row r="12" spans="1:1021" s="48" customFormat="1" ht="24">
      <c r="A12" s="49" t="s">
        <v>37</v>
      </c>
      <c r="B12" s="50" t="s">
        <v>102</v>
      </c>
      <c r="C12" s="51" t="s">
        <v>32</v>
      </c>
      <c r="D12" s="52">
        <v>120</v>
      </c>
      <c r="E12" s="53"/>
      <c r="F12" s="54"/>
      <c r="G12" s="53"/>
      <c r="H12" s="53"/>
      <c r="I12" s="49"/>
      <c r="J12" s="49"/>
      <c r="AMF12" s="7"/>
      <c r="AMG12" s="7"/>
    </row>
    <row r="13" spans="1:1021" s="48" customFormat="1" ht="24">
      <c r="A13" s="49" t="s">
        <v>39</v>
      </c>
      <c r="B13" s="50" t="s">
        <v>103</v>
      </c>
      <c r="C13" s="51" t="s">
        <v>32</v>
      </c>
      <c r="D13" s="52">
        <v>120</v>
      </c>
      <c r="E13" s="53"/>
      <c r="F13" s="54"/>
      <c r="G13" s="53"/>
      <c r="H13" s="53"/>
      <c r="I13" s="49"/>
      <c r="J13" s="49"/>
      <c r="AMF13" s="7"/>
      <c r="AMG13" s="7"/>
    </row>
    <row r="14" spans="1:1021" s="48" customFormat="1" ht="13.5" customHeight="1">
      <c r="A14" s="61"/>
      <c r="B14" s="62"/>
      <c r="C14" s="384" t="s">
        <v>18</v>
      </c>
      <c r="D14" s="384"/>
      <c r="E14" s="384"/>
      <c r="F14" s="384"/>
      <c r="G14" s="386"/>
      <c r="H14" s="386"/>
      <c r="I14" s="61"/>
      <c r="J14" s="61"/>
      <c r="AMF14" s="7"/>
      <c r="AMG14" s="7"/>
    </row>
    <row r="15" spans="1:1021" s="48" customFormat="1" ht="12">
      <c r="A15" s="61"/>
      <c r="B15" s="62"/>
      <c r="C15" s="384"/>
      <c r="D15" s="384"/>
      <c r="E15" s="384"/>
      <c r="F15" s="384"/>
      <c r="G15" s="386"/>
      <c r="H15" s="386"/>
      <c r="I15" s="61"/>
      <c r="J15" s="61"/>
      <c r="AMF15" s="7"/>
      <c r="AMG15" s="7"/>
    </row>
    <row r="16" spans="1:1021" s="48" customFormat="1" ht="12">
      <c r="A16" s="12"/>
      <c r="C16" s="12"/>
      <c r="D16" s="12"/>
      <c r="I16" s="12"/>
      <c r="J16" s="12"/>
      <c r="AMF16" s="7"/>
      <c r="AMG16" s="7"/>
    </row>
    <row r="17" spans="1:1025" s="89" customFormat="1">
      <c r="A17" s="11"/>
      <c r="B17" s="83" t="s">
        <v>83</v>
      </c>
      <c r="C17" s="84"/>
      <c r="D17" s="85"/>
      <c r="E17" s="85"/>
      <c r="F17" s="86"/>
      <c r="G17" s="87"/>
      <c r="H17" s="86"/>
      <c r="I17" s="88"/>
      <c r="J17" s="86"/>
      <c r="K17" s="8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c r="AMI17"/>
      <c r="AMJ17"/>
      <c r="AMK17"/>
    </row>
    <row r="18" spans="1:1025" s="90" customFormat="1">
      <c r="A18" s="11"/>
      <c r="B18" s="387" t="s">
        <v>95</v>
      </c>
      <c r="C18" s="387"/>
      <c r="D18" s="387"/>
      <c r="E18" s="387"/>
      <c r="F18" s="387"/>
      <c r="G18" s="387"/>
      <c r="H18" s="387"/>
      <c r="I18" s="387"/>
      <c r="J18" s="387"/>
      <c r="K18" s="387"/>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c r="AMI18"/>
      <c r="AMJ18"/>
      <c r="AMK18"/>
    </row>
    <row r="19" spans="1:1025" s="90" customFormat="1">
      <c r="A19" s="11"/>
      <c r="B19" s="388" t="s">
        <v>104</v>
      </c>
      <c r="C19" s="388"/>
      <c r="D19" s="388"/>
      <c r="E19" s="388"/>
      <c r="F19" s="388"/>
      <c r="G19" s="388"/>
      <c r="H19" s="388"/>
      <c r="I19" s="388"/>
      <c r="J19" s="388"/>
      <c r="K19" s="388"/>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c r="AMI19"/>
      <c r="AMJ19"/>
      <c r="AMK19"/>
    </row>
    <row r="20" spans="1:1025" s="90" customFormat="1">
      <c r="A20" s="11"/>
      <c r="B20" s="10"/>
      <c r="C20" s="11"/>
      <c r="D20" s="11"/>
      <c r="E20" s="10"/>
      <c r="F20" s="10"/>
      <c r="G20" s="10"/>
      <c r="H20" s="10"/>
      <c r="I20" s="11"/>
      <c r="J20" s="11"/>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c r="AMI20"/>
      <c r="AMJ20"/>
      <c r="AMK20"/>
    </row>
    <row r="21" spans="1:1025" s="90" customFormat="1">
      <c r="A21" s="11"/>
      <c r="B21" s="10"/>
      <c r="C21" s="11"/>
      <c r="D21" s="11"/>
      <c r="E21" s="10"/>
      <c r="F21" s="10"/>
      <c r="G21" s="10"/>
      <c r="H21" s="10"/>
      <c r="I21" s="11"/>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c r="AMI21"/>
      <c r="AMJ21"/>
      <c r="AMK21"/>
    </row>
    <row r="22" spans="1:1025" s="90" customFormat="1">
      <c r="A22" s="11"/>
      <c r="B22" s="10"/>
      <c r="C22" s="11"/>
      <c r="D22" s="11"/>
      <c r="E22" s="10"/>
      <c r="F22" s="10"/>
      <c r="G22" s="10"/>
      <c r="H22" s="10"/>
      <c r="I22" s="11"/>
      <c r="J22" s="11"/>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c r="AMI22"/>
      <c r="AMJ22"/>
      <c r="AMK22"/>
    </row>
  </sheetData>
  <mergeCells count="12">
    <mergeCell ref="A1:C1"/>
    <mergeCell ref="G1:J1"/>
    <mergeCell ref="A2:G2"/>
    <mergeCell ref="A3:E3"/>
    <mergeCell ref="A4:B4"/>
    <mergeCell ref="B18:K18"/>
    <mergeCell ref="B19:K19"/>
    <mergeCell ref="A6:J6"/>
    <mergeCell ref="A8:J8"/>
    <mergeCell ref="C14:F15"/>
    <mergeCell ref="G14:G15"/>
    <mergeCell ref="H14:H15"/>
  </mergeCells>
  <printOptions horizontalCentered="1"/>
  <pageMargins left="0.59027777777777801" right="0.59027777777777801" top="0.78749999999999998" bottom="0.78749999999999998"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29FCF"/>
  </sheetPr>
  <dimension ref="A1:AMK28"/>
  <sheetViews>
    <sheetView zoomScale="106" zoomScaleNormal="106" workbookViewId="0">
      <selection activeCell="A6" sqref="A6:J6"/>
    </sheetView>
  </sheetViews>
  <sheetFormatPr defaultColWidth="8.7109375" defaultRowHeight="12.75"/>
  <cols>
    <col min="1" max="1" width="4.7109375" style="10" customWidth="1"/>
    <col min="2" max="2" width="57.5703125" style="10" customWidth="1"/>
    <col min="3" max="3" width="8.140625" style="10" customWidth="1"/>
    <col min="4" max="4" width="4.42578125" style="10" customWidth="1"/>
    <col min="5" max="5" width="7" style="91" customWidth="1"/>
    <col min="6" max="6" width="4.7109375" style="10" customWidth="1"/>
    <col min="7" max="7" width="10.5703125" style="10" customWidth="1"/>
    <col min="8" max="8" width="11" style="10" customWidth="1"/>
    <col min="9" max="10" width="13" style="10" customWidth="1"/>
    <col min="11" max="250" width="11.5703125" style="10" customWidth="1"/>
    <col min="251" max="1022" width="11.5703125" style="7" customWidth="1"/>
    <col min="16384" max="16384" width="11.5703125" customWidth="1"/>
  </cols>
  <sheetData>
    <row r="1" spans="1:1022 1025:1025">
      <c r="A1" s="367"/>
      <c r="B1" s="367"/>
      <c r="C1" s="367"/>
      <c r="G1" s="368"/>
      <c r="H1" s="368"/>
      <c r="I1" s="368"/>
      <c r="J1" s="368"/>
    </row>
    <row r="2" spans="1:1022 1025:1025">
      <c r="A2" s="369"/>
      <c r="B2" s="369"/>
      <c r="C2" s="369"/>
      <c r="D2" s="369"/>
      <c r="E2" s="369"/>
      <c r="F2" s="369"/>
      <c r="G2" s="369"/>
      <c r="H2" s="11"/>
      <c r="I2" s="12"/>
    </row>
    <row r="3" spans="1:1022 1025:1025">
      <c r="A3" s="370"/>
      <c r="B3" s="370"/>
      <c r="C3" s="370"/>
      <c r="D3" s="370"/>
      <c r="E3" s="370"/>
      <c r="F3" s="5"/>
      <c r="H3" s="11"/>
      <c r="I3" s="12"/>
    </row>
    <row r="4" spans="1:1022 1025:1025">
      <c r="A4" s="371"/>
      <c r="B4" s="371"/>
      <c r="C4" s="6"/>
      <c r="D4" s="6"/>
      <c r="E4" s="92"/>
      <c r="F4" s="13"/>
      <c r="G4" s="7"/>
      <c r="H4" s="7"/>
      <c r="I4" s="6"/>
      <c r="J4" s="6"/>
    </row>
    <row r="5" spans="1:1022 1025:1025">
      <c r="A5" s="11"/>
      <c r="C5" s="11"/>
      <c r="D5" s="11"/>
    </row>
    <row r="6" spans="1:1022 1025:1025">
      <c r="A6" s="382" t="s">
        <v>105</v>
      </c>
      <c r="B6" s="382"/>
      <c r="C6" s="382"/>
      <c r="D6" s="382"/>
      <c r="E6" s="382"/>
      <c r="F6" s="382"/>
      <c r="G6" s="382"/>
      <c r="H6" s="382"/>
      <c r="I6" s="382"/>
      <c r="J6" s="382"/>
    </row>
    <row r="7" spans="1:1022 1025:1025" s="48" customFormat="1" ht="48">
      <c r="A7" s="43" t="s">
        <v>5</v>
      </c>
      <c r="B7" s="44" t="s">
        <v>25</v>
      </c>
      <c r="C7" s="44" t="s">
        <v>7</v>
      </c>
      <c r="D7" s="44" t="s">
        <v>8</v>
      </c>
      <c r="E7" s="44" t="s">
        <v>9</v>
      </c>
      <c r="F7" s="45" t="s">
        <v>10</v>
      </c>
      <c r="G7" s="44" t="s">
        <v>11</v>
      </c>
      <c r="H7" s="44" t="s">
        <v>26</v>
      </c>
      <c r="I7" s="44" t="s">
        <v>27</v>
      </c>
      <c r="J7" s="44" t="s">
        <v>28</v>
      </c>
      <c r="AMF7" s="7"/>
      <c r="AMG7" s="7"/>
      <c r="AMH7" s="7"/>
      <c r="AMK7"/>
    </row>
    <row r="8" spans="1:1022 1025:1025" s="48" customFormat="1" ht="21.75" customHeight="1">
      <c r="A8" s="389" t="s">
        <v>106</v>
      </c>
      <c r="B8" s="389"/>
      <c r="C8" s="389"/>
      <c r="D8" s="389"/>
      <c r="E8" s="389"/>
      <c r="F8" s="389"/>
      <c r="G8" s="389"/>
      <c r="H8" s="389"/>
      <c r="I8" s="389"/>
      <c r="J8" s="389"/>
      <c r="AMF8" s="7"/>
      <c r="AMG8" s="7"/>
      <c r="AMH8" s="7"/>
      <c r="AMK8"/>
    </row>
    <row r="9" spans="1:1022 1025:1025" s="48" customFormat="1" ht="19.5" customHeight="1">
      <c r="A9" s="49" t="s">
        <v>30</v>
      </c>
      <c r="B9" s="50" t="s">
        <v>107</v>
      </c>
      <c r="C9" s="51" t="s">
        <v>32</v>
      </c>
      <c r="D9" s="52">
        <v>108</v>
      </c>
      <c r="E9" s="73"/>
      <c r="F9" s="54"/>
      <c r="G9" s="53"/>
      <c r="H9" s="53"/>
      <c r="I9" s="49"/>
      <c r="J9" s="49"/>
      <c r="AMF9" s="7"/>
      <c r="AMG9" s="7"/>
      <c r="AMH9" s="7"/>
      <c r="AMK9"/>
    </row>
    <row r="10" spans="1:1022 1025:1025" s="48" customFormat="1" ht="19.5" customHeight="1">
      <c r="A10" s="49" t="s">
        <v>33</v>
      </c>
      <c r="B10" s="50" t="s">
        <v>108</v>
      </c>
      <c r="C10" s="51" t="s">
        <v>32</v>
      </c>
      <c r="D10" s="52">
        <v>108</v>
      </c>
      <c r="E10" s="73"/>
      <c r="F10" s="54"/>
      <c r="G10" s="53"/>
      <c r="H10" s="53"/>
      <c r="I10" s="49"/>
      <c r="J10" s="49"/>
      <c r="AMF10" s="7"/>
      <c r="AMG10" s="7"/>
      <c r="AMH10" s="7"/>
      <c r="AMK10"/>
    </row>
    <row r="11" spans="1:1022 1025:1025" s="48" customFormat="1" ht="19.5" customHeight="1">
      <c r="A11" s="49" t="s">
        <v>35</v>
      </c>
      <c r="B11" s="50" t="s">
        <v>109</v>
      </c>
      <c r="C11" s="51" t="s">
        <v>32</v>
      </c>
      <c r="D11" s="52">
        <v>168</v>
      </c>
      <c r="E11" s="73"/>
      <c r="F11" s="54"/>
      <c r="G11" s="53"/>
      <c r="H11" s="53"/>
      <c r="I11" s="49"/>
      <c r="J11" s="49"/>
      <c r="AMF11" s="7"/>
      <c r="AMG11" s="7"/>
      <c r="AMH11" s="7"/>
      <c r="AMK11"/>
    </row>
    <row r="12" spans="1:1022 1025:1025" s="48" customFormat="1" ht="19.5" customHeight="1">
      <c r="A12" s="49" t="s">
        <v>37</v>
      </c>
      <c r="B12" s="50" t="s">
        <v>110</v>
      </c>
      <c r="C12" s="51" t="s">
        <v>32</v>
      </c>
      <c r="D12" s="52">
        <v>72</v>
      </c>
      <c r="E12" s="73"/>
      <c r="F12" s="54"/>
      <c r="G12" s="53"/>
      <c r="H12" s="53"/>
      <c r="I12" s="49"/>
      <c r="J12" s="49"/>
      <c r="AMF12" s="7"/>
      <c r="AMG12" s="7"/>
      <c r="AMH12" s="7"/>
      <c r="AMK12"/>
    </row>
    <row r="13" spans="1:1022 1025:1025" s="48" customFormat="1" ht="19.5" customHeight="1">
      <c r="A13" s="49" t="s">
        <v>39</v>
      </c>
      <c r="B13" s="50" t="s">
        <v>111</v>
      </c>
      <c r="C13" s="51" t="s">
        <v>32</v>
      </c>
      <c r="D13" s="52">
        <v>288</v>
      </c>
      <c r="E13" s="73"/>
      <c r="F13" s="54"/>
      <c r="G13" s="53"/>
      <c r="H13" s="53"/>
      <c r="I13" s="49"/>
      <c r="J13" s="49"/>
      <c r="AMF13" s="7"/>
      <c r="AMG13" s="7"/>
      <c r="AMH13" s="7"/>
      <c r="AMK13"/>
    </row>
    <row r="14" spans="1:1022 1025:1025" s="48" customFormat="1" ht="19.5" customHeight="1">
      <c r="A14" s="49" t="s">
        <v>41</v>
      </c>
      <c r="B14" s="50" t="s">
        <v>112</v>
      </c>
      <c r="C14" s="51" t="s">
        <v>32</v>
      </c>
      <c r="D14" s="52">
        <v>72</v>
      </c>
      <c r="E14" s="73"/>
      <c r="F14" s="54"/>
      <c r="G14" s="53"/>
      <c r="H14" s="53"/>
      <c r="I14" s="49"/>
      <c r="J14" s="49"/>
      <c r="AMF14" s="7"/>
      <c r="AMG14" s="7"/>
      <c r="AMH14" s="7"/>
      <c r="AMK14"/>
    </row>
    <row r="15" spans="1:1022 1025:1025" s="48" customFormat="1" ht="24">
      <c r="A15" s="49" t="s">
        <v>43</v>
      </c>
      <c r="B15" s="50" t="s">
        <v>113</v>
      </c>
      <c r="C15" s="51" t="s">
        <v>32</v>
      </c>
      <c r="D15" s="52">
        <v>108</v>
      </c>
      <c r="E15" s="73"/>
      <c r="F15" s="54"/>
      <c r="G15" s="53"/>
      <c r="H15" s="53"/>
      <c r="I15" s="49"/>
      <c r="J15" s="49"/>
      <c r="AMF15" s="7"/>
      <c r="AMG15" s="7"/>
      <c r="AMH15" s="7"/>
      <c r="AMK15"/>
    </row>
    <row r="16" spans="1:1022 1025:1025" s="48" customFormat="1" ht="24">
      <c r="A16" s="49" t="s">
        <v>45</v>
      </c>
      <c r="B16" s="56" t="s">
        <v>114</v>
      </c>
      <c r="C16" s="51" t="s">
        <v>32</v>
      </c>
      <c r="D16" s="52">
        <v>72</v>
      </c>
      <c r="E16" s="73"/>
      <c r="F16" s="54"/>
      <c r="G16" s="53"/>
      <c r="H16" s="53"/>
      <c r="I16" s="49"/>
      <c r="J16" s="49"/>
      <c r="AMF16" s="7"/>
      <c r="AMG16" s="7"/>
      <c r="AMH16" s="7"/>
      <c r="AMK16"/>
    </row>
    <row r="17" spans="1:1025" s="48" customFormat="1" ht="17.25" customHeight="1">
      <c r="A17" s="49" t="s">
        <v>47</v>
      </c>
      <c r="B17" s="50" t="s">
        <v>115</v>
      </c>
      <c r="C17" s="51" t="s">
        <v>32</v>
      </c>
      <c r="D17" s="52">
        <v>48</v>
      </c>
      <c r="E17" s="73"/>
      <c r="F17" s="54"/>
      <c r="G17" s="53"/>
      <c r="H17" s="53"/>
      <c r="I17" s="49"/>
      <c r="J17" s="49"/>
      <c r="AMF17" s="7"/>
      <c r="AMG17" s="7"/>
      <c r="AMH17" s="7"/>
      <c r="AMK17"/>
    </row>
    <row r="18" spans="1:1025" s="48" customFormat="1" ht="24">
      <c r="A18" s="49" t="s">
        <v>49</v>
      </c>
      <c r="B18" s="50" t="s">
        <v>116</v>
      </c>
      <c r="C18" s="51" t="s">
        <v>32</v>
      </c>
      <c r="D18" s="52">
        <v>72</v>
      </c>
      <c r="E18" s="73"/>
      <c r="F18" s="54"/>
      <c r="G18" s="53"/>
      <c r="H18" s="53"/>
      <c r="I18" s="49"/>
      <c r="J18" s="49"/>
      <c r="AMF18" s="7"/>
      <c r="AMG18" s="7"/>
      <c r="AMH18" s="7"/>
      <c r="AMK18"/>
    </row>
    <row r="19" spans="1:1025" s="48" customFormat="1">
      <c r="C19" s="380" t="s">
        <v>18</v>
      </c>
      <c r="D19" s="380"/>
      <c r="E19" s="380"/>
      <c r="F19" s="380"/>
      <c r="G19" s="390"/>
      <c r="H19" s="390"/>
      <c r="AMF19" s="7"/>
      <c r="AMG19" s="7"/>
      <c r="AMH19" s="7"/>
      <c r="AMK19"/>
    </row>
    <row r="20" spans="1:1025" s="48" customFormat="1">
      <c r="C20" s="380"/>
      <c r="D20" s="380"/>
      <c r="E20" s="380"/>
      <c r="F20" s="380"/>
      <c r="G20" s="390"/>
      <c r="H20" s="390"/>
      <c r="AMF20" s="7"/>
      <c r="AMG20" s="7"/>
      <c r="AMH20" s="7"/>
      <c r="AMK20"/>
    </row>
    <row r="22" spans="1:1025" s="90" customFormat="1">
      <c r="A22" s="10"/>
      <c r="B22" s="69" t="s">
        <v>83</v>
      </c>
      <c r="C22" s="70"/>
      <c r="D22" s="64"/>
      <c r="E22" s="64"/>
      <c r="F22" s="65"/>
      <c r="G22" s="67"/>
      <c r="H22" s="65"/>
      <c r="I22" s="68"/>
      <c r="J22" s="65"/>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c r="AMJ22"/>
      <c r="AMK22"/>
    </row>
    <row r="23" spans="1:1025" s="90" customFormat="1">
      <c r="A23" s="10"/>
      <c r="B23" s="376" t="s">
        <v>95</v>
      </c>
      <c r="C23" s="376"/>
      <c r="D23" s="376"/>
      <c r="E23" s="376"/>
      <c r="F23" s="376"/>
      <c r="G23" s="376"/>
      <c r="H23" s="376"/>
      <c r="I23" s="376"/>
      <c r="J23" s="376"/>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c r="AMJ23"/>
      <c r="AMK23"/>
    </row>
    <row r="24" spans="1:1025" s="90" customFormat="1" ht="22.35" customHeight="1">
      <c r="A24" s="10"/>
      <c r="B24" s="381" t="s">
        <v>117</v>
      </c>
      <c r="C24" s="381"/>
      <c r="D24" s="381"/>
      <c r="E24" s="381"/>
      <c r="F24" s="381"/>
      <c r="G24" s="381"/>
      <c r="H24" s="381"/>
      <c r="I24" s="381"/>
      <c r="J24" s="381"/>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c r="AMJ24"/>
      <c r="AMK24"/>
    </row>
    <row r="25" spans="1:1025" s="90" customFormat="1">
      <c r="A25" s="10"/>
      <c r="B25" s="376" t="s">
        <v>86</v>
      </c>
      <c r="C25" s="376"/>
      <c r="D25" s="376"/>
      <c r="E25" s="376"/>
      <c r="F25" s="376"/>
      <c r="G25" s="376"/>
      <c r="H25" s="376"/>
      <c r="I25" s="376"/>
      <c r="J25" s="376"/>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c r="AMJ25"/>
      <c r="AMK25"/>
    </row>
    <row r="26" spans="1:1025" s="90" customFormat="1">
      <c r="A26" s="10"/>
      <c r="B26" s="10"/>
      <c r="C26" s="10"/>
      <c r="D26" s="10"/>
      <c r="E26" s="91"/>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c r="AMJ26"/>
      <c r="AMK26"/>
    </row>
    <row r="27" spans="1:1025" s="90" customFormat="1">
      <c r="A27" s="10"/>
      <c r="B27" s="10"/>
      <c r="C27" s="10"/>
      <c r="D27" s="10"/>
      <c r="E27" s="91"/>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c r="AMJ27"/>
      <c r="AMK27"/>
    </row>
    <row r="28" spans="1:1025" s="90" customFormat="1">
      <c r="A28" s="10"/>
      <c r="B28" s="10"/>
      <c r="C28" s="10"/>
      <c r="D28" s="10"/>
      <c r="E28" s="91"/>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c r="AMJ28"/>
      <c r="AMK28"/>
    </row>
  </sheetData>
  <mergeCells count="13">
    <mergeCell ref="A1:C1"/>
    <mergeCell ref="G1:J1"/>
    <mergeCell ref="A2:G2"/>
    <mergeCell ref="A3:E3"/>
    <mergeCell ref="A4:B4"/>
    <mergeCell ref="B23:J23"/>
    <mergeCell ref="B24:J24"/>
    <mergeCell ref="B25:J25"/>
    <mergeCell ref="A6:J6"/>
    <mergeCell ref="A8:J8"/>
    <mergeCell ref="C19:F20"/>
    <mergeCell ref="G19:G20"/>
    <mergeCell ref="H19:H20"/>
  </mergeCells>
  <printOptions horizontalCentered="1"/>
  <pageMargins left="0.242361111111111" right="0.242361111111111" top="0.30625000000000002" bottom="0.25694444444444497" header="0.511811023622047" footer="0.511811023622047"/>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29FCF"/>
  </sheetPr>
  <dimension ref="A1:AMK22"/>
  <sheetViews>
    <sheetView zoomScale="106" zoomScaleNormal="106" workbookViewId="0">
      <selection activeCell="A6" sqref="A6:J6"/>
    </sheetView>
  </sheetViews>
  <sheetFormatPr defaultColWidth="8.7109375" defaultRowHeight="12.75"/>
  <cols>
    <col min="1" max="1" width="4.7109375" style="10" customWidth="1"/>
    <col min="2" max="2" width="44.28515625" style="10" customWidth="1"/>
    <col min="3" max="3" width="8" style="10" customWidth="1"/>
    <col min="4" max="4" width="5.5703125" style="10" customWidth="1"/>
    <col min="5" max="5" width="7.28515625" style="10" customWidth="1"/>
    <col min="6" max="6" width="4.7109375" style="10" customWidth="1"/>
    <col min="7" max="8" width="11.5703125" style="10" customWidth="1"/>
    <col min="9" max="9" width="13.28515625" style="10" customWidth="1"/>
    <col min="10" max="10" width="14.42578125" style="10" customWidth="1"/>
    <col min="11" max="1020" width="11.5703125" style="10" customWidth="1"/>
    <col min="16384" max="16384" width="11.5703125" customWidth="1"/>
  </cols>
  <sheetData>
    <row r="1" spans="1:1025">
      <c r="A1" s="367"/>
      <c r="B1" s="367"/>
      <c r="C1" s="367"/>
      <c r="G1" s="368"/>
      <c r="H1" s="368"/>
      <c r="I1" s="368"/>
      <c r="J1" s="368"/>
    </row>
    <row r="2" spans="1:1025">
      <c r="A2" s="369"/>
      <c r="B2" s="369"/>
      <c r="C2" s="369"/>
      <c r="D2" s="369"/>
      <c r="E2" s="369"/>
      <c r="F2" s="369"/>
      <c r="G2" s="369"/>
      <c r="H2" s="11"/>
      <c r="I2" s="12"/>
    </row>
    <row r="3" spans="1:1025">
      <c r="A3" s="370"/>
      <c r="B3" s="370"/>
      <c r="C3" s="370"/>
      <c r="D3" s="370"/>
      <c r="E3" s="370"/>
      <c r="F3" s="5"/>
      <c r="H3" s="11"/>
      <c r="I3" s="12"/>
    </row>
    <row r="4" spans="1:1025">
      <c r="A4" s="371"/>
      <c r="B4" s="371"/>
      <c r="C4" s="6"/>
      <c r="D4" s="6"/>
      <c r="E4" s="13"/>
      <c r="F4" s="13"/>
      <c r="G4" s="7"/>
      <c r="H4" s="7"/>
      <c r="I4" s="6"/>
      <c r="J4" s="6"/>
    </row>
    <row r="5" spans="1:1025">
      <c r="A5" s="11"/>
      <c r="C5" s="11"/>
      <c r="D5" s="11"/>
    </row>
    <row r="6" spans="1:1025" ht="18" customHeight="1">
      <c r="A6" s="382" t="s">
        <v>118</v>
      </c>
      <c r="B6" s="382"/>
      <c r="C6" s="382"/>
      <c r="D6" s="382"/>
      <c r="E6" s="382"/>
      <c r="F6" s="382"/>
      <c r="G6" s="382"/>
      <c r="H6" s="382"/>
      <c r="I6" s="382"/>
      <c r="J6" s="382"/>
    </row>
    <row r="7" spans="1:1025" s="48" customFormat="1" ht="48">
      <c r="A7" s="43" t="s">
        <v>5</v>
      </c>
      <c r="B7" s="44" t="s">
        <v>25</v>
      </c>
      <c r="C7" s="44" t="s">
        <v>7</v>
      </c>
      <c r="D7" s="43" t="s">
        <v>8</v>
      </c>
      <c r="E7" s="44" t="s">
        <v>9</v>
      </c>
      <c r="F7" s="45" t="s">
        <v>10</v>
      </c>
      <c r="G7" s="44" t="s">
        <v>11</v>
      </c>
      <c r="H7" s="44" t="s">
        <v>26</v>
      </c>
      <c r="I7" s="44" t="s">
        <v>27</v>
      </c>
      <c r="J7" s="44" t="s">
        <v>28</v>
      </c>
      <c r="AMK7"/>
    </row>
    <row r="8" spans="1:1025" s="48" customFormat="1" ht="27" customHeight="1">
      <c r="A8" s="389" t="s">
        <v>119</v>
      </c>
      <c r="B8" s="389"/>
      <c r="C8" s="389"/>
      <c r="D8" s="389"/>
      <c r="E8" s="389"/>
      <c r="F8" s="389"/>
      <c r="G8" s="389"/>
      <c r="H8" s="389"/>
      <c r="I8" s="389"/>
      <c r="J8" s="389"/>
      <c r="AMK8"/>
    </row>
    <row r="9" spans="1:1025" s="48" customFormat="1" ht="24">
      <c r="A9" s="49" t="s">
        <v>30</v>
      </c>
      <c r="B9" s="55" t="s">
        <v>120</v>
      </c>
      <c r="C9" s="51" t="s">
        <v>32</v>
      </c>
      <c r="D9" s="52">
        <v>72</v>
      </c>
      <c r="E9" s="49"/>
      <c r="F9" s="54"/>
      <c r="G9" s="53"/>
      <c r="H9" s="53"/>
      <c r="I9" s="49"/>
      <c r="J9" s="49"/>
      <c r="AMK9"/>
    </row>
    <row r="10" spans="1:1025" s="48" customFormat="1" ht="24">
      <c r="A10" s="49" t="s">
        <v>33</v>
      </c>
      <c r="B10" s="55" t="s">
        <v>121</v>
      </c>
      <c r="C10" s="51" t="s">
        <v>32</v>
      </c>
      <c r="D10" s="52">
        <v>96</v>
      </c>
      <c r="E10" s="49"/>
      <c r="F10" s="54"/>
      <c r="G10" s="53"/>
      <c r="H10" s="53"/>
      <c r="I10" s="49"/>
      <c r="J10" s="49"/>
      <c r="AMK10"/>
    </row>
    <row r="11" spans="1:1025" s="48" customFormat="1" ht="24">
      <c r="A11" s="49" t="s">
        <v>35</v>
      </c>
      <c r="B11" s="55" t="s">
        <v>122</v>
      </c>
      <c r="C11" s="51" t="s">
        <v>32</v>
      </c>
      <c r="D11" s="52">
        <v>72</v>
      </c>
      <c r="E11" s="49"/>
      <c r="F11" s="54"/>
      <c r="G11" s="53"/>
      <c r="H11" s="53"/>
      <c r="I11" s="49"/>
      <c r="J11" s="49"/>
      <c r="AMK11"/>
    </row>
    <row r="12" spans="1:1025" s="48" customFormat="1" ht="24">
      <c r="A12" s="49" t="s">
        <v>37</v>
      </c>
      <c r="B12" s="55" t="s">
        <v>123</v>
      </c>
      <c r="C12" s="51" t="s">
        <v>32</v>
      </c>
      <c r="D12" s="52">
        <v>24</v>
      </c>
      <c r="E12" s="49"/>
      <c r="F12" s="54"/>
      <c r="G12" s="53"/>
      <c r="H12" s="53"/>
      <c r="I12" s="49"/>
      <c r="J12" s="49"/>
      <c r="AMK12"/>
    </row>
    <row r="13" spans="1:1025" s="48" customFormat="1">
      <c r="A13" s="61"/>
      <c r="C13" s="380" t="s">
        <v>18</v>
      </c>
      <c r="D13" s="380"/>
      <c r="E13" s="380"/>
      <c r="F13" s="380"/>
      <c r="G13" s="386"/>
      <c r="H13" s="386"/>
      <c r="I13" s="61"/>
      <c r="J13" s="63"/>
      <c r="AMK13"/>
    </row>
    <row r="14" spans="1:1025" s="48" customFormat="1">
      <c r="A14" s="61"/>
      <c r="C14" s="380"/>
      <c r="D14" s="380"/>
      <c r="E14" s="380"/>
      <c r="F14" s="380"/>
      <c r="G14" s="386"/>
      <c r="H14" s="386"/>
      <c r="I14" s="61"/>
      <c r="J14" s="63"/>
      <c r="AMK14"/>
    </row>
    <row r="16" spans="1:1025" s="86" customFormat="1">
      <c r="A16" s="10"/>
      <c r="B16" s="69" t="s">
        <v>83</v>
      </c>
      <c r="C16" s="70"/>
      <c r="D16" s="64"/>
      <c r="E16" s="64"/>
      <c r="F16" s="65"/>
      <c r="G16" s="67"/>
      <c r="H16" s="65"/>
      <c r="I16" s="68"/>
      <c r="J16" s="65"/>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c r="AMH16"/>
      <c r="AMI16"/>
      <c r="AMJ16"/>
      <c r="AMK16"/>
    </row>
    <row r="17" spans="1:1025" s="86" customFormat="1">
      <c r="A17" s="10"/>
      <c r="B17" s="391" t="s">
        <v>95</v>
      </c>
      <c r="C17" s="391"/>
      <c r="D17" s="391"/>
      <c r="E17" s="391"/>
      <c r="F17" s="391"/>
      <c r="G17" s="391"/>
      <c r="H17" s="391"/>
      <c r="I17" s="391"/>
      <c r="J17" s="391"/>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c r="AMH17"/>
      <c r="AMI17"/>
      <c r="AMJ17"/>
      <c r="AMK17"/>
    </row>
    <row r="18" spans="1:1025" s="86" customFormat="1" ht="12.75" customHeight="1">
      <c r="A18" s="10"/>
      <c r="B18" s="381" t="s">
        <v>124</v>
      </c>
      <c r="C18" s="381"/>
      <c r="D18" s="381"/>
      <c r="E18" s="381"/>
      <c r="F18" s="381"/>
      <c r="G18" s="381"/>
      <c r="H18" s="381"/>
      <c r="I18" s="381"/>
      <c r="J18" s="381"/>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c r="AMH18"/>
      <c r="AMI18"/>
      <c r="AMJ18"/>
      <c r="AMK18"/>
    </row>
    <row r="19" spans="1:1025" s="86" customFormat="1">
      <c r="A19" s="10"/>
      <c r="B19" s="376" t="s">
        <v>86</v>
      </c>
      <c r="C19" s="376"/>
      <c r="D19" s="376"/>
      <c r="E19" s="376"/>
      <c r="F19" s="376"/>
      <c r="G19" s="376"/>
      <c r="H19" s="376"/>
      <c r="I19" s="376"/>
      <c r="J19" s="376"/>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c r="AMH19"/>
      <c r="AMI19"/>
      <c r="AMJ19"/>
      <c r="AMK19"/>
    </row>
    <row r="20" spans="1:1025" s="86" customForma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c r="AMH20"/>
      <c r="AMI20"/>
      <c r="AMJ20"/>
      <c r="AMK20"/>
    </row>
    <row r="21" spans="1:1025" s="86" customForma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c r="AMH21"/>
      <c r="AMI21"/>
      <c r="AMJ21"/>
      <c r="AMK21"/>
    </row>
    <row r="22" spans="1:1025" s="86" customForma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c r="AMH22"/>
      <c r="AMI22"/>
      <c r="AMJ22"/>
      <c r="AMK22"/>
    </row>
  </sheetData>
  <mergeCells count="13">
    <mergeCell ref="A1:C1"/>
    <mergeCell ref="G1:J1"/>
    <mergeCell ref="A2:G2"/>
    <mergeCell ref="A3:E3"/>
    <mergeCell ref="A4:B4"/>
    <mergeCell ref="B17:J17"/>
    <mergeCell ref="B18:J18"/>
    <mergeCell ref="B19:J19"/>
    <mergeCell ref="A6:J6"/>
    <mergeCell ref="A8:J8"/>
    <mergeCell ref="C13:F14"/>
    <mergeCell ref="G13:G14"/>
    <mergeCell ref="H13:H14"/>
  </mergeCells>
  <printOptions horizontalCentered="1"/>
  <pageMargins left="0.59027777777777801" right="0.59027777777777801" top="0.46319444444444402" bottom="0.54236111111111096"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9FCF"/>
  </sheetPr>
  <dimension ref="A1:AMK45"/>
  <sheetViews>
    <sheetView zoomScaleNormal="100" workbookViewId="0">
      <selection activeCell="A6" sqref="A6:J6"/>
    </sheetView>
  </sheetViews>
  <sheetFormatPr defaultColWidth="8.7109375" defaultRowHeight="12.75"/>
  <cols>
    <col min="1" max="1" width="4.28515625" style="7" customWidth="1"/>
    <col min="2" max="2" width="59.42578125" style="7" customWidth="1"/>
    <col min="3" max="3" width="3.7109375" style="7" customWidth="1"/>
    <col min="4" max="4" width="5.7109375" style="7" customWidth="1"/>
    <col min="5" max="5" width="7" style="7" customWidth="1"/>
    <col min="6" max="6" width="4.140625" style="7" customWidth="1"/>
    <col min="7" max="8" width="11.85546875" style="7" customWidth="1"/>
    <col min="9" max="9" width="16.85546875" style="7" customWidth="1"/>
    <col min="10" max="10" width="15" style="7" customWidth="1"/>
    <col min="11" max="16" width="8" style="93" customWidth="1"/>
    <col min="17" max="1023" width="8" style="7" customWidth="1"/>
  </cols>
  <sheetData>
    <row r="1" spans="1:20">
      <c r="A1" s="367"/>
      <c r="B1" s="367"/>
      <c r="C1" s="367"/>
      <c r="D1" s="10"/>
      <c r="E1" s="10"/>
      <c r="F1" s="10"/>
      <c r="G1" s="368"/>
      <c r="H1" s="368"/>
      <c r="I1" s="368"/>
      <c r="J1" s="368"/>
    </row>
    <row r="2" spans="1:20">
      <c r="A2" s="369"/>
      <c r="B2" s="369"/>
      <c r="C2" s="369"/>
      <c r="D2" s="369"/>
      <c r="E2" s="369"/>
      <c r="F2" s="369"/>
      <c r="G2" s="369"/>
      <c r="H2" s="11"/>
      <c r="I2" s="12"/>
      <c r="J2" s="10"/>
    </row>
    <row r="3" spans="1:20">
      <c r="A3" s="370"/>
      <c r="B3" s="370"/>
      <c r="C3" s="370"/>
      <c r="D3" s="370"/>
      <c r="E3" s="370"/>
      <c r="F3" s="5"/>
      <c r="G3" s="10"/>
      <c r="H3" s="11"/>
      <c r="I3" s="12"/>
      <c r="J3" s="10"/>
    </row>
    <row r="4" spans="1:20">
      <c r="A4" s="371"/>
      <c r="B4" s="371"/>
      <c r="C4" s="6"/>
      <c r="D4" s="6"/>
      <c r="E4" s="13"/>
      <c r="F4" s="13"/>
      <c r="I4" s="6"/>
      <c r="J4" s="6"/>
    </row>
    <row r="5" spans="1:20">
      <c r="A5" s="6"/>
      <c r="B5" s="94"/>
      <c r="C5" s="6"/>
      <c r="D5" s="6"/>
      <c r="F5" s="15"/>
      <c r="G5" s="95"/>
      <c r="I5" s="6"/>
      <c r="J5" s="6"/>
    </row>
    <row r="6" spans="1:20">
      <c r="A6" s="363" t="s">
        <v>125</v>
      </c>
      <c r="B6" s="363"/>
      <c r="C6" s="363"/>
      <c r="D6" s="363"/>
      <c r="E6" s="363"/>
      <c r="F6" s="363"/>
      <c r="G6" s="363"/>
      <c r="H6" s="363"/>
      <c r="I6" s="363"/>
      <c r="J6" s="363"/>
    </row>
    <row r="7" spans="1:20" s="6" customFormat="1" ht="48">
      <c r="A7" s="96" t="s">
        <v>5</v>
      </c>
      <c r="B7" s="1" t="s">
        <v>126</v>
      </c>
      <c r="C7" s="96" t="s">
        <v>7</v>
      </c>
      <c r="D7" s="96" t="s">
        <v>8</v>
      </c>
      <c r="E7" s="1" t="s">
        <v>9</v>
      </c>
      <c r="F7" s="97" t="s">
        <v>10</v>
      </c>
      <c r="G7" s="1" t="s">
        <v>11</v>
      </c>
      <c r="H7" s="98" t="s">
        <v>12</v>
      </c>
      <c r="I7" s="1" t="s">
        <v>127</v>
      </c>
      <c r="J7" s="1" t="s">
        <v>128</v>
      </c>
      <c r="K7" s="93"/>
      <c r="L7" s="93"/>
      <c r="M7" s="93"/>
      <c r="N7" s="93"/>
      <c r="O7" s="93"/>
      <c r="P7" s="93"/>
    </row>
    <row r="8" spans="1:20" ht="38.85" customHeight="1">
      <c r="A8" s="33" t="s">
        <v>30</v>
      </c>
      <c r="B8" s="99" t="s">
        <v>129</v>
      </c>
      <c r="C8" s="51" t="s">
        <v>130</v>
      </c>
      <c r="D8" s="100">
        <v>24000</v>
      </c>
      <c r="E8" s="101"/>
      <c r="F8" s="102"/>
      <c r="G8" s="101"/>
      <c r="H8" s="101"/>
      <c r="I8" s="103"/>
      <c r="J8" s="104"/>
      <c r="K8" s="4"/>
    </row>
    <row r="9" spans="1:20" ht="61.15" customHeight="1">
      <c r="A9" s="33" t="s">
        <v>33</v>
      </c>
      <c r="B9" s="99" t="s">
        <v>131</v>
      </c>
      <c r="C9" s="33" t="s">
        <v>130</v>
      </c>
      <c r="D9" s="105">
        <v>140</v>
      </c>
      <c r="E9" s="106"/>
      <c r="F9" s="102"/>
      <c r="G9" s="101"/>
      <c r="H9" s="101"/>
      <c r="I9" s="103"/>
      <c r="J9" s="104"/>
      <c r="K9" s="4"/>
    </row>
    <row r="10" spans="1:20" ht="38.25" customHeight="1">
      <c r="A10" s="33" t="s">
        <v>35</v>
      </c>
      <c r="B10" s="99" t="s">
        <v>132</v>
      </c>
      <c r="C10" s="51" t="s">
        <v>130</v>
      </c>
      <c r="D10" s="100">
        <v>5000</v>
      </c>
      <c r="E10" s="101"/>
      <c r="F10" s="102"/>
      <c r="G10" s="101"/>
      <c r="H10" s="101"/>
      <c r="I10" s="103"/>
      <c r="J10" s="104"/>
      <c r="K10" s="4"/>
      <c r="L10" s="107"/>
      <c r="M10" s="107"/>
      <c r="N10" s="107"/>
      <c r="O10" s="107"/>
      <c r="P10" s="107"/>
      <c r="Q10" s="107"/>
      <c r="R10" s="107"/>
      <c r="S10" s="107"/>
      <c r="T10" s="107"/>
    </row>
    <row r="11" spans="1:20" ht="54" customHeight="1">
      <c r="A11" s="33" t="s">
        <v>37</v>
      </c>
      <c r="B11" s="99" t="s">
        <v>133</v>
      </c>
      <c r="C11" s="51" t="s">
        <v>134</v>
      </c>
      <c r="D11" s="100">
        <v>180</v>
      </c>
      <c r="E11" s="101"/>
      <c r="F11" s="102"/>
      <c r="G11" s="101"/>
      <c r="H11" s="101"/>
      <c r="I11" s="103"/>
      <c r="J11" s="49"/>
      <c r="K11" s="4"/>
    </row>
    <row r="12" spans="1:20" ht="72">
      <c r="A12" s="33" t="s">
        <v>39</v>
      </c>
      <c r="B12" s="99" t="s">
        <v>135</v>
      </c>
      <c r="C12" s="51" t="s">
        <v>134</v>
      </c>
      <c r="D12" s="100">
        <v>1500</v>
      </c>
      <c r="E12" s="101"/>
      <c r="F12" s="102"/>
      <c r="G12" s="101"/>
      <c r="H12" s="101"/>
      <c r="I12" s="103"/>
      <c r="J12" s="49"/>
      <c r="K12" s="4"/>
    </row>
    <row r="13" spans="1:20" ht="37.35" customHeight="1">
      <c r="A13" s="33" t="s">
        <v>41</v>
      </c>
      <c r="B13" s="99" t="s">
        <v>136</v>
      </c>
      <c r="C13" s="51" t="s">
        <v>134</v>
      </c>
      <c r="D13" s="100">
        <v>300</v>
      </c>
      <c r="E13" s="101"/>
      <c r="F13" s="102"/>
      <c r="G13" s="101"/>
      <c r="H13" s="101"/>
      <c r="I13" s="103"/>
      <c r="J13" s="49"/>
      <c r="K13" s="4"/>
    </row>
    <row r="14" spans="1:20" ht="36">
      <c r="A14" s="33" t="s">
        <v>43</v>
      </c>
      <c r="B14" s="99" t="s">
        <v>137</v>
      </c>
      <c r="C14" s="51" t="s">
        <v>134</v>
      </c>
      <c r="D14" s="100">
        <v>20</v>
      </c>
      <c r="E14" s="101"/>
      <c r="F14" s="102"/>
      <c r="G14" s="101"/>
      <c r="H14" s="101"/>
      <c r="I14" s="108"/>
      <c r="J14" s="49"/>
      <c r="K14" s="4"/>
    </row>
    <row r="15" spans="1:20" ht="46.35" customHeight="1">
      <c r="A15" s="33" t="s">
        <v>45</v>
      </c>
      <c r="B15" s="99" t="s">
        <v>138</v>
      </c>
      <c r="C15" s="51" t="s">
        <v>134</v>
      </c>
      <c r="D15" s="100">
        <v>1200</v>
      </c>
      <c r="E15" s="101"/>
      <c r="F15" s="102"/>
      <c r="G15" s="101"/>
      <c r="H15" s="101"/>
      <c r="I15" s="103"/>
      <c r="J15" s="49"/>
      <c r="K15" s="4"/>
    </row>
    <row r="16" spans="1:20" ht="43.5" customHeight="1">
      <c r="A16" s="33" t="s">
        <v>47</v>
      </c>
      <c r="B16" s="99" t="s">
        <v>139</v>
      </c>
      <c r="C16" s="51" t="s">
        <v>130</v>
      </c>
      <c r="D16" s="100">
        <v>120</v>
      </c>
      <c r="E16" s="101"/>
      <c r="F16" s="102"/>
      <c r="G16" s="101"/>
      <c r="H16" s="101"/>
      <c r="I16" s="103"/>
      <c r="J16" s="49"/>
      <c r="K16" s="4"/>
    </row>
    <row r="17" spans="1:11" ht="67.5" customHeight="1">
      <c r="A17" s="33" t="s">
        <v>49</v>
      </c>
      <c r="B17" s="109" t="s">
        <v>140</v>
      </c>
      <c r="C17" s="51" t="s">
        <v>130</v>
      </c>
      <c r="D17" s="100">
        <v>480</v>
      </c>
      <c r="E17" s="101"/>
      <c r="F17" s="102"/>
      <c r="G17" s="101"/>
      <c r="H17" s="101"/>
      <c r="I17" s="103"/>
      <c r="J17" s="103"/>
      <c r="K17" s="4"/>
    </row>
    <row r="18" spans="1:11" ht="123.95" customHeight="1">
      <c r="A18" s="33" t="s">
        <v>51</v>
      </c>
      <c r="B18" s="99" t="s">
        <v>141</v>
      </c>
      <c r="C18" s="51" t="s">
        <v>130</v>
      </c>
      <c r="D18" s="100">
        <v>20000</v>
      </c>
      <c r="E18" s="101"/>
      <c r="F18" s="102"/>
      <c r="G18" s="101"/>
      <c r="H18" s="101"/>
      <c r="I18" s="103"/>
      <c r="J18" s="103"/>
      <c r="K18" s="4"/>
    </row>
    <row r="19" spans="1:11" ht="123.95" customHeight="1">
      <c r="A19" s="33" t="s">
        <v>53</v>
      </c>
      <c r="B19" s="110" t="s">
        <v>142</v>
      </c>
      <c r="C19" s="51" t="s">
        <v>130</v>
      </c>
      <c r="D19" s="100">
        <v>18000</v>
      </c>
      <c r="E19" s="101"/>
      <c r="F19" s="102"/>
      <c r="G19" s="101"/>
      <c r="H19" s="101"/>
      <c r="I19" s="103"/>
      <c r="J19" s="103"/>
      <c r="K19" s="4"/>
    </row>
    <row r="20" spans="1:11">
      <c r="A20" s="33" t="s">
        <v>55</v>
      </c>
      <c r="B20" s="110" t="s">
        <v>143</v>
      </c>
      <c r="C20" s="51" t="s">
        <v>130</v>
      </c>
      <c r="D20" s="100">
        <v>2800</v>
      </c>
      <c r="E20" s="101"/>
      <c r="F20" s="102"/>
      <c r="G20" s="101"/>
      <c r="H20" s="101"/>
      <c r="I20" s="103"/>
      <c r="J20" s="103"/>
      <c r="K20" s="4"/>
    </row>
    <row r="21" spans="1:11" ht="21.75" customHeight="1">
      <c r="A21" s="33" t="s">
        <v>57</v>
      </c>
      <c r="B21" s="99" t="s">
        <v>144</v>
      </c>
      <c r="C21" s="51" t="s">
        <v>130</v>
      </c>
      <c r="D21" s="100">
        <v>4200</v>
      </c>
      <c r="E21" s="101"/>
      <c r="F21" s="102"/>
      <c r="G21" s="101"/>
      <c r="H21" s="101"/>
      <c r="I21" s="103"/>
      <c r="J21" s="49"/>
      <c r="K21" s="4"/>
    </row>
    <row r="22" spans="1:11" ht="24">
      <c r="A22" s="33" t="s">
        <v>59</v>
      </c>
      <c r="B22" s="99" t="s">
        <v>145</v>
      </c>
      <c r="C22" s="51" t="s">
        <v>130</v>
      </c>
      <c r="D22" s="100">
        <v>1800</v>
      </c>
      <c r="E22" s="101"/>
      <c r="F22" s="102"/>
      <c r="G22" s="101"/>
      <c r="H22" s="101"/>
      <c r="I22" s="49"/>
      <c r="J22" s="49"/>
      <c r="K22" s="4"/>
    </row>
    <row r="23" spans="1:11" ht="24">
      <c r="A23" s="33" t="s">
        <v>61</v>
      </c>
      <c r="B23" s="99" t="s">
        <v>146</v>
      </c>
      <c r="C23" s="51" t="s">
        <v>130</v>
      </c>
      <c r="D23" s="100">
        <v>1800</v>
      </c>
      <c r="E23" s="101"/>
      <c r="F23" s="102"/>
      <c r="G23" s="101"/>
      <c r="H23" s="101"/>
      <c r="I23" s="108"/>
      <c r="J23" s="49"/>
      <c r="K23" s="4"/>
    </row>
    <row r="24" spans="1:11" ht="24.75" customHeight="1">
      <c r="A24" s="33" t="s">
        <v>63</v>
      </c>
      <c r="B24" s="99" t="s">
        <v>147</v>
      </c>
      <c r="C24" s="51" t="s">
        <v>130</v>
      </c>
      <c r="D24" s="100">
        <v>1400</v>
      </c>
      <c r="E24" s="101"/>
      <c r="F24" s="102"/>
      <c r="G24" s="101"/>
      <c r="H24" s="101"/>
      <c r="I24" s="49"/>
      <c r="J24" s="49"/>
      <c r="K24" s="4"/>
    </row>
    <row r="25" spans="1:11" ht="48">
      <c r="A25" s="33" t="s">
        <v>65</v>
      </c>
      <c r="B25" s="99" t="s">
        <v>148</v>
      </c>
      <c r="C25" s="51" t="s">
        <v>130</v>
      </c>
      <c r="D25" s="100">
        <v>2700</v>
      </c>
      <c r="E25" s="101"/>
      <c r="F25" s="102"/>
      <c r="G25" s="101"/>
      <c r="H25" s="101"/>
      <c r="I25" s="103"/>
      <c r="J25" s="49"/>
      <c r="K25" s="4"/>
    </row>
    <row r="26" spans="1:11" ht="42.75" customHeight="1">
      <c r="A26" s="33" t="s">
        <v>67</v>
      </c>
      <c r="B26" s="99" t="s">
        <v>149</v>
      </c>
      <c r="C26" s="51" t="s">
        <v>130</v>
      </c>
      <c r="D26" s="100">
        <v>73000</v>
      </c>
      <c r="E26" s="101"/>
      <c r="F26" s="102"/>
      <c r="G26" s="101"/>
      <c r="H26" s="101"/>
      <c r="I26" s="103"/>
      <c r="J26" s="49"/>
      <c r="K26" s="4"/>
    </row>
    <row r="27" spans="1:11" ht="44.25" customHeight="1">
      <c r="A27" s="33" t="s">
        <v>69</v>
      </c>
      <c r="B27" s="99" t="s">
        <v>150</v>
      </c>
      <c r="C27" s="33" t="s">
        <v>130</v>
      </c>
      <c r="D27" s="105">
        <v>700</v>
      </c>
      <c r="E27" s="101"/>
      <c r="F27" s="111"/>
      <c r="G27" s="101"/>
      <c r="H27" s="101"/>
      <c r="I27" s="49"/>
      <c r="J27" s="112"/>
      <c r="K27" s="4"/>
    </row>
    <row r="28" spans="1:11" ht="50.25" customHeight="1">
      <c r="A28" s="33" t="s">
        <v>71</v>
      </c>
      <c r="B28" s="99" t="s">
        <v>151</v>
      </c>
      <c r="C28" s="51" t="s">
        <v>134</v>
      </c>
      <c r="D28" s="100">
        <v>360</v>
      </c>
      <c r="E28" s="101"/>
      <c r="F28" s="102"/>
      <c r="G28" s="101"/>
      <c r="H28" s="101"/>
      <c r="I28" s="103"/>
      <c r="J28" s="49"/>
      <c r="K28" s="4"/>
    </row>
    <row r="29" spans="1:11" ht="45" customHeight="1">
      <c r="A29" s="33" t="s">
        <v>73</v>
      </c>
      <c r="B29" s="99" t="s">
        <v>152</v>
      </c>
      <c r="C29" s="51" t="s">
        <v>134</v>
      </c>
      <c r="D29" s="100">
        <v>900</v>
      </c>
      <c r="E29" s="101"/>
      <c r="F29" s="102"/>
      <c r="G29" s="101"/>
      <c r="H29" s="101"/>
      <c r="I29" s="103"/>
      <c r="J29" s="49"/>
      <c r="K29" s="4"/>
    </row>
    <row r="30" spans="1:11" ht="48.2" customHeight="1">
      <c r="A30" s="33" t="s">
        <v>75</v>
      </c>
      <c r="B30" s="99" t="s">
        <v>153</v>
      </c>
      <c r="C30" s="51" t="s">
        <v>134</v>
      </c>
      <c r="D30" s="100">
        <v>1200</v>
      </c>
      <c r="E30" s="101"/>
      <c r="F30" s="102"/>
      <c r="G30" s="101"/>
      <c r="H30" s="101"/>
      <c r="I30" s="103"/>
      <c r="J30" s="49"/>
      <c r="K30" s="4"/>
    </row>
    <row r="31" spans="1:11" ht="43.5" customHeight="1">
      <c r="A31" s="33" t="s">
        <v>77</v>
      </c>
      <c r="B31" s="99" t="s">
        <v>154</v>
      </c>
      <c r="C31" s="51" t="s">
        <v>134</v>
      </c>
      <c r="D31" s="100">
        <v>2600</v>
      </c>
      <c r="E31" s="101"/>
      <c r="F31" s="102"/>
      <c r="G31" s="101"/>
      <c r="H31" s="101"/>
      <c r="I31" s="103"/>
      <c r="J31" s="113"/>
      <c r="K31" s="4"/>
    </row>
    <row r="32" spans="1:11" ht="36.6" customHeight="1">
      <c r="A32" s="33" t="s">
        <v>79</v>
      </c>
      <c r="B32" s="99" t="s">
        <v>155</v>
      </c>
      <c r="C32" s="51" t="s">
        <v>134</v>
      </c>
      <c r="D32" s="100">
        <v>30</v>
      </c>
      <c r="E32" s="101"/>
      <c r="F32" s="102"/>
      <c r="G32" s="101"/>
      <c r="H32" s="101"/>
      <c r="I32" s="103"/>
      <c r="J32" s="113"/>
      <c r="K32" s="4"/>
    </row>
    <row r="33" spans="1:1025" ht="54" customHeight="1">
      <c r="A33" s="33" t="s">
        <v>81</v>
      </c>
      <c r="B33" s="99" t="s">
        <v>156</v>
      </c>
      <c r="C33" s="51" t="s">
        <v>130</v>
      </c>
      <c r="D33" s="100">
        <v>6000</v>
      </c>
      <c r="E33" s="101"/>
      <c r="F33" s="102"/>
      <c r="G33" s="101"/>
      <c r="H33" s="101"/>
      <c r="I33" s="49"/>
      <c r="J33" s="113"/>
      <c r="K33" s="4"/>
    </row>
    <row r="34" spans="1:1025" ht="66.75" customHeight="1">
      <c r="A34" s="33" t="s">
        <v>157</v>
      </c>
      <c r="B34" s="99" t="s">
        <v>158</v>
      </c>
      <c r="C34" s="51" t="s">
        <v>130</v>
      </c>
      <c r="D34" s="100">
        <v>1800</v>
      </c>
      <c r="E34" s="101"/>
      <c r="F34" s="102"/>
      <c r="G34" s="101"/>
      <c r="H34" s="101"/>
      <c r="I34" s="49"/>
      <c r="J34" s="113"/>
      <c r="K34" s="4"/>
    </row>
    <row r="35" spans="1:1025" ht="15" customHeight="1">
      <c r="A35" s="33" t="s">
        <v>159</v>
      </c>
      <c r="B35" s="109" t="s">
        <v>160</v>
      </c>
      <c r="C35" s="114" t="s">
        <v>161</v>
      </c>
      <c r="D35" s="115">
        <v>120</v>
      </c>
      <c r="E35" s="101"/>
      <c r="F35" s="116"/>
      <c r="G35" s="117"/>
      <c r="H35" s="117"/>
      <c r="I35" s="49"/>
      <c r="J35" s="113"/>
      <c r="K35" s="4"/>
    </row>
    <row r="36" spans="1:1025" ht="36">
      <c r="A36" s="33" t="s">
        <v>162</v>
      </c>
      <c r="B36" s="99" t="s">
        <v>163</v>
      </c>
      <c r="C36" s="51" t="s">
        <v>130</v>
      </c>
      <c r="D36" s="100">
        <v>1200</v>
      </c>
      <c r="E36" s="101"/>
      <c r="F36" s="102"/>
      <c r="G36" s="101"/>
      <c r="H36" s="101"/>
      <c r="I36" s="103"/>
      <c r="J36" s="49"/>
      <c r="K36" s="4"/>
    </row>
    <row r="37" spans="1:1025" ht="26.85" customHeight="1">
      <c r="A37" s="33" t="s">
        <v>164</v>
      </c>
      <c r="B37" s="118" t="s">
        <v>165</v>
      </c>
      <c r="C37" s="114" t="s">
        <v>161</v>
      </c>
      <c r="D37" s="115">
        <v>120</v>
      </c>
      <c r="E37" s="119"/>
      <c r="F37" s="116"/>
      <c r="G37" s="119"/>
      <c r="H37" s="119"/>
      <c r="I37" s="103"/>
      <c r="J37" s="49"/>
      <c r="K37" s="4"/>
    </row>
    <row r="38" spans="1:1025">
      <c r="A38" s="6"/>
      <c r="B38" s="120"/>
      <c r="C38" s="392" t="s">
        <v>18</v>
      </c>
      <c r="D38" s="392"/>
      <c r="E38" s="392"/>
      <c r="F38" s="392"/>
      <c r="G38" s="374"/>
      <c r="H38" s="374"/>
      <c r="I38" s="6"/>
      <c r="J38" s="6"/>
    </row>
    <row r="39" spans="1:1025">
      <c r="A39" s="6"/>
      <c r="B39" s="120"/>
      <c r="C39" s="392"/>
      <c r="D39" s="392"/>
      <c r="E39" s="392"/>
      <c r="F39" s="392"/>
      <c r="G39" s="374"/>
      <c r="H39" s="374"/>
      <c r="I39" s="6"/>
      <c r="J39" s="6"/>
    </row>
    <row r="44" spans="1:1025" s="7" customFormat="1">
      <c r="K44" s="93"/>
      <c r="L44" s="93"/>
      <c r="M44" s="93"/>
      <c r="N44" s="93"/>
      <c r="O44" s="93"/>
      <c r="P44" s="93"/>
      <c r="AMJ44"/>
      <c r="AMK44"/>
    </row>
    <row r="45" spans="1:1025" s="7" customFormat="1">
      <c r="K45" s="93"/>
      <c r="L45" s="93"/>
      <c r="M45" s="93"/>
      <c r="N45" s="93"/>
      <c r="O45" s="93"/>
      <c r="P45" s="93"/>
      <c r="AMJ45"/>
      <c r="AMK45"/>
    </row>
  </sheetData>
  <mergeCells count="9">
    <mergeCell ref="A6:J6"/>
    <mergeCell ref="C38:F39"/>
    <mergeCell ref="G38:G39"/>
    <mergeCell ref="H38:H39"/>
    <mergeCell ref="A1:C1"/>
    <mergeCell ref="G1:J1"/>
    <mergeCell ref="A2:G2"/>
    <mergeCell ref="A3:E3"/>
    <mergeCell ref="A4:B4"/>
  </mergeCells>
  <printOptions horizontalCentered="1"/>
  <pageMargins left="0.27222222222222198" right="0.242361111111111" top="0.25694444444444497" bottom="0.149305555555556" header="0.511811023622047" footer="0.511811023622047"/>
  <pageSetup paperSize="9"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29FCF"/>
  </sheetPr>
  <dimension ref="A1:AMK55"/>
  <sheetViews>
    <sheetView zoomScaleNormal="100" workbookViewId="0">
      <selection activeCell="A6" sqref="A6:J6"/>
    </sheetView>
  </sheetViews>
  <sheetFormatPr defaultColWidth="8.7109375" defaultRowHeight="12.75"/>
  <cols>
    <col min="1" max="1" width="4.42578125" style="6" customWidth="1"/>
    <col min="2" max="2" width="61.7109375" style="7" customWidth="1"/>
    <col min="3" max="3" width="5.28515625" style="6" customWidth="1"/>
    <col min="4" max="4" width="6.28515625" style="6" customWidth="1"/>
    <col min="5" max="5" width="9.42578125" style="91" customWidth="1"/>
    <col min="6" max="6" width="4.5703125" style="7" customWidth="1"/>
    <col min="7" max="8" width="11.85546875" style="7" customWidth="1"/>
    <col min="9" max="9" width="14.5703125" style="6" customWidth="1"/>
    <col min="10" max="10" width="12.42578125" style="6" customWidth="1"/>
    <col min="11" max="1020" width="11" style="7" customWidth="1"/>
  </cols>
  <sheetData>
    <row r="1" spans="1:10">
      <c r="A1" s="367"/>
      <c r="B1" s="367"/>
      <c r="C1" s="367"/>
      <c r="D1" s="10"/>
      <c r="E1" s="10"/>
      <c r="F1" s="10"/>
      <c r="G1" s="368"/>
      <c r="H1" s="368"/>
      <c r="I1" s="368"/>
      <c r="J1" s="368"/>
    </row>
    <row r="2" spans="1:10">
      <c r="A2" s="369"/>
      <c r="B2" s="369"/>
      <c r="C2" s="369"/>
      <c r="D2" s="369"/>
      <c r="E2" s="369"/>
      <c r="F2" s="369"/>
      <c r="G2" s="369"/>
      <c r="H2" s="11"/>
      <c r="I2" s="12"/>
      <c r="J2" s="10"/>
    </row>
    <row r="3" spans="1:10">
      <c r="A3" s="370"/>
      <c r="B3" s="370"/>
      <c r="C3" s="370"/>
      <c r="D3" s="370"/>
      <c r="E3" s="370"/>
      <c r="F3" s="5"/>
      <c r="G3" s="10"/>
      <c r="H3" s="11"/>
      <c r="I3" s="12"/>
      <c r="J3" s="10"/>
    </row>
    <row r="4" spans="1:10">
      <c r="A4" s="371"/>
      <c r="B4" s="371"/>
      <c r="E4" s="72"/>
      <c r="F4" s="13"/>
    </row>
    <row r="5" spans="1:10">
      <c r="E5" s="72"/>
      <c r="F5" s="6"/>
    </row>
    <row r="6" spans="1:10">
      <c r="A6" s="363" t="s">
        <v>166</v>
      </c>
      <c r="B6" s="363"/>
      <c r="C6" s="363"/>
      <c r="D6" s="363"/>
      <c r="E6" s="363"/>
      <c r="F6" s="363"/>
      <c r="G6" s="363"/>
      <c r="H6" s="363"/>
      <c r="I6" s="363"/>
      <c r="J6" s="363"/>
    </row>
    <row r="7" spans="1:10" s="22" customFormat="1" ht="48">
      <c r="A7" s="96" t="s">
        <v>5</v>
      </c>
      <c r="B7" s="1" t="s">
        <v>167</v>
      </c>
      <c r="C7" s="96" t="s">
        <v>168</v>
      </c>
      <c r="D7" s="96" t="s">
        <v>8</v>
      </c>
      <c r="E7" s="44" t="s">
        <v>9</v>
      </c>
      <c r="F7" s="97" t="s">
        <v>10</v>
      </c>
      <c r="G7" s="1" t="s">
        <v>11</v>
      </c>
      <c r="H7" s="98" t="s">
        <v>26</v>
      </c>
      <c r="I7" s="1" t="s">
        <v>127</v>
      </c>
      <c r="J7" s="1" t="s">
        <v>14</v>
      </c>
    </row>
    <row r="8" spans="1:10" ht="67.900000000000006" customHeight="1">
      <c r="A8" s="33" t="s">
        <v>30</v>
      </c>
      <c r="B8" s="121" t="s">
        <v>169</v>
      </c>
      <c r="C8" s="33" t="s">
        <v>20</v>
      </c>
      <c r="D8" s="100">
        <v>260</v>
      </c>
      <c r="E8" s="101"/>
      <c r="F8" s="111"/>
      <c r="G8" s="122"/>
      <c r="H8" s="122"/>
      <c r="I8" s="103"/>
      <c r="J8" s="104"/>
    </row>
    <row r="9" spans="1:10" ht="36" customHeight="1">
      <c r="A9" s="33" t="s">
        <v>33</v>
      </c>
      <c r="B9" s="123" t="s">
        <v>170</v>
      </c>
      <c r="C9" s="33" t="s">
        <v>20</v>
      </c>
      <c r="D9" s="105">
        <v>400</v>
      </c>
      <c r="E9" s="101"/>
      <c r="F9" s="111"/>
      <c r="G9" s="122"/>
      <c r="H9" s="122"/>
      <c r="I9" s="103"/>
      <c r="J9" s="104"/>
    </row>
    <row r="10" spans="1:10" ht="29.85" customHeight="1">
      <c r="A10" s="33" t="s">
        <v>35</v>
      </c>
      <c r="B10" s="123" t="s">
        <v>171</v>
      </c>
      <c r="C10" s="33" t="s">
        <v>161</v>
      </c>
      <c r="D10" s="105">
        <v>150</v>
      </c>
      <c r="E10" s="101"/>
      <c r="F10" s="111"/>
      <c r="G10" s="122"/>
      <c r="H10" s="122"/>
      <c r="I10" s="103"/>
      <c r="J10" s="104"/>
    </row>
    <row r="11" spans="1:10" ht="24">
      <c r="A11" s="33" t="s">
        <v>37</v>
      </c>
      <c r="B11" s="56" t="s">
        <v>172</v>
      </c>
      <c r="C11" s="33" t="s">
        <v>20</v>
      </c>
      <c r="D11" s="105">
        <v>30</v>
      </c>
      <c r="E11" s="101"/>
      <c r="F11" s="111"/>
      <c r="G11" s="122"/>
      <c r="H11" s="122"/>
      <c r="I11" s="103"/>
      <c r="J11" s="104"/>
    </row>
    <row r="12" spans="1:10" ht="24">
      <c r="A12" s="33" t="s">
        <v>39</v>
      </c>
      <c r="B12" s="124" t="s">
        <v>173</v>
      </c>
      <c r="C12" s="33" t="s">
        <v>20</v>
      </c>
      <c r="D12" s="105">
        <v>250</v>
      </c>
      <c r="E12" s="101"/>
      <c r="F12" s="111"/>
      <c r="G12" s="122"/>
      <c r="H12" s="122"/>
      <c r="I12" s="103"/>
      <c r="J12" s="104"/>
    </row>
    <row r="13" spans="1:10" ht="33" customHeight="1">
      <c r="A13" s="33" t="s">
        <v>41</v>
      </c>
      <c r="B13" s="123" t="s">
        <v>174</v>
      </c>
      <c r="C13" s="33" t="s">
        <v>161</v>
      </c>
      <c r="D13" s="105">
        <v>50</v>
      </c>
      <c r="E13" s="101"/>
      <c r="F13" s="111"/>
      <c r="G13" s="122"/>
      <c r="H13" s="122"/>
      <c r="I13" s="103"/>
      <c r="J13" s="49"/>
    </row>
    <row r="14" spans="1:10" ht="24">
      <c r="A14" s="33" t="s">
        <v>43</v>
      </c>
      <c r="B14" s="124" t="s">
        <v>175</v>
      </c>
      <c r="C14" s="33" t="s">
        <v>161</v>
      </c>
      <c r="D14" s="125">
        <v>10</v>
      </c>
      <c r="E14" s="53"/>
      <c r="F14" s="111"/>
      <c r="G14" s="122"/>
      <c r="H14" s="122"/>
      <c r="I14" s="103"/>
      <c r="J14" s="104"/>
    </row>
    <row r="15" spans="1:10" ht="48">
      <c r="A15" s="33" t="s">
        <v>45</v>
      </c>
      <c r="B15" s="124" t="s">
        <v>176</v>
      </c>
      <c r="C15" s="33" t="s">
        <v>161</v>
      </c>
      <c r="D15" s="105">
        <v>800</v>
      </c>
      <c r="E15" s="101"/>
      <c r="F15" s="111"/>
      <c r="G15" s="122"/>
      <c r="H15" s="122"/>
      <c r="I15" s="103"/>
      <c r="J15" s="104"/>
    </row>
    <row r="16" spans="1:10" ht="45" customHeight="1">
      <c r="A16" s="33" t="s">
        <v>47</v>
      </c>
      <c r="B16" s="123" t="s">
        <v>177</v>
      </c>
      <c r="C16" s="33" t="s">
        <v>20</v>
      </c>
      <c r="D16" s="105">
        <v>20</v>
      </c>
      <c r="E16" s="106"/>
      <c r="F16" s="111"/>
      <c r="G16" s="122"/>
      <c r="H16" s="122"/>
      <c r="I16" s="103"/>
      <c r="J16" s="104"/>
    </row>
    <row r="17" spans="1:1025" ht="24">
      <c r="A17" s="33" t="s">
        <v>49</v>
      </c>
      <c r="B17" s="123" t="s">
        <v>178</v>
      </c>
      <c r="C17" s="33" t="s">
        <v>161</v>
      </c>
      <c r="D17" s="105">
        <v>80</v>
      </c>
      <c r="E17" s="106"/>
      <c r="F17" s="111"/>
      <c r="G17" s="122"/>
      <c r="H17" s="122"/>
      <c r="I17" s="103"/>
      <c r="J17" s="104"/>
    </row>
    <row r="18" spans="1:1025" ht="59.65" customHeight="1">
      <c r="A18" s="33" t="s">
        <v>51</v>
      </c>
      <c r="B18" s="121" t="s">
        <v>179</v>
      </c>
      <c r="C18" s="33" t="s">
        <v>161</v>
      </c>
      <c r="D18" s="105">
        <v>1200</v>
      </c>
      <c r="E18" s="101"/>
      <c r="F18" s="111"/>
      <c r="G18" s="122"/>
      <c r="H18" s="122"/>
      <c r="I18" s="103"/>
      <c r="J18" s="104"/>
    </row>
    <row r="19" spans="1:1025" ht="68.650000000000006" customHeight="1">
      <c r="A19" s="33" t="s">
        <v>53</v>
      </c>
      <c r="B19" s="121" t="s">
        <v>180</v>
      </c>
      <c r="C19" s="33" t="s">
        <v>161</v>
      </c>
      <c r="D19" s="105">
        <v>1000</v>
      </c>
      <c r="E19" s="101"/>
      <c r="F19" s="111"/>
      <c r="G19" s="122"/>
      <c r="H19" s="122"/>
      <c r="I19" s="103"/>
      <c r="J19" s="104"/>
    </row>
    <row r="20" spans="1:1025" ht="36">
      <c r="A20" s="33" t="s">
        <v>55</v>
      </c>
      <c r="B20" s="124" t="s">
        <v>181</v>
      </c>
      <c r="C20" s="104" t="s">
        <v>20</v>
      </c>
      <c r="D20" s="125">
        <v>180</v>
      </c>
      <c r="E20" s="53"/>
      <c r="F20" s="111"/>
      <c r="G20" s="122"/>
      <c r="H20" s="122"/>
      <c r="I20" s="103"/>
      <c r="J20" s="104"/>
    </row>
    <row r="21" spans="1:1025" ht="42" customHeight="1">
      <c r="A21" s="33" t="s">
        <v>57</v>
      </c>
      <c r="B21" s="124" t="s">
        <v>182</v>
      </c>
      <c r="C21" s="104" t="s">
        <v>20</v>
      </c>
      <c r="D21" s="125">
        <v>330</v>
      </c>
      <c r="E21" s="53"/>
      <c r="F21" s="111"/>
      <c r="G21" s="122"/>
      <c r="H21" s="122"/>
      <c r="I21" s="103"/>
      <c r="J21" s="104"/>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c r="ALS21" s="126"/>
      <c r="ALT21" s="126"/>
      <c r="ALU21" s="126"/>
      <c r="ALV21" s="126"/>
      <c r="ALW21" s="126"/>
      <c r="ALX21" s="126"/>
      <c r="ALY21" s="126"/>
      <c r="ALZ21" s="126"/>
      <c r="AMA21" s="126"/>
      <c r="AMB21" s="126"/>
      <c r="AMC21" s="126"/>
      <c r="AMD21" s="126"/>
      <c r="AME21" s="126"/>
      <c r="AMF21" s="126"/>
      <c r="AMG21" s="126"/>
      <c r="AMH21" s="126"/>
      <c r="AMI21" s="126"/>
      <c r="AMJ21" s="126"/>
      <c r="AMK21" s="126"/>
    </row>
    <row r="22" spans="1:1025" ht="54" customHeight="1">
      <c r="A22" s="33" t="s">
        <v>59</v>
      </c>
      <c r="B22" s="123" t="s">
        <v>183</v>
      </c>
      <c r="C22" s="33" t="s">
        <v>161</v>
      </c>
      <c r="D22" s="105">
        <v>2000</v>
      </c>
      <c r="E22" s="101"/>
      <c r="F22" s="111"/>
      <c r="G22" s="122"/>
      <c r="H22" s="122"/>
      <c r="I22" s="103"/>
      <c r="J22" s="104"/>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c r="ALS22" s="126"/>
      <c r="ALT22" s="126"/>
      <c r="ALU22" s="126"/>
      <c r="ALV22" s="126"/>
      <c r="ALW22" s="126"/>
      <c r="ALX22" s="126"/>
      <c r="ALY22" s="126"/>
      <c r="ALZ22" s="126"/>
      <c r="AMA22" s="126"/>
      <c r="AMB22" s="126"/>
      <c r="AMC22" s="126"/>
      <c r="AMD22" s="126"/>
      <c r="AME22" s="126"/>
      <c r="AMF22" s="126"/>
      <c r="AMG22" s="126"/>
      <c r="AMH22" s="126"/>
      <c r="AMI22" s="126"/>
      <c r="AMJ22" s="126"/>
      <c r="AMK22" s="126"/>
    </row>
    <row r="23" spans="1:1025">
      <c r="A23" s="33" t="s">
        <v>61</v>
      </c>
      <c r="B23" s="124" t="s">
        <v>184</v>
      </c>
      <c r="C23" s="33" t="s">
        <v>20</v>
      </c>
      <c r="D23" s="105">
        <v>150</v>
      </c>
      <c r="E23" s="101"/>
      <c r="F23" s="111"/>
      <c r="G23" s="122"/>
      <c r="H23" s="122"/>
      <c r="I23" s="103"/>
      <c r="J23" s="104"/>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6"/>
      <c r="NJ23" s="126"/>
      <c r="NK23" s="126"/>
      <c r="NL23" s="126"/>
      <c r="NM23" s="126"/>
      <c r="NN23" s="126"/>
      <c r="NO23" s="126"/>
      <c r="NP23" s="126"/>
      <c r="NQ23" s="126"/>
      <c r="NR23" s="126"/>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6"/>
      <c r="SD23" s="126"/>
      <c r="SE23" s="126"/>
      <c r="SF23" s="126"/>
      <c r="SG23" s="126"/>
      <c r="SH23" s="126"/>
      <c r="SI23" s="126"/>
      <c r="SJ23" s="126"/>
      <c r="SK23" s="126"/>
      <c r="SL23" s="126"/>
      <c r="SM23" s="126"/>
      <c r="SN23" s="126"/>
      <c r="SO23" s="126"/>
      <c r="SP23" s="126"/>
      <c r="SQ23" s="126"/>
      <c r="SR23" s="126"/>
      <c r="SS23" s="126"/>
      <c r="ST23" s="126"/>
      <c r="SU23" s="126"/>
      <c r="SV23" s="126"/>
      <c r="SW23" s="126"/>
      <c r="SX23" s="126"/>
      <c r="SY23" s="126"/>
      <c r="SZ23" s="126"/>
      <c r="TA23" s="126"/>
      <c r="TB23" s="126"/>
      <c r="TC23" s="126"/>
      <c r="TD23" s="126"/>
      <c r="TE23" s="126"/>
      <c r="TF23" s="126"/>
      <c r="TG23" s="126"/>
      <c r="TH23" s="126"/>
      <c r="TI23" s="126"/>
      <c r="TJ23" s="126"/>
      <c r="TK23" s="126"/>
      <c r="TL23" s="126"/>
      <c r="TM23" s="126"/>
      <c r="TN23" s="126"/>
      <c r="TO23" s="126"/>
      <c r="TP23" s="126"/>
      <c r="TQ23" s="126"/>
      <c r="TR23" s="126"/>
      <c r="TS23" s="126"/>
      <c r="TT23" s="126"/>
      <c r="TU23" s="126"/>
      <c r="TV23" s="126"/>
      <c r="TW23" s="126"/>
      <c r="TX23" s="126"/>
      <c r="TY23" s="126"/>
      <c r="TZ23" s="126"/>
      <c r="UA23" s="126"/>
      <c r="UB23" s="126"/>
      <c r="UC23" s="126"/>
      <c r="UD23" s="126"/>
      <c r="UE23" s="126"/>
      <c r="UF23" s="126"/>
      <c r="UG23" s="126"/>
      <c r="UH23" s="126"/>
      <c r="UI23" s="126"/>
      <c r="UJ23" s="126"/>
      <c r="UK23" s="126"/>
      <c r="UL23" s="126"/>
      <c r="UM23" s="126"/>
      <c r="UN23" s="126"/>
      <c r="UO23" s="126"/>
      <c r="UP23" s="126"/>
      <c r="UQ23" s="126"/>
      <c r="UR23" s="126"/>
      <c r="US23" s="126"/>
      <c r="UT23" s="126"/>
      <c r="UU23" s="126"/>
      <c r="UV23" s="126"/>
      <c r="UW23" s="126"/>
      <c r="UX23" s="126"/>
      <c r="UY23" s="126"/>
      <c r="UZ23" s="126"/>
      <c r="VA23" s="126"/>
      <c r="VB23" s="126"/>
      <c r="VC23" s="126"/>
      <c r="VD23" s="126"/>
      <c r="VE23" s="126"/>
      <c r="VF23" s="126"/>
      <c r="VG23" s="126"/>
      <c r="VH23" s="126"/>
      <c r="VI23" s="126"/>
      <c r="VJ23" s="126"/>
      <c r="VK23" s="126"/>
      <c r="VL23" s="126"/>
      <c r="VM23" s="126"/>
      <c r="VN23" s="126"/>
      <c r="VO23" s="126"/>
      <c r="VP23" s="126"/>
      <c r="VQ23" s="126"/>
      <c r="VR23" s="126"/>
      <c r="VS23" s="126"/>
      <c r="VT23" s="126"/>
      <c r="VU23" s="126"/>
      <c r="VV23" s="126"/>
      <c r="VW23" s="126"/>
      <c r="VX23" s="126"/>
      <c r="VY23" s="126"/>
      <c r="VZ23" s="126"/>
      <c r="WA23" s="126"/>
      <c r="WB23" s="126"/>
      <c r="WC23" s="126"/>
      <c r="WD23" s="126"/>
      <c r="WE23" s="126"/>
      <c r="WF23" s="126"/>
      <c r="WG23" s="126"/>
      <c r="WH23" s="126"/>
      <c r="WI23" s="126"/>
      <c r="WJ23" s="126"/>
      <c r="WK23" s="126"/>
      <c r="WL23" s="126"/>
      <c r="WM23" s="126"/>
      <c r="WN23" s="126"/>
      <c r="WO23" s="126"/>
      <c r="WP23" s="126"/>
      <c r="WQ23" s="126"/>
      <c r="WR23" s="126"/>
      <c r="WS23" s="126"/>
      <c r="WT23" s="126"/>
      <c r="WU23" s="126"/>
      <c r="WV23" s="126"/>
      <c r="WW23" s="126"/>
      <c r="WX23" s="126"/>
      <c r="WY23" s="126"/>
      <c r="WZ23" s="126"/>
      <c r="XA23" s="126"/>
      <c r="XB23" s="126"/>
      <c r="XC23" s="126"/>
      <c r="XD23" s="126"/>
      <c r="XE23" s="126"/>
      <c r="XF23" s="126"/>
      <c r="XG23" s="126"/>
      <c r="XH23" s="126"/>
      <c r="XI23" s="126"/>
      <c r="XJ23" s="126"/>
      <c r="XK23" s="126"/>
      <c r="XL23" s="126"/>
      <c r="XM23" s="126"/>
      <c r="XN23" s="126"/>
      <c r="XO23" s="126"/>
      <c r="XP23" s="126"/>
      <c r="XQ23" s="126"/>
      <c r="XR23" s="126"/>
      <c r="XS23" s="126"/>
      <c r="XT23" s="126"/>
      <c r="XU23" s="126"/>
      <c r="XV23" s="126"/>
      <c r="XW23" s="126"/>
      <c r="XX23" s="126"/>
      <c r="XY23" s="126"/>
      <c r="XZ23" s="126"/>
      <c r="YA23" s="126"/>
      <c r="YB23" s="126"/>
      <c r="YC23" s="126"/>
      <c r="YD23" s="126"/>
      <c r="YE23" s="126"/>
      <c r="YF23" s="126"/>
      <c r="YG23" s="126"/>
      <c r="YH23" s="126"/>
      <c r="YI23" s="126"/>
      <c r="YJ23" s="126"/>
      <c r="YK23" s="126"/>
      <c r="YL23" s="126"/>
      <c r="YM23" s="126"/>
      <c r="YN23" s="126"/>
      <c r="YO23" s="126"/>
      <c r="YP23" s="126"/>
      <c r="YQ23" s="126"/>
      <c r="YR23" s="126"/>
      <c r="YS23" s="126"/>
      <c r="YT23" s="126"/>
      <c r="YU23" s="126"/>
      <c r="YV23" s="126"/>
      <c r="YW23" s="126"/>
      <c r="YX23" s="126"/>
      <c r="YY23" s="126"/>
      <c r="YZ23" s="126"/>
      <c r="ZA23" s="126"/>
      <c r="ZB23" s="126"/>
      <c r="ZC23" s="126"/>
      <c r="ZD23" s="126"/>
      <c r="ZE23" s="126"/>
      <c r="ZF23" s="126"/>
      <c r="ZG23" s="126"/>
      <c r="ZH23" s="126"/>
      <c r="ZI23" s="126"/>
      <c r="ZJ23" s="126"/>
      <c r="ZK23" s="126"/>
      <c r="ZL23" s="126"/>
      <c r="ZM23" s="126"/>
      <c r="ZN23" s="126"/>
      <c r="ZO23" s="126"/>
      <c r="ZP23" s="126"/>
      <c r="ZQ23" s="126"/>
      <c r="ZR23" s="126"/>
      <c r="ZS23" s="126"/>
      <c r="ZT23" s="126"/>
      <c r="ZU23" s="126"/>
      <c r="ZV23" s="126"/>
      <c r="ZW23" s="126"/>
      <c r="ZX23" s="126"/>
      <c r="ZY23" s="126"/>
      <c r="ZZ23" s="126"/>
      <c r="AAA23" s="126"/>
      <c r="AAB23" s="126"/>
      <c r="AAC23" s="126"/>
      <c r="AAD23" s="126"/>
      <c r="AAE23" s="126"/>
      <c r="AAF23" s="126"/>
      <c r="AAG23" s="126"/>
      <c r="AAH23" s="126"/>
      <c r="AAI23" s="126"/>
      <c r="AAJ23" s="126"/>
      <c r="AAK23" s="126"/>
      <c r="AAL23" s="126"/>
      <c r="AAM23" s="126"/>
      <c r="AAN23" s="126"/>
      <c r="AAO23" s="126"/>
      <c r="AAP23" s="126"/>
      <c r="AAQ23" s="126"/>
      <c r="AAR23" s="126"/>
      <c r="AAS23" s="126"/>
      <c r="AAT23" s="126"/>
      <c r="AAU23" s="126"/>
      <c r="AAV23" s="126"/>
      <c r="AAW23" s="126"/>
      <c r="AAX23" s="126"/>
      <c r="AAY23" s="126"/>
      <c r="AAZ23" s="126"/>
      <c r="ABA23" s="126"/>
      <c r="ABB23" s="126"/>
      <c r="ABC23" s="126"/>
      <c r="ABD23" s="126"/>
      <c r="ABE23" s="126"/>
      <c r="ABF23" s="126"/>
      <c r="ABG23" s="126"/>
      <c r="ABH23" s="126"/>
      <c r="ABI23" s="126"/>
      <c r="ABJ23" s="126"/>
      <c r="ABK23" s="126"/>
      <c r="ABL23" s="126"/>
      <c r="ABM23" s="126"/>
      <c r="ABN23" s="126"/>
      <c r="ABO23" s="126"/>
      <c r="ABP23" s="126"/>
      <c r="ABQ23" s="126"/>
      <c r="ABR23" s="126"/>
      <c r="ABS23" s="126"/>
      <c r="ABT23" s="126"/>
      <c r="ABU23" s="126"/>
      <c r="ABV23" s="126"/>
      <c r="ABW23" s="126"/>
      <c r="ABX23" s="126"/>
      <c r="ABY23" s="126"/>
      <c r="ABZ23" s="126"/>
      <c r="ACA23" s="126"/>
      <c r="ACB23" s="126"/>
      <c r="ACC23" s="126"/>
      <c r="ACD23" s="126"/>
      <c r="ACE23" s="126"/>
      <c r="ACF23" s="126"/>
      <c r="ACG23" s="126"/>
      <c r="ACH23" s="126"/>
      <c r="ACI23" s="126"/>
      <c r="ACJ23" s="126"/>
      <c r="ACK23" s="126"/>
      <c r="ACL23" s="126"/>
      <c r="ACM23" s="126"/>
      <c r="ACN23" s="126"/>
      <c r="ACO23" s="126"/>
      <c r="ACP23" s="126"/>
      <c r="ACQ23" s="126"/>
      <c r="ACR23" s="126"/>
      <c r="ACS23" s="126"/>
      <c r="ACT23" s="126"/>
      <c r="ACU23" s="126"/>
      <c r="ACV23" s="126"/>
      <c r="ACW23" s="126"/>
      <c r="ACX23" s="126"/>
      <c r="ACY23" s="126"/>
      <c r="ACZ23" s="126"/>
      <c r="ADA23" s="126"/>
      <c r="ADB23" s="126"/>
      <c r="ADC23" s="126"/>
      <c r="ADD23" s="126"/>
      <c r="ADE23" s="126"/>
      <c r="ADF23" s="126"/>
      <c r="ADG23" s="126"/>
      <c r="ADH23" s="126"/>
      <c r="ADI23" s="126"/>
      <c r="ADJ23" s="126"/>
      <c r="ADK23" s="126"/>
      <c r="ADL23" s="126"/>
      <c r="ADM23" s="126"/>
      <c r="ADN23" s="126"/>
      <c r="ADO23" s="126"/>
      <c r="ADP23" s="126"/>
      <c r="ADQ23" s="126"/>
      <c r="ADR23" s="126"/>
      <c r="ADS23" s="126"/>
      <c r="ADT23" s="126"/>
      <c r="ADU23" s="126"/>
      <c r="ADV23" s="126"/>
      <c r="ADW23" s="126"/>
      <c r="ADX23" s="126"/>
      <c r="ADY23" s="126"/>
      <c r="ADZ23" s="126"/>
      <c r="AEA23" s="126"/>
      <c r="AEB23" s="126"/>
      <c r="AEC23" s="126"/>
      <c r="AED23" s="126"/>
      <c r="AEE23" s="126"/>
      <c r="AEF23" s="126"/>
      <c r="AEG23" s="126"/>
      <c r="AEH23" s="126"/>
      <c r="AEI23" s="126"/>
      <c r="AEJ23" s="126"/>
      <c r="AEK23" s="126"/>
      <c r="AEL23" s="126"/>
      <c r="AEM23" s="126"/>
      <c r="AEN23" s="126"/>
      <c r="AEO23" s="126"/>
      <c r="AEP23" s="126"/>
      <c r="AEQ23" s="126"/>
      <c r="AER23" s="126"/>
      <c r="AES23" s="126"/>
      <c r="AET23" s="126"/>
      <c r="AEU23" s="126"/>
      <c r="AEV23" s="126"/>
      <c r="AEW23" s="126"/>
      <c r="AEX23" s="126"/>
      <c r="AEY23" s="126"/>
      <c r="AEZ23" s="126"/>
      <c r="AFA23" s="126"/>
      <c r="AFB23" s="126"/>
      <c r="AFC23" s="126"/>
      <c r="AFD23" s="126"/>
      <c r="AFE23" s="126"/>
      <c r="AFF23" s="126"/>
      <c r="AFG23" s="126"/>
      <c r="AFH23" s="126"/>
      <c r="AFI23" s="126"/>
      <c r="AFJ23" s="126"/>
      <c r="AFK23" s="126"/>
      <c r="AFL23" s="126"/>
      <c r="AFM23" s="126"/>
      <c r="AFN23" s="126"/>
      <c r="AFO23" s="126"/>
      <c r="AFP23" s="126"/>
      <c r="AFQ23" s="126"/>
      <c r="AFR23" s="126"/>
      <c r="AFS23" s="126"/>
      <c r="AFT23" s="126"/>
      <c r="AFU23" s="126"/>
      <c r="AFV23" s="126"/>
      <c r="AFW23" s="126"/>
      <c r="AFX23" s="126"/>
      <c r="AFY23" s="126"/>
      <c r="AFZ23" s="126"/>
      <c r="AGA23" s="126"/>
      <c r="AGB23" s="126"/>
      <c r="AGC23" s="126"/>
      <c r="AGD23" s="126"/>
      <c r="AGE23" s="126"/>
      <c r="AGF23" s="126"/>
      <c r="AGG23" s="126"/>
      <c r="AGH23" s="126"/>
      <c r="AGI23" s="126"/>
      <c r="AGJ23" s="126"/>
      <c r="AGK23" s="126"/>
      <c r="AGL23" s="126"/>
      <c r="AGM23" s="126"/>
      <c r="AGN23" s="126"/>
      <c r="AGO23" s="126"/>
      <c r="AGP23" s="126"/>
      <c r="AGQ23" s="126"/>
      <c r="AGR23" s="126"/>
      <c r="AGS23" s="126"/>
      <c r="AGT23" s="126"/>
      <c r="AGU23" s="126"/>
      <c r="AGV23" s="126"/>
      <c r="AGW23" s="126"/>
      <c r="AGX23" s="126"/>
      <c r="AGY23" s="126"/>
      <c r="AGZ23" s="126"/>
      <c r="AHA23" s="126"/>
      <c r="AHB23" s="126"/>
      <c r="AHC23" s="126"/>
      <c r="AHD23" s="126"/>
      <c r="AHE23" s="126"/>
      <c r="AHF23" s="126"/>
      <c r="AHG23" s="126"/>
      <c r="AHH23" s="126"/>
      <c r="AHI23" s="126"/>
      <c r="AHJ23" s="126"/>
      <c r="AHK23" s="126"/>
      <c r="AHL23" s="126"/>
      <c r="AHM23" s="126"/>
      <c r="AHN23" s="126"/>
      <c r="AHO23" s="126"/>
      <c r="AHP23" s="126"/>
      <c r="AHQ23" s="126"/>
      <c r="AHR23" s="126"/>
      <c r="AHS23" s="126"/>
      <c r="AHT23" s="126"/>
      <c r="AHU23" s="126"/>
      <c r="AHV23" s="126"/>
      <c r="AHW23" s="126"/>
      <c r="AHX23" s="126"/>
      <c r="AHY23" s="126"/>
      <c r="AHZ23" s="126"/>
      <c r="AIA23" s="126"/>
      <c r="AIB23" s="126"/>
      <c r="AIC23" s="126"/>
      <c r="AID23" s="126"/>
      <c r="AIE23" s="126"/>
      <c r="AIF23" s="126"/>
      <c r="AIG23" s="126"/>
      <c r="AIH23" s="126"/>
      <c r="AII23" s="126"/>
      <c r="AIJ23" s="126"/>
      <c r="AIK23" s="126"/>
      <c r="AIL23" s="126"/>
      <c r="AIM23" s="126"/>
      <c r="AIN23" s="126"/>
      <c r="AIO23" s="126"/>
      <c r="AIP23" s="126"/>
      <c r="AIQ23" s="126"/>
      <c r="AIR23" s="126"/>
      <c r="AIS23" s="126"/>
      <c r="AIT23" s="126"/>
      <c r="AIU23" s="126"/>
      <c r="AIV23" s="126"/>
      <c r="AIW23" s="126"/>
      <c r="AIX23" s="126"/>
      <c r="AIY23" s="126"/>
      <c r="AIZ23" s="126"/>
      <c r="AJA23" s="126"/>
      <c r="AJB23" s="126"/>
      <c r="AJC23" s="126"/>
      <c r="AJD23" s="126"/>
      <c r="AJE23" s="126"/>
      <c r="AJF23" s="126"/>
      <c r="AJG23" s="126"/>
      <c r="AJH23" s="126"/>
      <c r="AJI23" s="126"/>
      <c r="AJJ23" s="126"/>
      <c r="AJK23" s="126"/>
      <c r="AJL23" s="126"/>
      <c r="AJM23" s="126"/>
      <c r="AJN23" s="126"/>
      <c r="AJO23" s="126"/>
      <c r="AJP23" s="126"/>
      <c r="AJQ23" s="126"/>
      <c r="AJR23" s="126"/>
      <c r="AJS23" s="126"/>
      <c r="AJT23" s="126"/>
      <c r="AJU23" s="126"/>
      <c r="AJV23" s="126"/>
      <c r="AJW23" s="126"/>
      <c r="AJX23" s="126"/>
      <c r="AJY23" s="126"/>
      <c r="AJZ23" s="126"/>
      <c r="AKA23" s="126"/>
      <c r="AKB23" s="126"/>
      <c r="AKC23" s="126"/>
      <c r="AKD23" s="126"/>
      <c r="AKE23" s="126"/>
      <c r="AKF23" s="126"/>
      <c r="AKG23" s="126"/>
      <c r="AKH23" s="126"/>
      <c r="AKI23" s="126"/>
      <c r="AKJ23" s="126"/>
      <c r="AKK23" s="126"/>
      <c r="AKL23" s="126"/>
      <c r="AKM23" s="126"/>
      <c r="AKN23" s="126"/>
      <c r="AKO23" s="126"/>
      <c r="AKP23" s="126"/>
      <c r="AKQ23" s="126"/>
      <c r="AKR23" s="126"/>
      <c r="AKS23" s="126"/>
      <c r="AKT23" s="126"/>
      <c r="AKU23" s="126"/>
      <c r="AKV23" s="126"/>
      <c r="AKW23" s="126"/>
      <c r="AKX23" s="126"/>
      <c r="AKY23" s="126"/>
      <c r="AKZ23" s="126"/>
      <c r="ALA23" s="126"/>
      <c r="ALB23" s="126"/>
      <c r="ALC23" s="126"/>
      <c r="ALD23" s="126"/>
      <c r="ALE23" s="126"/>
      <c r="ALF23" s="126"/>
      <c r="ALG23" s="126"/>
      <c r="ALH23" s="126"/>
      <c r="ALI23" s="126"/>
      <c r="ALJ23" s="126"/>
      <c r="ALK23" s="126"/>
      <c r="ALL23" s="126"/>
      <c r="ALM23" s="126"/>
      <c r="ALN23" s="126"/>
      <c r="ALO23" s="126"/>
      <c r="ALP23" s="126"/>
      <c r="ALQ23" s="126"/>
      <c r="ALR23" s="126"/>
      <c r="ALS23" s="126"/>
      <c r="ALT23" s="126"/>
      <c r="ALU23" s="126"/>
      <c r="ALV23" s="126"/>
      <c r="ALW23" s="126"/>
      <c r="ALX23" s="126"/>
      <c r="ALY23" s="126"/>
      <c r="ALZ23" s="126"/>
      <c r="AMA23" s="126"/>
      <c r="AMB23" s="126"/>
      <c r="AMC23" s="126"/>
      <c r="AMD23" s="126"/>
      <c r="AME23" s="126"/>
      <c r="AMF23" s="126"/>
      <c r="AMG23" s="126"/>
      <c r="AMH23" s="126"/>
      <c r="AMI23" s="126"/>
      <c r="AMJ23" s="126"/>
      <c r="AMK23" s="126"/>
    </row>
    <row r="24" spans="1:1025" ht="34.5" customHeight="1">
      <c r="A24" s="33" t="s">
        <v>63</v>
      </c>
      <c r="B24" s="127" t="s">
        <v>185</v>
      </c>
      <c r="C24" s="33" t="s">
        <v>161</v>
      </c>
      <c r="D24" s="105">
        <v>60</v>
      </c>
      <c r="E24" s="128"/>
      <c r="F24" s="129"/>
      <c r="G24" s="122"/>
      <c r="H24" s="122"/>
      <c r="I24" s="103"/>
      <c r="J24" s="104"/>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c r="AMF24" s="126"/>
      <c r="AMG24" s="126"/>
      <c r="AMH24" s="126"/>
      <c r="AMI24" s="126"/>
      <c r="AMJ24" s="126"/>
      <c r="AMK24" s="126"/>
    </row>
    <row r="25" spans="1:1025" ht="79.150000000000006" customHeight="1">
      <c r="A25" s="33" t="s">
        <v>65</v>
      </c>
      <c r="B25" s="121" t="s">
        <v>186</v>
      </c>
      <c r="C25" s="33" t="s">
        <v>161</v>
      </c>
      <c r="D25" s="105">
        <v>200</v>
      </c>
      <c r="E25" s="101"/>
      <c r="F25" s="111"/>
      <c r="G25" s="122"/>
      <c r="H25" s="122"/>
      <c r="I25" s="103"/>
      <c r="J25" s="104"/>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c r="ALS25" s="126"/>
      <c r="ALT25" s="126"/>
      <c r="ALU25" s="126"/>
      <c r="ALV25" s="126"/>
      <c r="ALW25" s="126"/>
      <c r="ALX25" s="126"/>
      <c r="ALY25" s="126"/>
      <c r="ALZ25" s="126"/>
      <c r="AMA25" s="126"/>
      <c r="AMB25" s="126"/>
      <c r="AMC25" s="126"/>
      <c r="AMD25" s="126"/>
      <c r="AME25" s="126"/>
      <c r="AMF25" s="126"/>
      <c r="AMG25" s="126"/>
      <c r="AMH25" s="126"/>
      <c r="AMI25" s="126"/>
      <c r="AMJ25" s="126"/>
      <c r="AMK25" s="126"/>
    </row>
    <row r="26" spans="1:1025" s="126" customFormat="1" ht="21.95" customHeight="1">
      <c r="A26" s="33" t="s">
        <v>67</v>
      </c>
      <c r="B26" s="56" t="s">
        <v>187</v>
      </c>
      <c r="C26" s="33" t="s">
        <v>161</v>
      </c>
      <c r="D26" s="105">
        <v>200</v>
      </c>
      <c r="E26" s="101"/>
      <c r="F26" s="111"/>
      <c r="G26" s="122"/>
      <c r="H26" s="122"/>
      <c r="I26" s="103"/>
      <c r="J26" s="104"/>
    </row>
    <row r="27" spans="1:1025" s="126" customFormat="1" ht="84">
      <c r="A27" s="33" t="s">
        <v>69</v>
      </c>
      <c r="B27" s="121" t="s">
        <v>188</v>
      </c>
      <c r="C27" s="33" t="s">
        <v>20</v>
      </c>
      <c r="D27" s="105">
        <v>1400</v>
      </c>
      <c r="E27" s="101"/>
      <c r="F27" s="111"/>
      <c r="G27" s="122"/>
      <c r="H27" s="122"/>
      <c r="I27" s="103"/>
      <c r="J27" s="104"/>
    </row>
    <row r="28" spans="1:1025" s="126" customFormat="1" ht="57.4" customHeight="1">
      <c r="A28" s="33" t="s">
        <v>71</v>
      </c>
      <c r="B28" s="121" t="s">
        <v>189</v>
      </c>
      <c r="C28" s="33" t="s">
        <v>161</v>
      </c>
      <c r="D28" s="105">
        <v>2500</v>
      </c>
      <c r="E28" s="130"/>
      <c r="F28" s="111"/>
      <c r="G28" s="122"/>
      <c r="H28" s="122"/>
      <c r="I28" s="103"/>
      <c r="J28" s="49"/>
    </row>
    <row r="29" spans="1:1025" s="126" customFormat="1" ht="36">
      <c r="A29" s="33" t="s">
        <v>73</v>
      </c>
      <c r="B29" s="131" t="s">
        <v>190</v>
      </c>
      <c r="C29" s="132" t="s">
        <v>130</v>
      </c>
      <c r="D29" s="133">
        <v>1000</v>
      </c>
      <c r="E29" s="134"/>
      <c r="F29" s="111"/>
      <c r="G29" s="122"/>
      <c r="H29" s="122"/>
      <c r="I29" s="103"/>
      <c r="J29" s="49"/>
    </row>
    <row r="30" spans="1:1025" s="126" customFormat="1" ht="26.85" customHeight="1">
      <c r="A30" s="33" t="s">
        <v>75</v>
      </c>
      <c r="B30" s="131" t="s">
        <v>191</v>
      </c>
      <c r="C30" s="132" t="s">
        <v>130</v>
      </c>
      <c r="D30" s="133">
        <v>1200</v>
      </c>
      <c r="E30" s="134"/>
      <c r="F30" s="111"/>
      <c r="G30" s="122"/>
      <c r="H30" s="122"/>
      <c r="I30" s="103"/>
      <c r="J30" s="49"/>
    </row>
    <row r="31" spans="1:1025" s="126" customFormat="1" ht="26.85" customHeight="1">
      <c r="A31" s="33" t="s">
        <v>77</v>
      </c>
      <c r="B31" s="131" t="s">
        <v>192</v>
      </c>
      <c r="C31" s="132" t="s">
        <v>130</v>
      </c>
      <c r="D31" s="133">
        <v>1000</v>
      </c>
      <c r="E31" s="134"/>
      <c r="F31" s="111"/>
      <c r="G31" s="122"/>
      <c r="H31" s="122"/>
      <c r="I31" s="103"/>
      <c r="J31" s="49"/>
    </row>
    <row r="32" spans="1:1025" s="126" customFormat="1" ht="24">
      <c r="A32" s="33" t="s">
        <v>79</v>
      </c>
      <c r="B32" s="131" t="s">
        <v>193</v>
      </c>
      <c r="C32" s="132" t="s">
        <v>130</v>
      </c>
      <c r="D32" s="133">
        <v>500</v>
      </c>
      <c r="E32" s="134"/>
      <c r="F32" s="111"/>
      <c r="G32" s="122"/>
      <c r="H32" s="122"/>
      <c r="I32" s="103"/>
      <c r="J32" s="49"/>
    </row>
    <row r="33" spans="1:1025" s="126" customFormat="1" ht="24">
      <c r="A33" s="33" t="s">
        <v>81</v>
      </c>
      <c r="B33" s="56" t="s">
        <v>194</v>
      </c>
      <c r="C33" s="33" t="s">
        <v>161</v>
      </c>
      <c r="D33" s="105">
        <v>15000</v>
      </c>
      <c r="E33" s="101"/>
      <c r="F33" s="111"/>
      <c r="G33" s="122"/>
      <c r="H33" s="122"/>
      <c r="I33" s="103"/>
      <c r="J33" s="104"/>
    </row>
    <row r="34" spans="1:1025" s="126" customFormat="1" ht="41.1" customHeight="1">
      <c r="A34" s="33" t="s">
        <v>157</v>
      </c>
      <c r="B34" s="121" t="s">
        <v>195</v>
      </c>
      <c r="C34" s="114" t="s">
        <v>161</v>
      </c>
      <c r="D34" s="115">
        <v>40</v>
      </c>
      <c r="E34" s="101"/>
      <c r="F34" s="116"/>
      <c r="G34" s="117"/>
      <c r="H34" s="117"/>
      <c r="I34" s="103"/>
      <c r="J34" s="104"/>
    </row>
    <row r="35" spans="1:1025" s="126" customFormat="1" ht="41.1" customHeight="1">
      <c r="A35" s="33" t="s">
        <v>159</v>
      </c>
      <c r="B35" s="127" t="s">
        <v>196</v>
      </c>
      <c r="C35" s="33" t="s">
        <v>161</v>
      </c>
      <c r="D35" s="105">
        <v>700</v>
      </c>
      <c r="E35" s="101"/>
      <c r="F35" s="111"/>
      <c r="G35" s="122"/>
      <c r="H35" s="122"/>
      <c r="I35" s="103"/>
      <c r="J35" s="104"/>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2"/>
      <c r="AMI35" s="22"/>
      <c r="AMJ35" s="22"/>
      <c r="AMK35" s="22"/>
    </row>
    <row r="36" spans="1:1025" s="126" customFormat="1" ht="70.150000000000006" customHeight="1">
      <c r="A36" s="33" t="s">
        <v>162</v>
      </c>
      <c r="B36" s="123" t="s">
        <v>197</v>
      </c>
      <c r="C36" s="33" t="s">
        <v>20</v>
      </c>
      <c r="D36" s="105">
        <v>1000</v>
      </c>
      <c r="E36" s="101"/>
      <c r="F36" s="111"/>
      <c r="G36" s="122"/>
      <c r="H36" s="122"/>
      <c r="I36" s="103"/>
      <c r="J36" s="49"/>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row>
    <row r="37" spans="1:1025" s="126" customFormat="1">
      <c r="A37" s="6"/>
      <c r="C37" s="392" t="s">
        <v>18</v>
      </c>
      <c r="D37" s="392"/>
      <c r="E37" s="392"/>
      <c r="F37" s="392"/>
      <c r="G37" s="374"/>
      <c r="H37" s="375"/>
      <c r="I37" s="6"/>
      <c r="J37" s="6"/>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c r="AMH37"/>
      <c r="AMI37"/>
      <c r="AMJ37"/>
      <c r="AMK37"/>
    </row>
    <row r="38" spans="1:1025" s="126" customFormat="1">
      <c r="A38" s="6"/>
      <c r="B38" s="7"/>
      <c r="C38" s="392"/>
      <c r="D38" s="392"/>
      <c r="E38" s="392"/>
      <c r="F38" s="392"/>
      <c r="G38" s="374"/>
      <c r="H38" s="375"/>
      <c r="I38" s="6"/>
      <c r="J38" s="6"/>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c r="AMH38"/>
      <c r="AMI38"/>
      <c r="AMJ38"/>
      <c r="AMK38"/>
    </row>
    <row r="39" spans="1:1025" s="126" customFormat="1">
      <c r="A39" s="6"/>
      <c r="B39" s="7"/>
      <c r="C39" s="6"/>
      <c r="D39" s="6"/>
      <c r="E39" s="91"/>
      <c r="F39" s="7"/>
      <c r="G39" s="7"/>
      <c r="H39" s="7"/>
      <c r="I39" s="6"/>
      <c r="J39" s="6"/>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c r="AMH39"/>
      <c r="AMI39"/>
      <c r="AMJ39"/>
      <c r="AMK39"/>
    </row>
    <row r="40" spans="1:1025" s="126" customFormat="1">
      <c r="A40" s="6"/>
      <c r="B40" s="7"/>
      <c r="C40" s="6"/>
      <c r="D40" s="6"/>
      <c r="E40" s="91"/>
      <c r="F40" s="7"/>
      <c r="G40" s="7"/>
      <c r="H40" s="7"/>
      <c r="I40" s="6"/>
      <c r="J40" s="6"/>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c r="AMH40"/>
      <c r="AMI40"/>
      <c r="AMJ40"/>
      <c r="AMK40"/>
    </row>
    <row r="41" spans="1:1025" s="126" customFormat="1">
      <c r="A41" s="6"/>
      <c r="B41" s="135"/>
      <c r="C41" s="6"/>
      <c r="D41" s="6"/>
      <c r="E41" s="91"/>
      <c r="F41" s="7"/>
      <c r="G41" s="7"/>
      <c r="H41" s="7"/>
      <c r="I41" s="6"/>
      <c r="J41" s="6"/>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c r="AMH41"/>
      <c r="AMI41"/>
      <c r="AMJ41"/>
      <c r="AMK41"/>
    </row>
    <row r="42" spans="1:1025" s="126" customFormat="1">
      <c r="A42" s="6"/>
      <c r="B42" s="7"/>
      <c r="C42" s="6"/>
      <c r="D42" s="6"/>
      <c r="E42" s="91"/>
      <c r="F42" s="7"/>
      <c r="G42" s="7"/>
      <c r="H42" s="7"/>
      <c r="I42" s="6"/>
      <c r="J42" s="6"/>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c r="AMH42"/>
      <c r="AMI42"/>
      <c r="AMJ42"/>
      <c r="AMK42"/>
    </row>
    <row r="43" spans="1:1025" s="126" customFormat="1">
      <c r="A43" s="6"/>
      <c r="B43" s="7"/>
      <c r="C43" s="6"/>
      <c r="D43" s="6"/>
      <c r="E43" s="91"/>
      <c r="F43" s="7"/>
      <c r="G43" s="7"/>
      <c r="H43" s="7"/>
      <c r="I43" s="6"/>
      <c r="J43" s="6"/>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c r="AMH43"/>
      <c r="AMI43"/>
      <c r="AMJ43"/>
      <c r="AMK43"/>
    </row>
    <row r="44" spans="1:1025" s="126" customFormat="1">
      <c r="A44" s="6"/>
      <c r="B44" s="7"/>
      <c r="C44" s="6"/>
      <c r="D44" s="6"/>
      <c r="E44" s="91"/>
      <c r="F44" s="7"/>
      <c r="G44" s="7"/>
      <c r="H44" s="7"/>
      <c r="I44" s="6"/>
      <c r="J44" s="6"/>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c r="AMH44"/>
      <c r="AMI44"/>
      <c r="AMJ44"/>
      <c r="AMK44"/>
    </row>
    <row r="45" spans="1:1025" s="126" customFormat="1">
      <c r="A45" s="6"/>
      <c r="B45" s="7"/>
      <c r="C45" s="6"/>
      <c r="D45" s="6"/>
      <c r="E45" s="91"/>
      <c r="F45" s="7"/>
      <c r="G45" s="7"/>
      <c r="H45" s="7"/>
      <c r="I45" s="6"/>
      <c r="J45" s="6"/>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c r="AMH45"/>
      <c r="AMI45"/>
      <c r="AMJ45"/>
      <c r="AMK45"/>
    </row>
    <row r="46" spans="1:1025" s="22" customFormat="1">
      <c r="A46" s="6"/>
      <c r="B46" s="7"/>
      <c r="C46" s="6"/>
      <c r="D46" s="6"/>
      <c r="E46" s="91"/>
      <c r="F46" s="7"/>
      <c r="G46" s="7"/>
      <c r="H46" s="7"/>
      <c r="I46" s="6"/>
      <c r="J46" s="6"/>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c r="AMH46"/>
      <c r="AMI46"/>
      <c r="AMJ46"/>
      <c r="AMK46"/>
    </row>
    <row r="47" spans="1:1025" s="22" customFormat="1">
      <c r="A47" s="6"/>
      <c r="B47" s="7"/>
      <c r="C47" s="6"/>
      <c r="D47" s="6"/>
      <c r="E47" s="91"/>
      <c r="F47" s="7"/>
      <c r="G47" s="7"/>
      <c r="H47" s="7"/>
      <c r="I47" s="6"/>
      <c r="J47" s="6"/>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c r="AMH47"/>
      <c r="AMI47"/>
      <c r="AMJ47"/>
      <c r="AMK47"/>
    </row>
    <row r="54" spans="1:1025" s="7" customFormat="1">
      <c r="A54" s="6"/>
      <c r="C54" s="6"/>
      <c r="D54" s="6"/>
      <c r="E54" s="91"/>
      <c r="I54" s="6"/>
      <c r="J54" s="6"/>
      <c r="AMG54"/>
      <c r="AMH54"/>
      <c r="AMI54"/>
      <c r="AMJ54"/>
      <c r="AMK54"/>
    </row>
    <row r="55" spans="1:1025" s="7" customFormat="1">
      <c r="A55" s="6"/>
      <c r="C55" s="6"/>
      <c r="D55" s="6"/>
      <c r="E55" s="91"/>
      <c r="I55" s="6"/>
      <c r="J55" s="6"/>
      <c r="AMG55"/>
      <c r="AMH55"/>
      <c r="AMI55"/>
      <c r="AMJ55"/>
      <c r="AMK55"/>
    </row>
  </sheetData>
  <mergeCells count="9">
    <mergeCell ref="A6:J6"/>
    <mergeCell ref="C37:F38"/>
    <mergeCell ref="G37:G38"/>
    <mergeCell ref="H37:H38"/>
    <mergeCell ref="A1:C1"/>
    <mergeCell ref="G1:J1"/>
    <mergeCell ref="A2:G2"/>
    <mergeCell ref="A3:E3"/>
    <mergeCell ref="A4:B4"/>
  </mergeCells>
  <printOptions horizontalCentered="1"/>
  <pageMargins left="0.29305555555555601" right="0.313194444444444" top="0.35486111111111102" bottom="0.20763888888888901"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000"/>
  </sheetPr>
  <dimension ref="A1:AMJ21"/>
  <sheetViews>
    <sheetView zoomScaleNormal="100" workbookViewId="0"/>
  </sheetViews>
  <sheetFormatPr defaultColWidth="8.7109375" defaultRowHeight="12.75"/>
  <cols>
    <col min="1" max="1" width="4.42578125" style="136" customWidth="1"/>
    <col min="2" max="2" width="56.85546875" style="136" customWidth="1"/>
    <col min="3" max="3" width="6.28515625" style="136" customWidth="1"/>
    <col min="4" max="4" width="7.42578125" style="136" customWidth="1"/>
    <col min="5" max="5" width="7.85546875" style="136" customWidth="1"/>
    <col min="6" max="6" width="5.85546875" style="136" customWidth="1"/>
    <col min="7" max="1025" width="11.5703125" style="136" customWidth="1"/>
    <col min="1026" max="16384" width="8.7109375" style="136"/>
  </cols>
  <sheetData>
    <row r="1" spans="1:1024" s="91" customFormat="1">
      <c r="A1" s="400" t="s">
        <v>0</v>
      </c>
      <c r="B1" s="400"/>
      <c r="C1" s="400"/>
      <c r="G1" s="401"/>
      <c r="H1" s="401"/>
      <c r="I1" s="401"/>
      <c r="J1" s="401"/>
      <c r="K1" s="137"/>
      <c r="L1" s="137"/>
      <c r="M1" s="137"/>
      <c r="N1" s="137"/>
      <c r="O1" s="137"/>
      <c r="P1" s="137"/>
      <c r="AMJ1" s="136"/>
    </row>
    <row r="2" spans="1:1024" s="91" customFormat="1">
      <c r="A2" s="402" t="s">
        <v>1</v>
      </c>
      <c r="B2" s="402"/>
      <c r="C2" s="402"/>
      <c r="D2" s="402"/>
      <c r="E2" s="402"/>
      <c r="F2" s="402"/>
      <c r="G2" s="402"/>
      <c r="H2" s="138"/>
      <c r="I2" s="139"/>
      <c r="K2" s="137"/>
      <c r="L2" s="137"/>
      <c r="M2" s="137"/>
      <c r="N2" s="137"/>
      <c r="O2" s="137"/>
      <c r="P2" s="137"/>
      <c r="AMJ2" s="136"/>
    </row>
    <row r="3" spans="1:1024" s="91" customFormat="1">
      <c r="A3" s="403" t="s">
        <v>2</v>
      </c>
      <c r="B3" s="403"/>
      <c r="C3" s="403"/>
      <c r="D3" s="403"/>
      <c r="E3" s="403"/>
      <c r="F3" s="137"/>
      <c r="H3" s="138"/>
      <c r="I3" s="139"/>
      <c r="K3" s="137"/>
      <c r="L3" s="137"/>
      <c r="M3" s="137"/>
      <c r="N3" s="137"/>
      <c r="O3" s="137"/>
      <c r="P3" s="137"/>
      <c r="AMJ3" s="136"/>
    </row>
    <row r="4" spans="1:1024" s="91" customFormat="1">
      <c r="A4" s="400" t="s">
        <v>3</v>
      </c>
      <c r="B4" s="400"/>
      <c r="C4" s="139"/>
      <c r="D4" s="139"/>
      <c r="E4" s="92"/>
      <c r="F4" s="92"/>
      <c r="I4" s="139"/>
      <c r="J4" s="139"/>
      <c r="K4" s="137"/>
      <c r="L4" s="137"/>
      <c r="M4" s="137"/>
      <c r="N4" s="137"/>
      <c r="O4" s="137"/>
      <c r="P4" s="137"/>
      <c r="AMJ4" s="136"/>
    </row>
    <row r="5" spans="1:1024" s="91" customFormat="1">
      <c r="A5" s="139"/>
      <c r="B5" s="140"/>
      <c r="C5" s="139"/>
      <c r="D5" s="139"/>
      <c r="F5" s="141"/>
      <c r="G5" s="142"/>
      <c r="I5" s="139"/>
      <c r="J5" s="139"/>
      <c r="K5" s="137"/>
      <c r="L5" s="137"/>
      <c r="M5" s="137"/>
      <c r="N5" s="137"/>
      <c r="O5" s="137"/>
      <c r="P5" s="137"/>
      <c r="AMJ5" s="136"/>
    </row>
    <row r="6" spans="1:1024" s="91" customFormat="1">
      <c r="A6" s="139"/>
      <c r="B6" s="140"/>
      <c r="C6" s="139"/>
      <c r="D6" s="139"/>
      <c r="F6" s="141"/>
      <c r="G6" s="142"/>
      <c r="I6" s="139"/>
      <c r="J6" s="139"/>
      <c r="K6" s="137"/>
      <c r="L6" s="137"/>
      <c r="M6" s="137"/>
      <c r="N6" s="137"/>
      <c r="O6" s="137"/>
      <c r="P6" s="137"/>
      <c r="AMJ6" s="136"/>
    </row>
    <row r="7" spans="1:1024" s="91" customFormat="1">
      <c r="A7" s="396" t="s">
        <v>198</v>
      </c>
      <c r="B7" s="396"/>
      <c r="C7" s="396"/>
      <c r="D7" s="396"/>
      <c r="E7" s="396"/>
      <c r="F7" s="396"/>
      <c r="G7" s="396"/>
      <c r="H7" s="396"/>
      <c r="I7" s="396"/>
      <c r="J7" s="396"/>
      <c r="K7" s="137"/>
      <c r="L7" s="137"/>
      <c r="M7" s="137"/>
      <c r="N7" s="137"/>
      <c r="O7" s="137"/>
      <c r="P7" s="137"/>
      <c r="AMJ7" s="136"/>
    </row>
    <row r="8" spans="1:1024" s="139" customFormat="1" ht="72">
      <c r="A8" s="143" t="s">
        <v>5</v>
      </c>
      <c r="B8" s="144" t="s">
        <v>126</v>
      </c>
      <c r="C8" s="143" t="s">
        <v>7</v>
      </c>
      <c r="D8" s="143" t="s">
        <v>8</v>
      </c>
      <c r="E8" s="144" t="s">
        <v>9</v>
      </c>
      <c r="F8" s="145" t="s">
        <v>10</v>
      </c>
      <c r="G8" s="144" t="s">
        <v>11</v>
      </c>
      <c r="H8" s="146" t="s">
        <v>12</v>
      </c>
      <c r="I8" s="144" t="s">
        <v>127</v>
      </c>
      <c r="J8" s="144" t="s">
        <v>128</v>
      </c>
      <c r="K8" s="137"/>
      <c r="L8" s="137"/>
      <c r="M8" s="137"/>
      <c r="N8" s="137"/>
      <c r="O8" s="137"/>
      <c r="P8" s="137"/>
    </row>
    <row r="9" spans="1:1024" s="91" customFormat="1" ht="69.75" customHeight="1">
      <c r="A9" s="147">
        <v>1</v>
      </c>
      <c r="B9" s="148" t="s">
        <v>199</v>
      </c>
      <c r="C9" s="147" t="s">
        <v>130</v>
      </c>
      <c r="D9" s="149">
        <v>400</v>
      </c>
      <c r="E9" s="150">
        <v>8.3000000000000007</v>
      </c>
      <c r="F9" s="151">
        <v>0.08</v>
      </c>
      <c r="G9" s="150">
        <f>D9*E9</f>
        <v>3320.0000000000005</v>
      </c>
      <c r="H9" s="150">
        <f>G9*1.08</f>
        <v>3585.6000000000008</v>
      </c>
      <c r="I9" s="152"/>
      <c r="J9" s="153"/>
      <c r="K9" s="137" t="s">
        <v>200</v>
      </c>
      <c r="L9" s="137"/>
      <c r="M9" s="137"/>
      <c r="N9" s="137"/>
      <c r="O9" s="137"/>
      <c r="P9" s="137"/>
      <c r="AMJ9" s="136"/>
    </row>
    <row r="10" spans="1:1024" s="91" customFormat="1" ht="69.75" customHeight="1">
      <c r="A10" s="147">
        <v>2</v>
      </c>
      <c r="B10" s="148" t="s">
        <v>201</v>
      </c>
      <c r="C10" s="147" t="s">
        <v>130</v>
      </c>
      <c r="D10" s="149">
        <v>300</v>
      </c>
      <c r="E10" s="150">
        <v>14.75</v>
      </c>
      <c r="F10" s="151">
        <v>0.08</v>
      </c>
      <c r="G10" s="150">
        <f>D10*E10</f>
        <v>4425</v>
      </c>
      <c r="H10" s="150">
        <f>G10*1.08</f>
        <v>4779</v>
      </c>
      <c r="I10" s="152"/>
      <c r="J10" s="153"/>
      <c r="K10" s="137" t="s">
        <v>202</v>
      </c>
      <c r="L10" s="137"/>
      <c r="M10" s="137"/>
      <c r="N10" s="137"/>
      <c r="O10" s="137"/>
      <c r="P10" s="137"/>
      <c r="AMJ10" s="136"/>
    </row>
    <row r="11" spans="1:1024" s="91" customFormat="1">
      <c r="A11" s="139"/>
      <c r="B11" s="154"/>
      <c r="C11" s="397" t="s">
        <v>18</v>
      </c>
      <c r="D11" s="397"/>
      <c r="E11" s="397"/>
      <c r="F11" s="397"/>
      <c r="G11" s="398">
        <f>SUM(G9:G10)</f>
        <v>7745</v>
      </c>
      <c r="H11" s="398">
        <f>SUM(H9:H10)</f>
        <v>8364.6</v>
      </c>
      <c r="I11" s="139"/>
      <c r="J11" s="139"/>
      <c r="K11" s="137"/>
      <c r="L11" s="137"/>
      <c r="M11" s="137"/>
      <c r="N11" s="137"/>
      <c r="O11" s="137"/>
      <c r="P11" s="137"/>
      <c r="AMJ11" s="136"/>
    </row>
    <row r="12" spans="1:1024" s="91" customFormat="1">
      <c r="A12" s="139"/>
      <c r="B12" s="154"/>
      <c r="C12" s="397"/>
      <c r="D12" s="397"/>
      <c r="E12" s="397"/>
      <c r="F12" s="397"/>
      <c r="G12" s="398"/>
      <c r="H12" s="398"/>
      <c r="I12" s="139"/>
      <c r="J12" s="139"/>
      <c r="K12" s="137"/>
      <c r="L12" s="137"/>
      <c r="M12" s="137"/>
      <c r="N12" s="137"/>
      <c r="O12" s="137"/>
      <c r="P12" s="137"/>
      <c r="AMJ12" s="136"/>
    </row>
    <row r="14" spans="1:1024">
      <c r="A14" s="155" t="s">
        <v>83</v>
      </c>
      <c r="B14" s="156"/>
      <c r="C14" s="157"/>
      <c r="D14" s="157"/>
      <c r="E14" s="158"/>
      <c r="F14" s="159"/>
      <c r="G14" s="158"/>
      <c r="H14" s="160"/>
      <c r="I14" s="158"/>
      <c r="J14" s="158"/>
      <c r="L14" s="161"/>
      <c r="M14" s="162"/>
      <c r="N14" s="161"/>
      <c r="O14" s="162"/>
    </row>
    <row r="15" spans="1:1024" ht="38.25" customHeight="1">
      <c r="A15" s="399" t="s">
        <v>203</v>
      </c>
      <c r="B15" s="399"/>
      <c r="C15" s="399"/>
      <c r="D15" s="399"/>
      <c r="E15" s="399"/>
      <c r="F15" s="399"/>
      <c r="G15" s="399"/>
      <c r="H15" s="399"/>
      <c r="I15" s="399"/>
      <c r="J15" s="399"/>
      <c r="L15" s="161"/>
      <c r="M15" s="162"/>
      <c r="N15" s="161"/>
      <c r="O15" s="162"/>
    </row>
    <row r="16" spans="1:1024">
      <c r="A16" s="393" t="s">
        <v>204</v>
      </c>
      <c r="B16" s="393"/>
      <c r="C16" s="393"/>
      <c r="D16" s="393"/>
      <c r="E16" s="393"/>
      <c r="F16" s="393"/>
      <c r="G16" s="393"/>
      <c r="H16" s="393"/>
      <c r="I16" s="393"/>
      <c r="J16" s="393"/>
      <c r="L16" s="161"/>
      <c r="M16" s="162"/>
      <c r="N16" s="161"/>
      <c r="O16" s="162"/>
    </row>
    <row r="17" spans="1:10" s="91" customFormat="1">
      <c r="A17" s="394" t="s">
        <v>205</v>
      </c>
      <c r="B17" s="394"/>
      <c r="C17" s="394"/>
      <c r="D17" s="394"/>
      <c r="E17" s="394"/>
      <c r="F17" s="394"/>
      <c r="G17" s="394"/>
      <c r="H17" s="394"/>
      <c r="I17" s="394"/>
      <c r="J17" s="394"/>
    </row>
    <row r="18" spans="1:10" s="91" customFormat="1" ht="22.5" customHeight="1">
      <c r="A18" s="395" t="s">
        <v>206</v>
      </c>
      <c r="B18" s="395"/>
      <c r="C18" s="395"/>
      <c r="D18" s="395"/>
      <c r="E18" s="395"/>
      <c r="F18" s="395"/>
      <c r="G18" s="395"/>
      <c r="H18" s="395"/>
      <c r="I18" s="395"/>
      <c r="J18" s="395"/>
    </row>
    <row r="21" spans="1:10">
      <c r="B21" s="163" t="s">
        <v>207</v>
      </c>
    </row>
  </sheetData>
  <mergeCells count="13">
    <mergeCell ref="A1:C1"/>
    <mergeCell ref="G1:J1"/>
    <mergeCell ref="A2:G2"/>
    <mergeCell ref="A3:E3"/>
    <mergeCell ref="A4:B4"/>
    <mergeCell ref="A16:J16"/>
    <mergeCell ref="A17:J17"/>
    <mergeCell ref="A18:J18"/>
    <mergeCell ref="A7:J7"/>
    <mergeCell ref="C11:F12"/>
    <mergeCell ref="G11:G12"/>
    <mergeCell ref="H11:H12"/>
    <mergeCell ref="A15:J15"/>
  </mergeCells>
  <pageMargins left="0.40416666666666701" right="0.42430555555555599" top="0.46319444444444402" bottom="0.50277777777777799" header="0.511811023622047" footer="0.511811023622047"/>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29FCF"/>
  </sheetPr>
  <dimension ref="A1:AMK44"/>
  <sheetViews>
    <sheetView zoomScaleNormal="100" workbookViewId="0">
      <selection activeCell="A6" sqref="A6:J6"/>
    </sheetView>
  </sheetViews>
  <sheetFormatPr defaultColWidth="8.7109375" defaultRowHeight="12.75"/>
  <cols>
    <col min="1" max="1" width="4.5703125" style="6" customWidth="1"/>
    <col min="2" max="2" width="58" style="7" customWidth="1"/>
    <col min="3" max="3" width="5.140625" style="6" customWidth="1"/>
    <col min="4" max="4" width="5.28515625" style="6" customWidth="1"/>
    <col min="5" max="5" width="8.5703125" style="39" customWidth="1"/>
    <col min="6" max="6" width="3.85546875" style="7" customWidth="1"/>
    <col min="7" max="8" width="10.85546875" style="7" customWidth="1"/>
    <col min="9" max="10" width="13.7109375" style="6" customWidth="1"/>
    <col min="11" max="11" width="67.140625" style="7" customWidth="1"/>
    <col min="12" max="1007" width="11" style="7" customWidth="1"/>
    <col min="1008" max="1018" width="11.5703125" customWidth="1"/>
  </cols>
  <sheetData>
    <row r="1" spans="1:11">
      <c r="A1" s="367"/>
      <c r="B1" s="367"/>
      <c r="C1" s="367"/>
      <c r="D1" s="10"/>
      <c r="F1" s="10"/>
      <c r="G1" s="368"/>
      <c r="H1" s="368"/>
      <c r="I1" s="368"/>
      <c r="J1" s="368"/>
    </row>
    <row r="2" spans="1:11">
      <c r="A2" s="369"/>
      <c r="B2" s="369"/>
      <c r="C2" s="369"/>
      <c r="D2" s="369"/>
      <c r="E2" s="369"/>
      <c r="F2" s="369"/>
      <c r="G2" s="369"/>
      <c r="H2" s="11"/>
      <c r="I2" s="12"/>
      <c r="J2" s="10"/>
    </row>
    <row r="3" spans="1:11">
      <c r="A3" s="370"/>
      <c r="B3" s="370"/>
      <c r="C3" s="370"/>
      <c r="D3" s="370"/>
      <c r="E3" s="370"/>
      <c r="F3" s="5"/>
      <c r="G3" s="10"/>
      <c r="H3" s="11"/>
      <c r="I3" s="12"/>
      <c r="J3" s="10"/>
    </row>
    <row r="4" spans="1:11">
      <c r="A4" s="371"/>
      <c r="B4" s="371"/>
      <c r="E4" s="72"/>
      <c r="F4" s="13"/>
    </row>
    <row r="5" spans="1:11">
      <c r="E5" s="72"/>
      <c r="F5" s="6"/>
    </row>
    <row r="6" spans="1:11" ht="16.5" customHeight="1">
      <c r="A6" s="363" t="s">
        <v>208</v>
      </c>
      <c r="B6" s="363"/>
      <c r="C6" s="363"/>
      <c r="D6" s="363"/>
      <c r="E6" s="363"/>
      <c r="F6" s="363"/>
      <c r="G6" s="363"/>
      <c r="H6" s="363"/>
      <c r="I6" s="363"/>
      <c r="J6" s="363"/>
    </row>
    <row r="7" spans="1:11" s="22" customFormat="1" ht="48">
      <c r="A7" s="96" t="s">
        <v>5</v>
      </c>
      <c r="B7" s="1" t="s">
        <v>126</v>
      </c>
      <c r="C7" s="96" t="s">
        <v>168</v>
      </c>
      <c r="D7" s="96" t="s">
        <v>8</v>
      </c>
      <c r="E7" s="44" t="s">
        <v>9</v>
      </c>
      <c r="F7" s="164" t="s">
        <v>10</v>
      </c>
      <c r="G7" s="1" t="s">
        <v>11</v>
      </c>
      <c r="H7" s="98" t="s">
        <v>12</v>
      </c>
      <c r="I7" s="1" t="s">
        <v>127</v>
      </c>
      <c r="J7" s="1" t="s">
        <v>14</v>
      </c>
    </row>
    <row r="8" spans="1:11" s="22" customFormat="1" ht="37.35" customHeight="1">
      <c r="A8" s="33" t="s">
        <v>30</v>
      </c>
      <c r="B8" s="121" t="s">
        <v>209</v>
      </c>
      <c r="C8" s="33" t="s">
        <v>161</v>
      </c>
      <c r="D8" s="105">
        <v>2800</v>
      </c>
      <c r="E8" s="101"/>
      <c r="F8" s="111"/>
      <c r="G8" s="165"/>
      <c r="H8" s="165"/>
      <c r="I8" s="125"/>
      <c r="J8" s="125"/>
    </row>
    <row r="9" spans="1:11" s="22" customFormat="1" ht="37.35" customHeight="1">
      <c r="A9" s="33" t="s">
        <v>33</v>
      </c>
      <c r="B9" s="121" t="s">
        <v>210</v>
      </c>
      <c r="C9" s="33" t="s">
        <v>161</v>
      </c>
      <c r="D9" s="105">
        <v>2500</v>
      </c>
      <c r="E9" s="101"/>
      <c r="F9" s="111"/>
      <c r="G9" s="165"/>
      <c r="H9" s="165"/>
      <c r="I9" s="125"/>
      <c r="J9" s="125"/>
    </row>
    <row r="10" spans="1:11" ht="54" customHeight="1">
      <c r="A10" s="33" t="s">
        <v>35</v>
      </c>
      <c r="B10" s="124" t="s">
        <v>211</v>
      </c>
      <c r="C10" s="33" t="s">
        <v>161</v>
      </c>
      <c r="D10" s="105">
        <v>2500</v>
      </c>
      <c r="E10" s="101"/>
      <c r="F10" s="111"/>
      <c r="G10" s="122"/>
      <c r="H10" s="122"/>
      <c r="I10" s="104"/>
      <c r="J10" s="104"/>
      <c r="K10" s="166"/>
    </row>
    <row r="11" spans="1:11" ht="33.75" customHeight="1">
      <c r="A11" s="33" t="s">
        <v>37</v>
      </c>
      <c r="B11" s="121" t="s">
        <v>212</v>
      </c>
      <c r="C11" s="114" t="s">
        <v>161</v>
      </c>
      <c r="D11" s="115">
        <v>80</v>
      </c>
      <c r="E11" s="101"/>
      <c r="F11" s="116"/>
      <c r="G11" s="122"/>
      <c r="H11" s="122"/>
      <c r="I11" s="104"/>
      <c r="J11" s="104"/>
    </row>
    <row r="12" spans="1:11" ht="54.75" customHeight="1">
      <c r="A12" s="33" t="s">
        <v>39</v>
      </c>
      <c r="B12" s="124" t="s">
        <v>213</v>
      </c>
      <c r="C12" s="33" t="s">
        <v>161</v>
      </c>
      <c r="D12" s="105">
        <v>3000</v>
      </c>
      <c r="E12" s="101"/>
      <c r="F12" s="111"/>
      <c r="G12" s="122"/>
      <c r="H12" s="122"/>
      <c r="I12" s="104"/>
      <c r="J12" s="104"/>
    </row>
    <row r="13" spans="1:11" ht="55.9" customHeight="1">
      <c r="A13" s="33" t="s">
        <v>41</v>
      </c>
      <c r="B13" s="121" t="s">
        <v>214</v>
      </c>
      <c r="C13" s="33" t="s">
        <v>161</v>
      </c>
      <c r="D13" s="105">
        <v>10</v>
      </c>
      <c r="E13" s="101"/>
      <c r="F13" s="111"/>
      <c r="G13" s="122"/>
      <c r="H13" s="122"/>
      <c r="I13" s="104"/>
      <c r="J13" s="104"/>
    </row>
    <row r="14" spans="1:11" ht="40.35" customHeight="1">
      <c r="A14" s="33" t="s">
        <v>43</v>
      </c>
      <c r="B14" s="121" t="s">
        <v>215</v>
      </c>
      <c r="C14" s="33" t="s">
        <v>161</v>
      </c>
      <c r="D14" s="105">
        <v>50</v>
      </c>
      <c r="E14" s="101"/>
      <c r="F14" s="111"/>
      <c r="G14" s="122"/>
      <c r="H14" s="122"/>
      <c r="I14" s="104"/>
      <c r="J14" s="104"/>
    </row>
    <row r="15" spans="1:11" ht="36.75" customHeight="1">
      <c r="A15" s="33" t="s">
        <v>45</v>
      </c>
      <c r="B15" s="121" t="s">
        <v>216</v>
      </c>
      <c r="C15" s="33" t="s">
        <v>161</v>
      </c>
      <c r="D15" s="105">
        <v>400</v>
      </c>
      <c r="E15" s="101"/>
      <c r="F15" s="111"/>
      <c r="G15" s="122"/>
      <c r="H15" s="122"/>
      <c r="I15" s="104"/>
      <c r="J15" s="104"/>
    </row>
    <row r="16" spans="1:11" ht="41.1" customHeight="1">
      <c r="A16" s="33" t="s">
        <v>47</v>
      </c>
      <c r="B16" s="121" t="s">
        <v>217</v>
      </c>
      <c r="C16" s="33" t="s">
        <v>161</v>
      </c>
      <c r="D16" s="105">
        <v>200</v>
      </c>
      <c r="E16" s="101"/>
      <c r="F16" s="111"/>
      <c r="G16" s="122"/>
      <c r="H16" s="122"/>
      <c r="I16" s="104"/>
      <c r="J16" s="104"/>
    </row>
    <row r="17" spans="1:1025" ht="50.65" customHeight="1">
      <c r="A17" s="33" t="s">
        <v>49</v>
      </c>
      <c r="B17" s="121" t="s">
        <v>218</v>
      </c>
      <c r="C17" s="167" t="s">
        <v>161</v>
      </c>
      <c r="D17" s="168">
        <v>200</v>
      </c>
      <c r="E17" s="169"/>
      <c r="F17" s="170"/>
      <c r="G17" s="169"/>
      <c r="H17" s="169"/>
      <c r="I17" s="104"/>
      <c r="J17" s="104"/>
    </row>
    <row r="18" spans="1:1025" ht="197.85" customHeight="1">
      <c r="A18" s="33" t="s">
        <v>51</v>
      </c>
      <c r="B18" s="171" t="s">
        <v>219</v>
      </c>
      <c r="C18" s="167" t="s">
        <v>161</v>
      </c>
      <c r="D18" s="105">
        <v>60</v>
      </c>
      <c r="E18" s="101"/>
      <c r="F18" s="170"/>
      <c r="G18" s="169"/>
      <c r="H18" s="169"/>
      <c r="I18" s="104"/>
      <c r="J18" s="104"/>
    </row>
    <row r="19" spans="1:1025" ht="36.6" customHeight="1">
      <c r="A19" s="33" t="s">
        <v>53</v>
      </c>
      <c r="B19" s="121" t="s">
        <v>220</v>
      </c>
      <c r="C19" s="114" t="s">
        <v>161</v>
      </c>
      <c r="D19" s="115">
        <v>80</v>
      </c>
      <c r="E19" s="101"/>
      <c r="F19" s="116"/>
      <c r="G19" s="122"/>
      <c r="H19" s="122"/>
      <c r="I19" s="104"/>
      <c r="J19" s="104"/>
    </row>
    <row r="20" spans="1:1025" ht="48.75" customHeight="1">
      <c r="A20" s="33" t="s">
        <v>55</v>
      </c>
      <c r="B20" s="121" t="s">
        <v>221</v>
      </c>
      <c r="C20" s="33" t="s">
        <v>161</v>
      </c>
      <c r="D20" s="105">
        <v>350</v>
      </c>
      <c r="E20" s="101"/>
      <c r="F20" s="111"/>
      <c r="G20" s="122"/>
      <c r="H20" s="122"/>
      <c r="I20" s="104"/>
      <c r="J20" s="104"/>
    </row>
    <row r="21" spans="1:1025" ht="37.5" customHeight="1">
      <c r="A21" s="33" t="s">
        <v>57</v>
      </c>
      <c r="B21" s="121" t="s">
        <v>222</v>
      </c>
      <c r="C21" s="33" t="s">
        <v>161</v>
      </c>
      <c r="D21" s="105">
        <v>50</v>
      </c>
      <c r="E21" s="101"/>
      <c r="F21" s="111"/>
      <c r="G21" s="122"/>
      <c r="H21" s="122"/>
      <c r="I21" s="104"/>
      <c r="J21" s="104"/>
    </row>
    <row r="22" spans="1:1025" ht="48">
      <c r="A22" s="33" t="s">
        <v>59</v>
      </c>
      <c r="B22" s="121" t="s">
        <v>223</v>
      </c>
      <c r="C22" s="33" t="s">
        <v>161</v>
      </c>
      <c r="D22" s="105">
        <v>50</v>
      </c>
      <c r="E22" s="101"/>
      <c r="F22" s="111"/>
      <c r="G22" s="122"/>
      <c r="H22" s="122"/>
      <c r="I22" s="104"/>
      <c r="J22" s="104"/>
    </row>
    <row r="23" spans="1:1025" ht="33.6" customHeight="1">
      <c r="A23" s="33" t="s">
        <v>61</v>
      </c>
      <c r="B23" s="121" t="s">
        <v>224</v>
      </c>
      <c r="C23" s="33" t="s">
        <v>161</v>
      </c>
      <c r="D23" s="105">
        <v>1000</v>
      </c>
      <c r="E23" s="101"/>
      <c r="F23" s="111"/>
      <c r="G23" s="122"/>
      <c r="H23" s="122"/>
      <c r="I23" s="33"/>
      <c r="J23" s="104"/>
    </row>
    <row r="24" spans="1:1025" ht="82.9" customHeight="1">
      <c r="A24" s="33" t="s">
        <v>63</v>
      </c>
      <c r="B24" s="121" t="s">
        <v>225</v>
      </c>
      <c r="C24" s="33" t="s">
        <v>161</v>
      </c>
      <c r="D24" s="105">
        <v>100</v>
      </c>
      <c r="E24" s="101"/>
      <c r="F24" s="111"/>
      <c r="G24" s="165"/>
      <c r="H24" s="165"/>
      <c r="I24" s="104"/>
      <c r="J24" s="104"/>
    </row>
    <row r="25" spans="1:1025" ht="48" hidden="1"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row>
    <row r="26" spans="1:1025" ht="63.4" customHeight="1">
      <c r="A26" s="33" t="s">
        <v>65</v>
      </c>
      <c r="B26" s="121" t="s">
        <v>226</v>
      </c>
      <c r="C26" s="33" t="s">
        <v>161</v>
      </c>
      <c r="D26" s="105">
        <v>3500</v>
      </c>
      <c r="E26" s="101"/>
      <c r="F26" s="111"/>
      <c r="G26" s="165"/>
      <c r="H26" s="165"/>
      <c r="I26" s="104"/>
      <c r="J26" s="104"/>
    </row>
    <row r="27" spans="1:1025" ht="58.9" customHeight="1">
      <c r="A27" s="33" t="s">
        <v>67</v>
      </c>
      <c r="B27" s="121" t="s">
        <v>227</v>
      </c>
      <c r="C27" s="33" t="s">
        <v>161</v>
      </c>
      <c r="D27" s="105">
        <v>200</v>
      </c>
      <c r="E27" s="101"/>
      <c r="F27" s="111"/>
      <c r="G27" s="165"/>
      <c r="H27" s="165"/>
      <c r="I27" s="104"/>
      <c r="J27" s="104"/>
    </row>
    <row r="28" spans="1:1025" ht="52.15" customHeight="1">
      <c r="A28" s="33" t="s">
        <v>69</v>
      </c>
      <c r="B28" s="121" t="s">
        <v>228</v>
      </c>
      <c r="C28" s="33" t="s">
        <v>161</v>
      </c>
      <c r="D28" s="105">
        <v>800</v>
      </c>
      <c r="E28" s="101"/>
      <c r="F28" s="111"/>
      <c r="G28" s="165"/>
      <c r="H28" s="165"/>
      <c r="I28" s="104"/>
      <c r="J28" s="104"/>
    </row>
    <row r="29" spans="1:1025" ht="86.65" customHeight="1">
      <c r="A29" s="33" t="s">
        <v>71</v>
      </c>
      <c r="B29" s="121" t="s">
        <v>229</v>
      </c>
      <c r="C29" s="33" t="s">
        <v>161</v>
      </c>
      <c r="D29" s="105">
        <v>80</v>
      </c>
      <c r="E29" s="101"/>
      <c r="F29" s="111"/>
      <c r="G29" s="165"/>
      <c r="H29" s="165"/>
      <c r="I29" s="104"/>
      <c r="J29" s="104"/>
    </row>
    <row r="30" spans="1:1025" s="172" customFormat="1" ht="37.35" customHeight="1">
      <c r="A30" s="33" t="s">
        <v>73</v>
      </c>
      <c r="B30" s="56" t="s">
        <v>230</v>
      </c>
      <c r="C30" s="33" t="s">
        <v>20</v>
      </c>
      <c r="D30" s="100">
        <v>100</v>
      </c>
      <c r="E30" s="101"/>
      <c r="F30" s="111"/>
      <c r="G30" s="165"/>
      <c r="H30" s="165"/>
      <c r="I30" s="104"/>
      <c r="J30" s="104"/>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c r="ALU30"/>
      <c r="ALV30"/>
      <c r="ALW30"/>
      <c r="ALX30"/>
      <c r="ALY30"/>
      <c r="ALZ30"/>
      <c r="AMA30"/>
      <c r="AMB30"/>
      <c r="AMC30"/>
      <c r="AMD30"/>
      <c r="AME30"/>
      <c r="AMF30"/>
      <c r="AMG30"/>
      <c r="AMH30"/>
      <c r="AMI30"/>
      <c r="AMJ30"/>
      <c r="AMK30"/>
    </row>
    <row r="31" spans="1:1025" ht="48" customHeight="1">
      <c r="A31" s="33" t="s">
        <v>75</v>
      </c>
      <c r="B31" s="121" t="s">
        <v>231</v>
      </c>
      <c r="C31" s="33" t="s">
        <v>161</v>
      </c>
      <c r="D31" s="105">
        <v>600</v>
      </c>
      <c r="E31" s="101"/>
      <c r="F31" s="111"/>
      <c r="G31" s="122"/>
      <c r="H31" s="122"/>
      <c r="I31" s="104"/>
      <c r="J31" s="104"/>
    </row>
    <row r="32" spans="1:1025" ht="48" customHeight="1">
      <c r="A32" s="33" t="s">
        <v>77</v>
      </c>
      <c r="B32" s="121" t="s">
        <v>232</v>
      </c>
      <c r="C32" s="33" t="s">
        <v>161</v>
      </c>
      <c r="D32" s="105">
        <v>10</v>
      </c>
      <c r="E32" s="101"/>
      <c r="F32" s="111"/>
      <c r="G32" s="122"/>
      <c r="H32" s="122"/>
      <c r="I32" s="104"/>
      <c r="J32" s="104"/>
    </row>
    <row r="33" spans="2:8">
      <c r="B33" s="126"/>
      <c r="C33" s="392" t="s">
        <v>18</v>
      </c>
      <c r="D33" s="392"/>
      <c r="E33" s="392"/>
      <c r="F33" s="392"/>
      <c r="G33" s="374"/>
      <c r="H33" s="375"/>
    </row>
    <row r="34" spans="2:8">
      <c r="C34" s="392"/>
      <c r="D34" s="392"/>
      <c r="E34" s="392"/>
      <c r="F34" s="392"/>
      <c r="G34" s="374"/>
      <c r="H34" s="375"/>
    </row>
    <row r="44" spans="2:8">
      <c r="B44" s="135"/>
    </row>
  </sheetData>
  <mergeCells count="9">
    <mergeCell ref="A6:J6"/>
    <mergeCell ref="C33:F34"/>
    <mergeCell ref="G33:G34"/>
    <mergeCell ref="H33:H34"/>
    <mergeCell ref="A1:C1"/>
    <mergeCell ref="G1:J1"/>
    <mergeCell ref="A2:G2"/>
    <mergeCell ref="A3:E3"/>
    <mergeCell ref="A4:B4"/>
  </mergeCells>
  <printOptions horizontalCentered="1"/>
  <pageMargins left="0.32361111111111102" right="0.22222222222222199" top="0.35486111111111102" bottom="0.23749999999999999" header="0.511811023622047" footer="0.511811023622047"/>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29FCF"/>
  </sheetPr>
  <dimension ref="A1:AMK19"/>
  <sheetViews>
    <sheetView zoomScaleNormal="100" workbookViewId="0">
      <selection activeCell="A7" sqref="A7:J7"/>
    </sheetView>
  </sheetViews>
  <sheetFormatPr defaultColWidth="8.7109375" defaultRowHeight="12.75"/>
  <cols>
    <col min="1" max="1" width="4.28515625" customWidth="1"/>
    <col min="2" max="2" width="50.5703125" customWidth="1"/>
    <col min="3" max="3" width="5.5703125" customWidth="1"/>
    <col min="4" max="5" width="7.85546875" customWidth="1"/>
    <col min="6" max="6" width="5.5703125" customWidth="1"/>
    <col min="7" max="8" width="11.5703125" customWidth="1"/>
    <col min="9" max="10" width="13.42578125" customWidth="1"/>
    <col min="11" max="1025" width="11.5703125" customWidth="1"/>
  </cols>
  <sheetData>
    <row r="1" spans="1:1025" s="7" customFormat="1">
      <c r="A1" s="367"/>
      <c r="B1" s="367"/>
      <c r="C1" s="367"/>
      <c r="D1" s="10"/>
      <c r="E1" s="39"/>
      <c r="F1" s="10"/>
      <c r="G1" s="368"/>
      <c r="H1" s="368"/>
      <c r="I1" s="368"/>
      <c r="J1" s="368"/>
      <c r="ALT1"/>
      <c r="ALU1"/>
      <c r="ALV1"/>
      <c r="ALW1"/>
      <c r="ALX1"/>
      <c r="ALY1"/>
      <c r="ALZ1"/>
      <c r="AMA1"/>
      <c r="AMB1"/>
      <c r="AMC1"/>
      <c r="AMD1"/>
      <c r="AME1"/>
      <c r="AMF1"/>
      <c r="AMG1"/>
      <c r="AMH1"/>
      <c r="AMI1"/>
      <c r="AMJ1"/>
    </row>
    <row r="2" spans="1:1025" s="7" customFormat="1">
      <c r="A2" s="369"/>
      <c r="B2" s="369"/>
      <c r="C2" s="369"/>
      <c r="D2" s="369"/>
      <c r="E2" s="369"/>
      <c r="F2" s="369"/>
      <c r="G2" s="369"/>
      <c r="H2" s="11"/>
      <c r="I2" s="12"/>
      <c r="J2" s="10"/>
      <c r="ALT2"/>
      <c r="ALU2"/>
      <c r="ALV2"/>
      <c r="ALW2"/>
      <c r="ALX2"/>
      <c r="ALY2"/>
      <c r="ALZ2"/>
      <c r="AMA2"/>
      <c r="AMB2"/>
      <c r="AMC2"/>
      <c r="AMD2"/>
      <c r="AME2"/>
      <c r="AMF2"/>
      <c r="AMG2"/>
      <c r="AMH2"/>
      <c r="AMI2"/>
      <c r="AMJ2"/>
    </row>
    <row r="3" spans="1:1025" s="7" customFormat="1">
      <c r="A3" s="370"/>
      <c r="B3" s="370"/>
      <c r="C3" s="370"/>
      <c r="D3" s="370"/>
      <c r="E3" s="370"/>
      <c r="F3" s="5"/>
      <c r="G3" s="10"/>
      <c r="H3" s="11"/>
      <c r="I3" s="12"/>
      <c r="J3" s="10"/>
      <c r="ALT3"/>
      <c r="ALU3"/>
      <c r="ALV3"/>
      <c r="ALW3"/>
      <c r="ALX3"/>
      <c r="ALY3"/>
      <c r="ALZ3"/>
      <c r="AMA3"/>
      <c r="AMB3"/>
      <c r="AMC3"/>
      <c r="AMD3"/>
      <c r="AME3"/>
      <c r="AMF3"/>
      <c r="AMG3"/>
      <c r="AMH3"/>
      <c r="AMI3"/>
      <c r="AMJ3"/>
    </row>
    <row r="4" spans="1:1025" s="7" customFormat="1">
      <c r="A4" s="371"/>
      <c r="B4" s="371"/>
      <c r="C4" s="6"/>
      <c r="D4" s="6"/>
      <c r="E4" s="42"/>
      <c r="F4" s="13"/>
      <c r="I4" s="6"/>
      <c r="J4" s="6"/>
      <c r="ALT4"/>
      <c r="ALU4"/>
      <c r="ALV4"/>
      <c r="ALW4"/>
      <c r="ALX4"/>
      <c r="ALY4"/>
      <c r="ALZ4"/>
      <c r="AMA4"/>
      <c r="AMB4"/>
      <c r="AMC4"/>
      <c r="AMD4"/>
      <c r="AME4"/>
      <c r="AMF4"/>
      <c r="AMG4"/>
      <c r="AMH4"/>
      <c r="AMI4"/>
      <c r="AMJ4"/>
    </row>
    <row r="5" spans="1:1025" s="7" customFormat="1">
      <c r="A5" s="6"/>
      <c r="C5" s="6"/>
      <c r="D5" s="6"/>
      <c r="E5" s="42"/>
      <c r="F5" s="6"/>
      <c r="I5" s="6"/>
      <c r="J5" s="6"/>
      <c r="ALT5"/>
      <c r="ALU5"/>
      <c r="ALV5"/>
      <c r="ALW5"/>
      <c r="ALX5"/>
      <c r="ALY5"/>
      <c r="ALZ5"/>
      <c r="AMA5"/>
      <c r="AMB5"/>
      <c r="AMC5"/>
      <c r="AMD5"/>
      <c r="AME5"/>
      <c r="AMF5"/>
      <c r="AMG5"/>
      <c r="AMH5"/>
      <c r="AMI5"/>
      <c r="AMJ5"/>
    </row>
    <row r="6" spans="1:1025" s="7" customFormat="1">
      <c r="A6" s="6"/>
      <c r="C6" s="6"/>
      <c r="D6" s="6"/>
      <c r="E6" s="42"/>
      <c r="F6" s="6"/>
      <c r="I6" s="6"/>
      <c r="J6" s="6"/>
      <c r="ALT6"/>
      <c r="ALU6"/>
      <c r="ALV6"/>
      <c r="ALW6"/>
      <c r="ALX6"/>
      <c r="ALY6"/>
      <c r="ALZ6"/>
      <c r="AMA6"/>
      <c r="AMB6"/>
      <c r="AMC6"/>
      <c r="AMD6"/>
      <c r="AME6"/>
      <c r="AMF6"/>
      <c r="AMG6"/>
      <c r="AMH6"/>
      <c r="AMI6"/>
      <c r="AMJ6"/>
    </row>
    <row r="7" spans="1:1025" s="7" customFormat="1" ht="16.5" customHeight="1">
      <c r="A7" s="363" t="s">
        <v>233</v>
      </c>
      <c r="B7" s="363"/>
      <c r="C7" s="363"/>
      <c r="D7" s="363"/>
      <c r="E7" s="363"/>
      <c r="F7" s="363"/>
      <c r="G7" s="363"/>
      <c r="H7" s="363"/>
      <c r="I7" s="363"/>
      <c r="J7" s="363"/>
      <c r="ALT7"/>
      <c r="ALU7"/>
      <c r="ALV7"/>
      <c r="ALW7"/>
      <c r="ALX7"/>
      <c r="ALY7"/>
      <c r="ALZ7"/>
      <c r="AMA7"/>
      <c r="AMB7"/>
      <c r="AMC7"/>
      <c r="AMD7"/>
      <c r="AME7"/>
      <c r="AMF7"/>
      <c r="AMG7"/>
      <c r="AMH7"/>
      <c r="AMI7"/>
      <c r="AMJ7"/>
    </row>
    <row r="8" spans="1:1025" s="22" customFormat="1" ht="48">
      <c r="A8" s="96" t="s">
        <v>5</v>
      </c>
      <c r="B8" s="1" t="s">
        <v>126</v>
      </c>
      <c r="C8" s="96" t="s">
        <v>168</v>
      </c>
      <c r="D8" s="96" t="s">
        <v>8</v>
      </c>
      <c r="E8" s="44" t="s">
        <v>9</v>
      </c>
      <c r="F8" s="164" t="s">
        <v>10</v>
      </c>
      <c r="G8" s="1" t="s">
        <v>11</v>
      </c>
      <c r="H8" s="98" t="s">
        <v>12</v>
      </c>
      <c r="I8" s="1" t="s">
        <v>127</v>
      </c>
      <c r="J8" s="1" t="s">
        <v>14</v>
      </c>
      <c r="K8" s="82"/>
    </row>
    <row r="9" spans="1:1025" s="7" customFormat="1" ht="60.75" customHeight="1">
      <c r="A9" s="33" t="s">
        <v>30</v>
      </c>
      <c r="B9" s="121" t="s">
        <v>234</v>
      </c>
      <c r="C9" s="33" t="s">
        <v>161</v>
      </c>
      <c r="D9" s="105">
        <v>1000</v>
      </c>
      <c r="E9" s="101"/>
      <c r="F9" s="129"/>
      <c r="G9" s="122"/>
      <c r="H9" s="122"/>
      <c r="I9" s="33"/>
      <c r="J9" s="104"/>
      <c r="K9" s="173"/>
      <c r="ALT9"/>
      <c r="ALU9"/>
      <c r="ALV9"/>
      <c r="ALW9"/>
      <c r="ALX9"/>
      <c r="ALY9"/>
      <c r="ALZ9"/>
      <c r="AMA9"/>
      <c r="AMB9"/>
      <c r="AMC9"/>
      <c r="AMD9"/>
      <c r="AME9"/>
      <c r="AMF9"/>
      <c r="AMG9"/>
      <c r="AMH9"/>
      <c r="AMI9"/>
      <c r="AMJ9"/>
    </row>
    <row r="10" spans="1:1025" s="7" customFormat="1" ht="60.75" customHeight="1">
      <c r="A10" s="33" t="s">
        <v>33</v>
      </c>
      <c r="B10" s="127" t="s">
        <v>235</v>
      </c>
      <c r="C10" s="33" t="s">
        <v>161</v>
      </c>
      <c r="D10" s="105">
        <v>500</v>
      </c>
      <c r="E10" s="53"/>
      <c r="F10" s="129"/>
      <c r="G10" s="122"/>
      <c r="H10" s="122"/>
      <c r="I10" s="104"/>
      <c r="J10" s="104"/>
      <c r="ALT10"/>
      <c r="ALU10"/>
      <c r="ALV10"/>
      <c r="ALW10"/>
      <c r="ALX10"/>
      <c r="ALY10"/>
      <c r="ALZ10"/>
      <c r="AMA10"/>
      <c r="AMB10"/>
      <c r="AMC10"/>
      <c r="AMD10"/>
      <c r="AME10"/>
      <c r="AMF10"/>
      <c r="AMG10"/>
      <c r="AMH10"/>
      <c r="AMI10"/>
      <c r="AMJ10"/>
    </row>
    <row r="11" spans="1:1025" s="7" customFormat="1" ht="60.75" customHeight="1">
      <c r="A11" s="33" t="s">
        <v>35</v>
      </c>
      <c r="B11" s="121" t="s">
        <v>236</v>
      </c>
      <c r="C11" s="51" t="s">
        <v>161</v>
      </c>
      <c r="D11" s="100">
        <v>5</v>
      </c>
      <c r="E11" s="101"/>
      <c r="F11" s="102"/>
      <c r="G11" s="101"/>
      <c r="H11" s="101"/>
      <c r="I11" s="104"/>
      <c r="J11" s="104"/>
      <c r="ALT11"/>
      <c r="ALU11"/>
      <c r="ALV11"/>
      <c r="ALW11"/>
      <c r="ALX11"/>
      <c r="ALY11"/>
      <c r="ALZ11"/>
      <c r="AMA11"/>
      <c r="AMB11"/>
      <c r="AMC11"/>
      <c r="AMD11"/>
      <c r="AME11"/>
      <c r="AMF11"/>
      <c r="AMG11"/>
      <c r="AMH11"/>
      <c r="AMI11"/>
      <c r="AMJ11"/>
    </row>
    <row r="12" spans="1:1025" s="7" customFormat="1">
      <c r="A12" s="6"/>
      <c r="B12" s="126"/>
      <c r="C12" s="392" t="s">
        <v>18</v>
      </c>
      <c r="D12" s="392"/>
      <c r="E12" s="392"/>
      <c r="F12" s="392"/>
      <c r="G12" s="374"/>
      <c r="H12" s="375"/>
      <c r="I12" s="6"/>
      <c r="J12" s="6"/>
      <c r="ALT12"/>
      <c r="ALU12"/>
      <c r="ALV12"/>
      <c r="ALW12"/>
      <c r="ALX12"/>
      <c r="ALY12"/>
      <c r="ALZ12"/>
      <c r="AMA12"/>
      <c r="AMB12"/>
      <c r="AMC12"/>
      <c r="AMD12"/>
      <c r="AME12"/>
      <c r="AMF12"/>
      <c r="AMG12"/>
      <c r="AMH12"/>
      <c r="AMI12"/>
      <c r="AMJ12"/>
    </row>
    <row r="13" spans="1:1025" s="7" customFormat="1">
      <c r="A13" s="6"/>
      <c r="C13" s="392"/>
      <c r="D13" s="392"/>
      <c r="E13" s="392"/>
      <c r="F13" s="392"/>
      <c r="G13" s="374"/>
      <c r="H13" s="375"/>
      <c r="I13" s="6"/>
      <c r="J13" s="6"/>
      <c r="ALT13"/>
      <c r="ALU13"/>
      <c r="ALV13"/>
      <c r="ALW13"/>
      <c r="ALX13"/>
      <c r="ALY13"/>
      <c r="ALZ13"/>
      <c r="AMA13"/>
      <c r="AMB13"/>
      <c r="AMC13"/>
      <c r="AMD13"/>
      <c r="AME13"/>
      <c r="AMF13"/>
      <c r="AMG13"/>
      <c r="AMH13"/>
      <c r="AMI13"/>
      <c r="AMJ13"/>
    </row>
    <row r="15" spans="1:1025" s="7" customForma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row>
    <row r="16" spans="1:1025" s="7" customFormat="1">
      <c r="A16"/>
      <c r="B16" s="13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row>
    <row r="17" spans="1:1025" s="7" customFormat="1">
      <c r="A17"/>
      <c r="B17" s="136"/>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row>
    <row r="18" spans="1:1025" s="7" customForma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row>
    <row r="19" spans="1:1025" s="7" customForma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row>
  </sheetData>
  <mergeCells count="9">
    <mergeCell ref="A7:J7"/>
    <mergeCell ref="C12:F13"/>
    <mergeCell ref="G12:G13"/>
    <mergeCell ref="H12:H13"/>
    <mergeCell ref="A1:C1"/>
    <mergeCell ref="G1:J1"/>
    <mergeCell ref="A2:G2"/>
    <mergeCell ref="A3:E3"/>
    <mergeCell ref="A4:B4"/>
  </mergeCells>
  <pageMargins left="0.45486111111111099" right="0.33333333333333298" top="0.41388888888888897" bottom="0.46319444444444402" header="0.511811023622047" footer="0.511811023622047"/>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29FCF"/>
  </sheetPr>
  <dimension ref="A1:AMJ18"/>
  <sheetViews>
    <sheetView zoomScaleNormal="100" workbookViewId="0">
      <selection activeCell="A7" sqref="A7:J7"/>
    </sheetView>
  </sheetViews>
  <sheetFormatPr defaultColWidth="8.7109375" defaultRowHeight="12.75"/>
  <cols>
    <col min="1" max="1" width="4.42578125" customWidth="1"/>
    <col min="2" max="2" width="60.85546875" customWidth="1"/>
    <col min="3" max="3" width="5" customWidth="1"/>
    <col min="4" max="4" width="6.140625" customWidth="1"/>
    <col min="5" max="5" width="11.5703125" customWidth="1"/>
    <col min="6" max="6" width="5.28515625" customWidth="1"/>
    <col min="7" max="8" width="11.5703125" customWidth="1"/>
    <col min="9" max="9" width="13.42578125" customWidth="1"/>
    <col min="10" max="1025" width="11.5703125" customWidth="1"/>
  </cols>
  <sheetData>
    <row r="1" spans="1:1024" s="7" customFormat="1">
      <c r="A1" s="367"/>
      <c r="B1" s="367"/>
      <c r="C1" s="367"/>
      <c r="D1" s="10"/>
      <c r="E1" s="39"/>
      <c r="F1" s="10"/>
      <c r="G1" s="368"/>
      <c r="H1" s="368"/>
      <c r="I1" s="368"/>
      <c r="J1" s="368"/>
      <c r="ALT1"/>
      <c r="ALU1"/>
      <c r="ALV1"/>
      <c r="ALW1"/>
      <c r="ALX1"/>
      <c r="ALY1"/>
      <c r="ALZ1"/>
      <c r="AMA1"/>
      <c r="AMB1"/>
      <c r="AMC1"/>
      <c r="AMD1"/>
      <c r="AME1"/>
      <c r="AMF1"/>
      <c r="AMG1"/>
      <c r="AMH1"/>
      <c r="AMI1"/>
      <c r="AMJ1"/>
    </row>
    <row r="2" spans="1:1024" s="7" customFormat="1">
      <c r="A2" s="369"/>
      <c r="B2" s="369"/>
      <c r="C2" s="369"/>
      <c r="D2" s="369"/>
      <c r="E2" s="369"/>
      <c r="F2" s="369"/>
      <c r="G2" s="369"/>
      <c r="H2" s="11"/>
      <c r="I2" s="12"/>
      <c r="J2" s="10"/>
      <c r="ALT2"/>
      <c r="ALU2"/>
      <c r="ALV2"/>
      <c r="ALW2"/>
      <c r="ALX2"/>
      <c r="ALY2"/>
      <c r="ALZ2"/>
      <c r="AMA2"/>
      <c r="AMB2"/>
      <c r="AMC2"/>
      <c r="AMD2"/>
      <c r="AME2"/>
      <c r="AMF2"/>
      <c r="AMG2"/>
      <c r="AMH2"/>
      <c r="AMI2"/>
      <c r="AMJ2"/>
    </row>
    <row r="3" spans="1:1024" s="7" customFormat="1">
      <c r="A3" s="370"/>
      <c r="B3" s="370"/>
      <c r="C3" s="370"/>
      <c r="D3" s="370"/>
      <c r="E3" s="370"/>
      <c r="F3" s="5"/>
      <c r="G3" s="10"/>
      <c r="H3" s="11"/>
      <c r="I3" s="12"/>
      <c r="J3" s="10"/>
      <c r="ALT3"/>
      <c r="ALU3"/>
      <c r="ALV3"/>
      <c r="ALW3"/>
      <c r="ALX3"/>
      <c r="ALY3"/>
      <c r="ALZ3"/>
      <c r="AMA3"/>
      <c r="AMB3"/>
      <c r="AMC3"/>
      <c r="AMD3"/>
      <c r="AME3"/>
      <c r="AMF3"/>
      <c r="AMG3"/>
      <c r="AMH3"/>
      <c r="AMI3"/>
      <c r="AMJ3"/>
    </row>
    <row r="4" spans="1:1024" s="7" customFormat="1">
      <c r="A4" s="371"/>
      <c r="B4" s="371"/>
      <c r="C4" s="6"/>
      <c r="D4" s="6"/>
      <c r="E4" s="42"/>
      <c r="F4" s="13"/>
      <c r="I4" s="6"/>
      <c r="J4" s="6"/>
      <c r="ALT4"/>
      <c r="ALU4"/>
      <c r="ALV4"/>
      <c r="ALW4"/>
      <c r="ALX4"/>
      <c r="ALY4"/>
      <c r="ALZ4"/>
      <c r="AMA4"/>
      <c r="AMB4"/>
      <c r="AMC4"/>
      <c r="AMD4"/>
      <c r="AME4"/>
      <c r="AMF4"/>
      <c r="AMG4"/>
      <c r="AMH4"/>
      <c r="AMI4"/>
      <c r="AMJ4"/>
    </row>
    <row r="5" spans="1:1024" s="7" customFormat="1">
      <c r="A5" s="6"/>
      <c r="C5" s="6"/>
      <c r="D5" s="6"/>
      <c r="E5" s="42"/>
      <c r="F5" s="6"/>
      <c r="I5" s="6"/>
      <c r="J5" s="6"/>
      <c r="ALT5"/>
      <c r="ALU5"/>
      <c r="ALV5"/>
      <c r="ALW5"/>
      <c r="ALX5"/>
      <c r="ALY5"/>
      <c r="ALZ5"/>
      <c r="AMA5"/>
      <c r="AMB5"/>
      <c r="AMC5"/>
      <c r="AMD5"/>
      <c r="AME5"/>
      <c r="AMF5"/>
      <c r="AMG5"/>
      <c r="AMH5"/>
      <c r="AMI5"/>
      <c r="AMJ5"/>
    </row>
    <row r="6" spans="1:1024" s="7" customFormat="1">
      <c r="A6" s="6"/>
      <c r="C6" s="6"/>
      <c r="D6" s="6"/>
      <c r="E6" s="42"/>
      <c r="F6" s="6"/>
      <c r="I6" s="6"/>
      <c r="J6" s="6"/>
      <c r="ALT6"/>
      <c r="ALU6"/>
      <c r="ALV6"/>
      <c r="ALW6"/>
      <c r="ALX6"/>
      <c r="ALY6"/>
      <c r="ALZ6"/>
      <c r="AMA6"/>
      <c r="AMB6"/>
      <c r="AMC6"/>
      <c r="AMD6"/>
      <c r="AME6"/>
      <c r="AMF6"/>
      <c r="AMG6"/>
      <c r="AMH6"/>
      <c r="AMI6"/>
      <c r="AMJ6"/>
    </row>
    <row r="7" spans="1:1024" s="7" customFormat="1" ht="16.5" customHeight="1">
      <c r="A7" s="363" t="s">
        <v>237</v>
      </c>
      <c r="B7" s="363"/>
      <c r="C7" s="363"/>
      <c r="D7" s="363"/>
      <c r="E7" s="363"/>
      <c r="F7" s="363"/>
      <c r="G7" s="363"/>
      <c r="H7" s="363"/>
      <c r="I7" s="363"/>
      <c r="J7" s="363"/>
      <c r="ALT7"/>
      <c r="ALU7"/>
      <c r="ALV7"/>
      <c r="ALW7"/>
      <c r="ALX7"/>
      <c r="ALY7"/>
      <c r="ALZ7"/>
      <c r="AMA7"/>
      <c r="AMB7"/>
      <c r="AMC7"/>
      <c r="AMD7"/>
      <c r="AME7"/>
      <c r="AMF7"/>
      <c r="AMG7"/>
      <c r="AMH7"/>
      <c r="AMI7"/>
      <c r="AMJ7"/>
    </row>
    <row r="8" spans="1:1024" s="22" customFormat="1" ht="48">
      <c r="A8" s="96" t="s">
        <v>5</v>
      </c>
      <c r="B8" s="1" t="s">
        <v>126</v>
      </c>
      <c r="C8" s="96" t="s">
        <v>168</v>
      </c>
      <c r="D8" s="96" t="s">
        <v>8</v>
      </c>
      <c r="E8" s="44" t="s">
        <v>9</v>
      </c>
      <c r="F8" s="164" t="s">
        <v>10</v>
      </c>
      <c r="G8" s="1" t="s">
        <v>11</v>
      </c>
      <c r="H8" s="98" t="s">
        <v>12</v>
      </c>
      <c r="I8" s="1" t="s">
        <v>127</v>
      </c>
      <c r="J8" s="1" t="s">
        <v>14</v>
      </c>
    </row>
    <row r="9" spans="1:1024" s="7" customFormat="1" ht="80.25" customHeight="1">
      <c r="A9" s="33" t="s">
        <v>30</v>
      </c>
      <c r="B9" s="174" t="s">
        <v>238</v>
      </c>
      <c r="C9" s="175" t="s">
        <v>161</v>
      </c>
      <c r="D9" s="176">
        <v>80</v>
      </c>
      <c r="E9" s="177"/>
      <c r="F9" s="129"/>
      <c r="G9" s="122"/>
      <c r="H9" s="122"/>
      <c r="I9" s="33"/>
      <c r="J9" s="104"/>
      <c r="ALT9"/>
      <c r="ALU9"/>
      <c r="ALV9"/>
      <c r="ALW9"/>
      <c r="ALX9"/>
      <c r="ALY9"/>
      <c r="ALZ9"/>
      <c r="AMA9"/>
      <c r="AMB9"/>
      <c r="AMC9"/>
      <c r="AMD9"/>
      <c r="AME9"/>
      <c r="AMF9"/>
      <c r="AMG9"/>
      <c r="AMH9"/>
      <c r="AMI9"/>
      <c r="AMJ9"/>
    </row>
    <row r="10" spans="1:1024" s="7" customFormat="1" ht="72" customHeight="1">
      <c r="A10" s="33" t="s">
        <v>33</v>
      </c>
      <c r="B10" s="174" t="s">
        <v>239</v>
      </c>
      <c r="C10" s="175" t="s">
        <v>20</v>
      </c>
      <c r="D10" s="176">
        <v>1</v>
      </c>
      <c r="E10" s="177"/>
      <c r="F10" s="129"/>
      <c r="G10" s="122"/>
      <c r="H10" s="122"/>
      <c r="I10" s="104"/>
      <c r="J10" s="104"/>
      <c r="ALT10"/>
      <c r="ALU10"/>
      <c r="ALV10"/>
      <c r="ALW10"/>
      <c r="ALX10"/>
      <c r="ALY10"/>
      <c r="ALZ10"/>
      <c r="AMA10"/>
      <c r="AMB10"/>
      <c r="AMC10"/>
      <c r="AMD10"/>
      <c r="AME10"/>
      <c r="AMF10"/>
      <c r="AMG10"/>
      <c r="AMH10"/>
      <c r="AMI10"/>
      <c r="AMJ10"/>
    </row>
    <row r="11" spans="1:1024" s="7" customFormat="1" ht="54.95" customHeight="1">
      <c r="A11" s="404" t="s">
        <v>35</v>
      </c>
      <c r="B11" s="405" t="s">
        <v>240</v>
      </c>
      <c r="C11" s="104" t="s">
        <v>241</v>
      </c>
      <c r="D11" s="100">
        <v>8</v>
      </c>
      <c r="E11" s="122"/>
      <c r="F11" s="111"/>
      <c r="G11" s="122"/>
      <c r="H11" s="122"/>
      <c r="I11" s="104"/>
      <c r="J11" s="104"/>
      <c r="ALT11"/>
      <c r="ALU11"/>
      <c r="ALV11"/>
      <c r="ALW11"/>
      <c r="ALX11"/>
      <c r="ALY11"/>
      <c r="ALZ11"/>
      <c r="AMA11"/>
      <c r="AMB11"/>
      <c r="AMC11"/>
      <c r="AMD11"/>
      <c r="AME11"/>
      <c r="AMF11"/>
      <c r="AMG11"/>
      <c r="AMH11"/>
      <c r="AMI11"/>
      <c r="AMJ11"/>
    </row>
    <row r="12" spans="1:1024" s="7" customFormat="1" ht="70.349999999999994" customHeight="1">
      <c r="A12" s="404"/>
      <c r="B12" s="405"/>
      <c r="C12" s="104" t="s">
        <v>242</v>
      </c>
      <c r="D12" s="100">
        <v>8</v>
      </c>
      <c r="E12" s="122"/>
      <c r="F12" s="111"/>
      <c r="G12" s="122"/>
      <c r="H12" s="122"/>
      <c r="I12" s="104"/>
      <c r="J12" s="104"/>
      <c r="ALT12"/>
      <c r="ALU12"/>
      <c r="ALV12"/>
      <c r="ALW12"/>
      <c r="ALX12"/>
      <c r="ALY12"/>
      <c r="ALZ12"/>
      <c r="AMA12"/>
      <c r="AMB12"/>
      <c r="AMC12"/>
      <c r="AMD12"/>
      <c r="AME12"/>
      <c r="AMF12"/>
      <c r="AMG12"/>
      <c r="AMH12"/>
      <c r="AMI12"/>
      <c r="AMJ12"/>
    </row>
    <row r="13" spans="1:1024" s="7" customFormat="1">
      <c r="A13" s="6"/>
      <c r="B13" s="126"/>
      <c r="C13" s="392" t="s">
        <v>18</v>
      </c>
      <c r="D13" s="392"/>
      <c r="E13" s="392"/>
      <c r="F13" s="392"/>
      <c r="G13" s="374"/>
      <c r="H13" s="375"/>
      <c r="I13" s="6"/>
      <c r="J13" s="6"/>
      <c r="ALT13"/>
      <c r="ALU13"/>
      <c r="ALV13"/>
      <c r="ALW13"/>
      <c r="ALX13"/>
      <c r="ALY13"/>
      <c r="ALZ13"/>
      <c r="AMA13"/>
      <c r="AMB13"/>
      <c r="AMC13"/>
      <c r="AMD13"/>
      <c r="AME13"/>
      <c r="AMF13"/>
      <c r="AMG13"/>
      <c r="AMH13"/>
      <c r="AMI13"/>
      <c r="AMJ13"/>
    </row>
    <row r="14" spans="1:1024" s="7" customFormat="1">
      <c r="A14" s="6"/>
      <c r="C14" s="392"/>
      <c r="D14" s="392"/>
      <c r="E14" s="392"/>
      <c r="F14" s="392"/>
      <c r="G14" s="374"/>
      <c r="H14" s="375"/>
      <c r="I14" s="6"/>
      <c r="J14" s="6"/>
      <c r="ALT14"/>
      <c r="ALU14"/>
      <c r="ALV14"/>
      <c r="ALW14"/>
      <c r="ALX14"/>
      <c r="ALY14"/>
      <c r="ALZ14"/>
      <c r="AMA14"/>
      <c r="AMB14"/>
      <c r="AMC14"/>
      <c r="AMD14"/>
      <c r="AME14"/>
      <c r="AMF14"/>
      <c r="AMG14"/>
      <c r="AMH14"/>
      <c r="AMI14"/>
      <c r="AMJ14"/>
    </row>
    <row r="15" spans="1:1024">
      <c r="B15" s="7"/>
    </row>
    <row r="18" spans="2:2">
      <c r="B18" s="135"/>
    </row>
  </sheetData>
  <mergeCells count="11">
    <mergeCell ref="A1:C1"/>
    <mergeCell ref="G1:J1"/>
    <mergeCell ref="A2:G2"/>
    <mergeCell ref="A3:E3"/>
    <mergeCell ref="A4:B4"/>
    <mergeCell ref="A7:J7"/>
    <mergeCell ref="A11:A12"/>
    <mergeCell ref="B11:B12"/>
    <mergeCell ref="C13:F14"/>
    <mergeCell ref="G13:G14"/>
    <mergeCell ref="H13:H14"/>
  </mergeCells>
  <pageMargins left="0.33333333333333298" right="0.41458333333333303" top="0.35486111111111102" bottom="0.34583333333333299" header="0.511811023622047" footer="0.511811023622047"/>
  <pageSetup paperSize="9"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29FCF"/>
  </sheetPr>
  <dimension ref="A1:AMK15"/>
  <sheetViews>
    <sheetView zoomScaleNormal="100" workbookViewId="0">
      <selection activeCell="A6" sqref="A6:J6"/>
    </sheetView>
  </sheetViews>
  <sheetFormatPr defaultColWidth="8.7109375" defaultRowHeight="12.75"/>
  <cols>
    <col min="1" max="1" width="4.7109375" style="11" customWidth="1"/>
    <col min="2" max="2" width="58.85546875" style="10" customWidth="1"/>
    <col min="3" max="3" width="8.140625" style="10" customWidth="1"/>
    <col min="4" max="4" width="5.5703125" style="10" customWidth="1"/>
    <col min="5" max="5" width="8.42578125" style="10" customWidth="1"/>
    <col min="6" max="6" width="4.7109375" style="10" customWidth="1"/>
    <col min="7" max="8" width="10.85546875" style="10" customWidth="1"/>
    <col min="9" max="9" width="13" style="10" customWidth="1"/>
    <col min="10" max="10" width="13.42578125" style="10" customWidth="1"/>
    <col min="11" max="1025" width="11.5703125" style="10" customWidth="1"/>
  </cols>
  <sheetData>
    <row r="1" spans="1:11">
      <c r="A1" s="367"/>
      <c r="B1" s="367"/>
      <c r="C1" s="367"/>
      <c r="G1" s="368"/>
      <c r="H1" s="368"/>
      <c r="I1" s="368"/>
      <c r="J1" s="368"/>
    </row>
    <row r="2" spans="1:11">
      <c r="A2" s="369"/>
      <c r="B2" s="369"/>
      <c r="C2" s="369"/>
      <c r="D2" s="369"/>
      <c r="E2" s="369"/>
      <c r="F2" s="369"/>
      <c r="G2" s="369"/>
      <c r="H2" s="11"/>
      <c r="I2" s="12"/>
    </row>
    <row r="3" spans="1:11">
      <c r="A3" s="370"/>
      <c r="B3" s="370"/>
      <c r="C3" s="370"/>
      <c r="D3" s="370"/>
      <c r="E3" s="370"/>
      <c r="F3" s="5"/>
      <c r="H3" s="11"/>
      <c r="I3" s="12"/>
    </row>
    <row r="4" spans="1:11">
      <c r="A4" s="371"/>
      <c r="B4" s="371"/>
      <c r="C4" s="6"/>
      <c r="D4" s="6"/>
      <c r="E4" s="13"/>
      <c r="F4" s="13"/>
      <c r="G4" s="7"/>
      <c r="H4" s="7"/>
      <c r="I4" s="6"/>
      <c r="J4" s="6"/>
    </row>
    <row r="5" spans="1:11">
      <c r="C5" s="11"/>
      <c r="D5" s="11"/>
    </row>
    <row r="6" spans="1:11">
      <c r="A6" s="382" t="s">
        <v>243</v>
      </c>
      <c r="B6" s="382"/>
      <c r="C6" s="382"/>
      <c r="D6" s="382"/>
      <c r="E6" s="382"/>
      <c r="F6" s="382"/>
      <c r="G6" s="382"/>
      <c r="H6" s="382"/>
      <c r="I6" s="382"/>
      <c r="J6" s="382"/>
    </row>
    <row r="7" spans="1:11" s="48" customFormat="1" ht="48">
      <c r="A7" s="43" t="s">
        <v>5</v>
      </c>
      <c r="B7" s="18" t="s">
        <v>6</v>
      </c>
      <c r="C7" s="44" t="s">
        <v>7</v>
      </c>
      <c r="D7" s="43" t="s">
        <v>8</v>
      </c>
      <c r="E7" s="44" t="s">
        <v>9</v>
      </c>
      <c r="F7" s="45" t="s">
        <v>10</v>
      </c>
      <c r="G7" s="44" t="s">
        <v>11</v>
      </c>
      <c r="H7" s="44" t="s">
        <v>26</v>
      </c>
      <c r="I7" s="44" t="s">
        <v>27</v>
      </c>
      <c r="J7" s="44" t="s">
        <v>28</v>
      </c>
    </row>
    <row r="8" spans="1:11" s="7" customFormat="1" ht="95.25" customHeight="1">
      <c r="A8" s="33">
        <v>9</v>
      </c>
      <c r="B8" s="121" t="s">
        <v>244</v>
      </c>
      <c r="C8" s="51" t="s">
        <v>161</v>
      </c>
      <c r="D8" s="100">
        <v>1200</v>
      </c>
      <c r="E8" s="101"/>
      <c r="F8" s="102"/>
      <c r="G8" s="101"/>
      <c r="H8" s="101"/>
      <c r="I8" s="104"/>
      <c r="J8"/>
      <c r="K8" s="178"/>
    </row>
    <row r="9" spans="1:11" s="7" customFormat="1" ht="94.5" customHeight="1">
      <c r="A9" s="33">
        <v>10</v>
      </c>
      <c r="B9" s="121" t="s">
        <v>245</v>
      </c>
      <c r="C9" s="51" t="s">
        <v>161</v>
      </c>
      <c r="D9" s="100">
        <v>800</v>
      </c>
      <c r="E9" s="101"/>
      <c r="F9" s="102"/>
      <c r="G9" s="101"/>
      <c r="H9" s="101"/>
      <c r="I9" s="104"/>
      <c r="J9" s="179"/>
      <c r="K9" s="178"/>
    </row>
    <row r="10" spans="1:11">
      <c r="A10" s="81"/>
      <c r="B10" s="81"/>
      <c r="C10" s="406" t="s">
        <v>18</v>
      </c>
      <c r="D10" s="406"/>
      <c r="E10" s="406"/>
      <c r="F10" s="406"/>
      <c r="G10" s="407"/>
      <c r="H10" s="408"/>
      <c r="I10" s="81"/>
      <c r="J10" s="180"/>
    </row>
    <row r="11" spans="1:11">
      <c r="A11" s="81"/>
      <c r="B11" s="81"/>
      <c r="C11" s="406"/>
      <c r="D11" s="406"/>
      <c r="E11" s="406"/>
      <c r="F11" s="406"/>
      <c r="G11" s="407"/>
      <c r="H11" s="408"/>
      <c r="I11" s="81"/>
      <c r="J11" s="180"/>
    </row>
    <row r="12" spans="1:11">
      <c r="B12" s="7"/>
    </row>
    <row r="15" spans="1:11">
      <c r="B15" s="32"/>
    </row>
  </sheetData>
  <mergeCells count="9">
    <mergeCell ref="A6:J6"/>
    <mergeCell ref="C10:F11"/>
    <mergeCell ref="G10:G11"/>
    <mergeCell ref="H10:H11"/>
    <mergeCell ref="A1:C1"/>
    <mergeCell ref="G1:J1"/>
    <mergeCell ref="A2:G2"/>
    <mergeCell ref="A3:E3"/>
    <mergeCell ref="A4:B4"/>
  </mergeCells>
  <printOptions horizontalCentered="1"/>
  <pageMargins left="0.33333333333333298" right="0.27291666666666697" top="0.38402777777777802" bottom="0.34583333333333299" header="0.511811023622047" footer="0.511811023622047"/>
  <pageSetup paperSize="9"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29FCF"/>
  </sheetPr>
  <dimension ref="A1:IW13"/>
  <sheetViews>
    <sheetView zoomScaleNormal="100" workbookViewId="0">
      <selection activeCell="A6" sqref="A6:J6"/>
    </sheetView>
  </sheetViews>
  <sheetFormatPr defaultColWidth="11.5703125" defaultRowHeight="12.75"/>
  <cols>
    <col min="1" max="1" width="4.28515625" style="7" customWidth="1"/>
    <col min="2" max="2" width="49.85546875" style="7" customWidth="1"/>
    <col min="3" max="4" width="5" style="178" customWidth="1"/>
    <col min="5" max="5" width="10" style="7" customWidth="1"/>
    <col min="6" max="6" width="3.85546875" style="7" customWidth="1"/>
    <col min="7" max="8" width="10.7109375" style="7" customWidth="1"/>
    <col min="9" max="9" width="17.5703125" style="7" customWidth="1"/>
    <col min="10" max="10" width="13.42578125" style="7" customWidth="1"/>
    <col min="11" max="257" width="8.28515625" style="7" customWidth="1"/>
  </cols>
  <sheetData>
    <row r="1" spans="1:257">
      <c r="A1" s="367"/>
      <c r="B1" s="367"/>
      <c r="C1" s="367"/>
      <c r="D1" s="10"/>
      <c r="E1" s="10"/>
      <c r="F1" s="10"/>
      <c r="G1" s="368"/>
      <c r="H1" s="368"/>
      <c r="I1" s="368"/>
      <c r="J1" s="368"/>
    </row>
    <row r="2" spans="1:257">
      <c r="A2" s="369"/>
      <c r="B2" s="369"/>
      <c r="C2" s="369"/>
      <c r="D2" s="369"/>
      <c r="E2" s="369"/>
      <c r="F2" s="369"/>
      <c r="G2" s="369"/>
      <c r="H2" s="11"/>
      <c r="I2" s="12"/>
      <c r="J2" s="10"/>
    </row>
    <row r="3" spans="1:257">
      <c r="A3" s="370"/>
      <c r="B3" s="370"/>
      <c r="C3" s="370"/>
      <c r="D3" s="370"/>
      <c r="E3" s="370"/>
      <c r="F3" s="5"/>
      <c r="G3" s="10"/>
      <c r="H3" s="11"/>
      <c r="I3" s="12"/>
      <c r="J3" s="10"/>
    </row>
    <row r="4" spans="1:257">
      <c r="A4" s="371"/>
      <c r="B4" s="371"/>
      <c r="C4" s="6"/>
      <c r="D4" s="6"/>
      <c r="E4" s="13"/>
      <c r="F4" s="13"/>
      <c r="I4"/>
      <c r="J4" s="6"/>
    </row>
    <row r="5" spans="1:257">
      <c r="A5" s="6"/>
      <c r="C5" s="6"/>
      <c r="D5" s="6"/>
      <c r="E5" s="13"/>
      <c r="F5" s="13"/>
      <c r="I5" s="6"/>
      <c r="J5" s="6"/>
    </row>
    <row r="6" spans="1:257">
      <c r="A6" s="409" t="s">
        <v>246</v>
      </c>
      <c r="B6" s="409"/>
      <c r="C6" s="409"/>
      <c r="D6" s="409"/>
      <c r="E6" s="409"/>
      <c r="F6" s="409"/>
      <c r="G6" s="409"/>
      <c r="H6" s="409"/>
      <c r="I6" s="409"/>
      <c r="J6" s="409"/>
    </row>
    <row r="7" spans="1:257" ht="48">
      <c r="A7" s="1" t="s">
        <v>5</v>
      </c>
      <c r="B7" s="1" t="s">
        <v>126</v>
      </c>
      <c r="C7" s="1" t="s">
        <v>168</v>
      </c>
      <c r="D7" s="1" t="s">
        <v>8</v>
      </c>
      <c r="E7" s="181" t="s">
        <v>9</v>
      </c>
      <c r="F7" s="164" t="s">
        <v>10</v>
      </c>
      <c r="G7" s="1" t="s">
        <v>11</v>
      </c>
      <c r="H7" s="98" t="s">
        <v>12</v>
      </c>
      <c r="I7" s="1" t="s">
        <v>127</v>
      </c>
      <c r="J7" s="1" t="s">
        <v>14</v>
      </c>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row>
    <row r="8" spans="1:257" ht="204">
      <c r="A8" s="33" t="s">
        <v>30</v>
      </c>
      <c r="B8" s="182" t="s">
        <v>247</v>
      </c>
      <c r="C8" s="33" t="s">
        <v>161</v>
      </c>
      <c r="D8" s="105">
        <v>150</v>
      </c>
      <c r="E8" s="183"/>
      <c r="F8" s="111"/>
      <c r="G8" s="122"/>
      <c r="H8" s="122"/>
      <c r="I8" s="33"/>
      <c r="J8" s="33"/>
    </row>
    <row r="9" spans="1:257" ht="18.600000000000001" customHeight="1">
      <c r="A9" s="33" t="s">
        <v>33</v>
      </c>
      <c r="B9" s="118" t="s">
        <v>248</v>
      </c>
      <c r="C9" s="33" t="s">
        <v>161</v>
      </c>
      <c r="D9" s="105">
        <v>60</v>
      </c>
      <c r="E9" s="183"/>
      <c r="F9" s="111"/>
      <c r="G9" s="122"/>
      <c r="H9" s="122"/>
      <c r="I9" s="33"/>
      <c r="J9" s="33"/>
    </row>
    <row r="10" spans="1:257">
      <c r="C10" s="392" t="s">
        <v>18</v>
      </c>
      <c r="D10" s="392"/>
      <c r="E10" s="392"/>
      <c r="F10" s="392"/>
      <c r="G10" s="374"/>
      <c r="H10" s="374"/>
    </row>
    <row r="11" spans="1:257">
      <c r="C11" s="392"/>
      <c r="D11" s="392"/>
      <c r="E11" s="392"/>
      <c r="F11" s="392"/>
      <c r="G11" s="374"/>
      <c r="H11" s="374"/>
    </row>
    <row r="13" spans="1:257">
      <c r="A13" s="69"/>
      <c r="B13" s="70"/>
      <c r="C13" s="64"/>
      <c r="D13" s="64"/>
      <c r="E13" s="65"/>
      <c r="F13" s="67"/>
      <c r="G13" s="65"/>
      <c r="H13" s="68"/>
      <c r="I13" s="65"/>
      <c r="J13" s="65"/>
    </row>
  </sheetData>
  <mergeCells count="9">
    <mergeCell ref="A6:J6"/>
    <mergeCell ref="C10:F11"/>
    <mergeCell ref="G10:G11"/>
    <mergeCell ref="H10:H11"/>
    <mergeCell ref="A1:C1"/>
    <mergeCell ref="G1:J1"/>
    <mergeCell ref="A2:G2"/>
    <mergeCell ref="A3:E3"/>
    <mergeCell ref="A4:B4"/>
  </mergeCells>
  <pageMargins left="0.78749999999999998" right="0.78749999999999998" top="0.78749999999999998" bottom="0.78749999999999998" header="0.511811023622047" footer="0.511811023622047"/>
  <pageSetup paperSize="9"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29FCF"/>
  </sheetPr>
  <dimension ref="A1:AMK35"/>
  <sheetViews>
    <sheetView zoomScaleNormal="100" workbookViewId="0">
      <selection activeCell="A6" sqref="A6:I6"/>
    </sheetView>
  </sheetViews>
  <sheetFormatPr defaultColWidth="8.7109375" defaultRowHeight="12.75"/>
  <cols>
    <col min="1" max="1" width="4.7109375" style="7" customWidth="1"/>
    <col min="2" max="2" width="60.42578125" style="7" customWidth="1"/>
    <col min="3" max="3" width="5.140625" style="7" customWidth="1"/>
    <col min="4" max="4" width="6.140625" style="14" customWidth="1"/>
    <col min="5" max="5" width="9.5703125" style="39" customWidth="1"/>
    <col min="6" max="6" width="4.28515625" style="7" customWidth="1"/>
    <col min="7" max="8" width="11.28515625" style="7" customWidth="1"/>
    <col min="9" max="9" width="12.140625" style="7" customWidth="1"/>
    <col min="10" max="10" width="9.42578125" style="178" customWidth="1"/>
    <col min="11" max="11" width="8.7109375" style="178"/>
    <col min="12" max="12" width="8.7109375" style="7"/>
    <col min="13" max="13" width="16.28515625" style="7" customWidth="1"/>
    <col min="14" max="1025" width="8.7109375" style="7"/>
  </cols>
  <sheetData>
    <row r="1" spans="1:1025">
      <c r="A1" s="370"/>
      <c r="B1" s="370"/>
      <c r="C1" s="370"/>
      <c r="D1" s="184"/>
      <c r="F1" s="10"/>
      <c r="G1" s="368"/>
      <c r="H1" s="368"/>
      <c r="I1" s="368"/>
    </row>
    <row r="2" spans="1:1025">
      <c r="A2" s="410"/>
      <c r="B2" s="410"/>
      <c r="C2" s="410"/>
      <c r="D2" s="410"/>
      <c r="E2" s="410"/>
      <c r="F2" s="410"/>
      <c r="G2" s="410"/>
      <c r="H2" s="11"/>
      <c r="I2" s="12"/>
    </row>
    <row r="3" spans="1:1025">
      <c r="A3" s="370"/>
      <c r="B3" s="370"/>
      <c r="C3" s="370"/>
      <c r="D3" s="370"/>
      <c r="E3" s="370"/>
      <c r="F3" s="5"/>
      <c r="G3" s="10"/>
      <c r="H3" s="11"/>
      <c r="I3" s="12"/>
    </row>
    <row r="4" spans="1:1025">
      <c r="A4" s="411"/>
      <c r="B4" s="411"/>
      <c r="C4" s="6"/>
      <c r="D4" s="3"/>
      <c r="E4" s="42"/>
      <c r="F4" s="13"/>
      <c r="I4" s="6"/>
    </row>
    <row r="6" spans="1:1025">
      <c r="A6" s="363" t="s">
        <v>249</v>
      </c>
      <c r="B6" s="363"/>
      <c r="C6" s="363"/>
      <c r="D6" s="363"/>
      <c r="E6" s="363"/>
      <c r="F6" s="363"/>
      <c r="G6" s="363"/>
      <c r="H6" s="363"/>
      <c r="I6" s="363"/>
    </row>
    <row r="7" spans="1:1025" ht="60">
      <c r="A7" s="185" t="s">
        <v>5</v>
      </c>
      <c r="B7" s="1" t="s">
        <v>126</v>
      </c>
      <c r="C7" s="96" t="s">
        <v>7</v>
      </c>
      <c r="D7" s="96" t="s">
        <v>8</v>
      </c>
      <c r="E7" s="186" t="s">
        <v>9</v>
      </c>
      <c r="F7" s="97" t="s">
        <v>10</v>
      </c>
      <c r="G7" s="1" t="s">
        <v>11</v>
      </c>
      <c r="H7" s="98" t="s">
        <v>12</v>
      </c>
      <c r="I7" s="1" t="s">
        <v>127</v>
      </c>
      <c r="J7" s="1" t="s">
        <v>14</v>
      </c>
    </row>
    <row r="8" spans="1:1025" ht="36">
      <c r="A8" s="33" t="s">
        <v>30</v>
      </c>
      <c r="B8" s="182" t="s">
        <v>250</v>
      </c>
      <c r="C8" s="114" t="s">
        <v>161</v>
      </c>
      <c r="D8" s="115">
        <v>2000</v>
      </c>
      <c r="E8" s="187"/>
      <c r="F8" s="116"/>
      <c r="G8" s="187"/>
      <c r="H8" s="187"/>
      <c r="I8" s="125"/>
      <c r="J8" s="125"/>
    </row>
    <row r="9" spans="1:1025" s="191" customFormat="1" ht="59.65" customHeight="1">
      <c r="A9" s="51" t="s">
        <v>33</v>
      </c>
      <c r="B9" s="182" t="s">
        <v>251</v>
      </c>
      <c r="C9" s="114" t="s">
        <v>161</v>
      </c>
      <c r="D9" s="115">
        <v>600</v>
      </c>
      <c r="E9" s="187"/>
      <c r="F9" s="116"/>
      <c r="G9" s="187"/>
      <c r="H9" s="187"/>
      <c r="I9" s="188"/>
      <c r="J9" s="188"/>
      <c r="K9" s="189"/>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c r="IT9" s="190"/>
      <c r="IU9" s="190"/>
      <c r="IV9" s="190"/>
      <c r="IW9" s="190"/>
      <c r="IX9" s="190"/>
      <c r="IY9" s="190"/>
      <c r="IZ9" s="190"/>
      <c r="JA9" s="190"/>
      <c r="JB9" s="190"/>
      <c r="JC9" s="190"/>
      <c r="JD9" s="190"/>
      <c r="JE9" s="190"/>
      <c r="JF9" s="190"/>
      <c r="JG9" s="190"/>
      <c r="JH9" s="190"/>
      <c r="JI9" s="190"/>
      <c r="JJ9" s="190"/>
      <c r="JK9" s="190"/>
      <c r="JL9" s="190"/>
      <c r="JM9" s="190"/>
      <c r="JN9" s="190"/>
      <c r="JO9" s="190"/>
      <c r="JP9" s="190"/>
      <c r="JQ9" s="190"/>
      <c r="JR9" s="190"/>
      <c r="JS9" s="190"/>
      <c r="JT9" s="190"/>
      <c r="JU9" s="190"/>
      <c r="JV9" s="190"/>
      <c r="JW9" s="190"/>
      <c r="JX9" s="190"/>
      <c r="JY9" s="190"/>
      <c r="JZ9" s="190"/>
      <c r="KA9" s="190"/>
      <c r="KB9" s="190"/>
      <c r="KC9" s="190"/>
      <c r="KD9" s="190"/>
      <c r="KE9" s="190"/>
      <c r="KF9" s="190"/>
      <c r="KG9" s="190"/>
      <c r="KH9" s="190"/>
      <c r="KI9" s="190"/>
      <c r="KJ9" s="190"/>
      <c r="KK9" s="190"/>
      <c r="KL9" s="190"/>
      <c r="KM9" s="190"/>
      <c r="KN9" s="190"/>
      <c r="KO9" s="190"/>
      <c r="KP9" s="190"/>
      <c r="KQ9" s="190"/>
      <c r="KR9" s="190"/>
      <c r="KS9" s="190"/>
      <c r="KT9" s="190"/>
      <c r="KU9" s="190"/>
      <c r="KV9" s="190"/>
      <c r="KW9" s="190"/>
      <c r="KX9" s="190"/>
      <c r="KY9" s="190"/>
      <c r="KZ9" s="190"/>
      <c r="LA9" s="190"/>
      <c r="LB9" s="190"/>
      <c r="LC9" s="190"/>
      <c r="LD9" s="190"/>
      <c r="LE9" s="190"/>
      <c r="LF9" s="190"/>
      <c r="LG9" s="190"/>
      <c r="LH9" s="190"/>
      <c r="LI9" s="190"/>
      <c r="LJ9" s="190"/>
      <c r="LK9" s="190"/>
      <c r="LL9" s="190"/>
      <c r="LM9" s="190"/>
      <c r="LN9" s="190"/>
      <c r="LO9" s="190"/>
      <c r="LP9" s="190"/>
      <c r="LQ9" s="190"/>
      <c r="LR9" s="190"/>
      <c r="LS9" s="190"/>
      <c r="LT9" s="190"/>
      <c r="LU9" s="190"/>
      <c r="LV9" s="190"/>
      <c r="LW9" s="190"/>
      <c r="LX9" s="190"/>
      <c r="LY9" s="190"/>
      <c r="LZ9" s="190"/>
      <c r="MA9" s="190"/>
      <c r="MB9" s="190"/>
      <c r="MC9" s="190"/>
      <c r="MD9" s="190"/>
      <c r="ME9" s="190"/>
      <c r="MF9" s="190"/>
      <c r="MG9" s="190"/>
      <c r="MH9" s="190"/>
      <c r="MI9" s="190"/>
      <c r="MJ9" s="190"/>
      <c r="MK9" s="190"/>
      <c r="ML9" s="190"/>
      <c r="MM9" s="190"/>
      <c r="MN9" s="190"/>
      <c r="MO9" s="190"/>
      <c r="MP9" s="190"/>
      <c r="MQ9" s="190"/>
      <c r="MR9" s="190"/>
      <c r="MS9" s="190"/>
      <c r="MT9" s="190"/>
      <c r="MU9" s="190"/>
      <c r="MV9" s="190"/>
      <c r="MW9" s="190"/>
      <c r="MX9" s="190"/>
      <c r="MY9" s="190"/>
      <c r="MZ9" s="190"/>
      <c r="NA9" s="190"/>
      <c r="NB9" s="190"/>
      <c r="NC9" s="190"/>
      <c r="ND9" s="190"/>
      <c r="NE9" s="190"/>
      <c r="NF9" s="190"/>
      <c r="NG9" s="190"/>
      <c r="NH9" s="190"/>
      <c r="NI9" s="190"/>
      <c r="NJ9" s="190"/>
      <c r="NK9" s="190"/>
      <c r="NL9" s="190"/>
      <c r="NM9" s="190"/>
      <c r="NN9" s="190"/>
      <c r="NO9" s="190"/>
      <c r="NP9" s="190"/>
      <c r="NQ9" s="190"/>
      <c r="NR9" s="190"/>
      <c r="NS9" s="190"/>
      <c r="NT9" s="190"/>
      <c r="NU9" s="190"/>
      <c r="NV9" s="190"/>
      <c r="NW9" s="190"/>
      <c r="NX9" s="190"/>
      <c r="NY9" s="190"/>
      <c r="NZ9" s="190"/>
      <c r="OA9" s="190"/>
      <c r="OB9" s="190"/>
      <c r="OC9" s="190"/>
      <c r="OD9" s="190"/>
      <c r="OE9" s="190"/>
      <c r="OF9" s="190"/>
      <c r="OG9" s="190"/>
      <c r="OH9" s="190"/>
      <c r="OI9" s="190"/>
      <c r="OJ9" s="190"/>
      <c r="OK9" s="190"/>
      <c r="OL9" s="190"/>
      <c r="OM9" s="190"/>
      <c r="ON9" s="190"/>
      <c r="OO9" s="190"/>
      <c r="OP9" s="190"/>
      <c r="OQ9" s="190"/>
      <c r="OR9" s="190"/>
      <c r="OS9" s="190"/>
      <c r="OT9" s="190"/>
      <c r="OU9" s="190"/>
      <c r="OV9" s="190"/>
      <c r="OW9" s="190"/>
      <c r="OX9" s="190"/>
      <c r="OY9" s="190"/>
      <c r="OZ9" s="190"/>
      <c r="PA9" s="190"/>
      <c r="PB9" s="190"/>
      <c r="PC9" s="190"/>
      <c r="PD9" s="190"/>
      <c r="PE9" s="190"/>
      <c r="PF9" s="190"/>
      <c r="PG9" s="190"/>
      <c r="PH9" s="190"/>
      <c r="PI9" s="190"/>
      <c r="PJ9" s="190"/>
      <c r="PK9" s="190"/>
      <c r="PL9" s="190"/>
      <c r="PM9" s="190"/>
      <c r="PN9" s="190"/>
      <c r="PO9" s="190"/>
      <c r="PP9" s="190"/>
      <c r="PQ9" s="190"/>
      <c r="PR9" s="190"/>
      <c r="PS9" s="190"/>
      <c r="PT9" s="190"/>
      <c r="PU9" s="190"/>
      <c r="PV9" s="190"/>
      <c r="PW9" s="190"/>
      <c r="PX9" s="190"/>
      <c r="PY9" s="190"/>
      <c r="PZ9" s="190"/>
      <c r="QA9" s="190"/>
      <c r="QB9" s="190"/>
      <c r="QC9" s="190"/>
      <c r="QD9" s="190"/>
      <c r="QE9" s="190"/>
      <c r="QF9" s="190"/>
      <c r="QG9" s="190"/>
      <c r="QH9" s="190"/>
      <c r="QI9" s="190"/>
      <c r="QJ9" s="190"/>
      <c r="QK9" s="190"/>
      <c r="QL9" s="190"/>
      <c r="QM9" s="190"/>
      <c r="QN9" s="190"/>
      <c r="QO9" s="190"/>
      <c r="QP9" s="190"/>
      <c r="QQ9" s="190"/>
      <c r="QR9" s="190"/>
      <c r="QS9" s="190"/>
      <c r="QT9" s="190"/>
      <c r="QU9" s="190"/>
      <c r="QV9" s="190"/>
      <c r="QW9" s="190"/>
      <c r="QX9" s="190"/>
      <c r="QY9" s="190"/>
      <c r="QZ9" s="190"/>
      <c r="RA9" s="190"/>
      <c r="RB9" s="190"/>
      <c r="RC9" s="190"/>
      <c r="RD9" s="190"/>
      <c r="RE9" s="190"/>
      <c r="RF9" s="190"/>
      <c r="RG9" s="190"/>
      <c r="RH9" s="190"/>
      <c r="RI9" s="190"/>
      <c r="RJ9" s="190"/>
      <c r="RK9" s="190"/>
      <c r="RL9" s="190"/>
      <c r="RM9" s="190"/>
      <c r="RN9" s="190"/>
      <c r="RO9" s="190"/>
      <c r="RP9" s="190"/>
      <c r="RQ9" s="190"/>
      <c r="RR9" s="190"/>
      <c r="RS9" s="190"/>
      <c r="RT9" s="190"/>
      <c r="RU9" s="190"/>
      <c r="RV9" s="190"/>
      <c r="RW9" s="190"/>
      <c r="RX9" s="190"/>
      <c r="RY9" s="190"/>
      <c r="RZ9" s="190"/>
      <c r="SA9" s="190"/>
      <c r="SB9" s="190"/>
      <c r="SC9" s="190"/>
      <c r="SD9" s="190"/>
      <c r="SE9" s="190"/>
      <c r="SF9" s="190"/>
      <c r="SG9" s="190"/>
      <c r="SH9" s="190"/>
      <c r="SI9" s="190"/>
      <c r="SJ9" s="190"/>
      <c r="SK9" s="190"/>
      <c r="SL9" s="190"/>
      <c r="SM9" s="190"/>
      <c r="SN9" s="190"/>
      <c r="SO9" s="190"/>
      <c r="SP9" s="190"/>
      <c r="SQ9" s="190"/>
      <c r="SR9" s="190"/>
      <c r="SS9" s="190"/>
      <c r="ST9" s="190"/>
      <c r="SU9" s="190"/>
      <c r="SV9" s="190"/>
      <c r="SW9" s="190"/>
      <c r="SX9" s="190"/>
      <c r="SY9" s="190"/>
      <c r="SZ9" s="190"/>
      <c r="TA9" s="190"/>
      <c r="TB9" s="190"/>
      <c r="TC9" s="190"/>
      <c r="TD9" s="190"/>
      <c r="TE9" s="190"/>
      <c r="TF9" s="190"/>
      <c r="TG9" s="190"/>
      <c r="TH9" s="190"/>
      <c r="TI9" s="190"/>
      <c r="TJ9" s="190"/>
      <c r="TK9" s="190"/>
      <c r="TL9" s="190"/>
      <c r="TM9" s="190"/>
      <c r="TN9" s="190"/>
      <c r="TO9" s="190"/>
      <c r="TP9" s="190"/>
      <c r="TQ9" s="190"/>
      <c r="TR9" s="190"/>
      <c r="TS9" s="190"/>
      <c r="TT9" s="190"/>
      <c r="TU9" s="190"/>
      <c r="TV9" s="190"/>
      <c r="TW9" s="190"/>
      <c r="TX9" s="190"/>
      <c r="TY9" s="190"/>
      <c r="TZ9" s="190"/>
      <c r="UA9" s="190"/>
      <c r="UB9" s="190"/>
      <c r="UC9" s="190"/>
      <c r="UD9" s="190"/>
      <c r="UE9" s="190"/>
      <c r="UF9" s="190"/>
      <c r="UG9" s="190"/>
      <c r="UH9" s="190"/>
      <c r="UI9" s="190"/>
      <c r="UJ9" s="190"/>
      <c r="UK9" s="190"/>
      <c r="UL9" s="190"/>
      <c r="UM9" s="190"/>
      <c r="UN9" s="190"/>
      <c r="UO9" s="190"/>
      <c r="UP9" s="190"/>
      <c r="UQ9" s="190"/>
      <c r="UR9" s="190"/>
      <c r="US9" s="190"/>
      <c r="UT9" s="190"/>
      <c r="UU9" s="190"/>
      <c r="UV9" s="190"/>
      <c r="UW9" s="190"/>
      <c r="UX9" s="190"/>
      <c r="UY9" s="190"/>
      <c r="UZ9" s="190"/>
      <c r="VA9" s="190"/>
      <c r="VB9" s="190"/>
      <c r="VC9" s="190"/>
      <c r="VD9" s="190"/>
      <c r="VE9" s="190"/>
      <c r="VF9" s="190"/>
      <c r="VG9" s="190"/>
      <c r="VH9" s="190"/>
      <c r="VI9" s="190"/>
      <c r="VJ9" s="190"/>
      <c r="VK9" s="190"/>
      <c r="VL9" s="190"/>
      <c r="VM9" s="190"/>
      <c r="VN9" s="190"/>
      <c r="VO9" s="190"/>
      <c r="VP9" s="190"/>
      <c r="VQ9" s="190"/>
      <c r="VR9" s="190"/>
      <c r="VS9" s="190"/>
      <c r="VT9" s="190"/>
      <c r="VU9" s="190"/>
      <c r="VV9" s="190"/>
      <c r="VW9" s="190"/>
      <c r="VX9" s="190"/>
      <c r="VY9" s="190"/>
      <c r="VZ9" s="190"/>
      <c r="WA9" s="190"/>
      <c r="WB9" s="190"/>
      <c r="WC9" s="190"/>
      <c r="WD9" s="190"/>
      <c r="WE9" s="190"/>
      <c r="WF9" s="190"/>
      <c r="WG9" s="190"/>
      <c r="WH9" s="190"/>
      <c r="WI9" s="190"/>
      <c r="WJ9" s="190"/>
      <c r="WK9" s="190"/>
      <c r="WL9" s="190"/>
      <c r="WM9" s="190"/>
      <c r="WN9" s="190"/>
      <c r="WO9" s="190"/>
      <c r="WP9" s="190"/>
      <c r="WQ9" s="190"/>
      <c r="WR9" s="190"/>
      <c r="WS9" s="190"/>
      <c r="WT9" s="190"/>
      <c r="WU9" s="190"/>
      <c r="WV9" s="190"/>
      <c r="WW9" s="190"/>
      <c r="WX9" s="190"/>
      <c r="WY9" s="190"/>
      <c r="WZ9" s="190"/>
      <c r="XA9" s="190"/>
      <c r="XB9" s="190"/>
      <c r="XC9" s="190"/>
      <c r="XD9" s="190"/>
      <c r="XE9" s="190"/>
      <c r="XF9" s="190"/>
      <c r="XG9" s="190"/>
      <c r="XH9" s="190"/>
      <c r="XI9" s="190"/>
      <c r="XJ9" s="190"/>
      <c r="XK9" s="190"/>
      <c r="XL9" s="190"/>
      <c r="XM9" s="190"/>
      <c r="XN9" s="190"/>
      <c r="XO9" s="190"/>
      <c r="XP9" s="190"/>
      <c r="XQ9" s="190"/>
      <c r="XR9" s="190"/>
      <c r="XS9" s="190"/>
      <c r="XT9" s="190"/>
      <c r="XU9" s="190"/>
      <c r="XV9" s="190"/>
      <c r="XW9" s="190"/>
      <c r="XX9" s="190"/>
      <c r="XY9" s="190"/>
      <c r="XZ9" s="190"/>
      <c r="YA9" s="190"/>
      <c r="YB9" s="190"/>
      <c r="YC9" s="190"/>
      <c r="YD9" s="190"/>
      <c r="YE9" s="190"/>
      <c r="YF9" s="190"/>
      <c r="YG9" s="190"/>
      <c r="YH9" s="190"/>
      <c r="YI9" s="190"/>
      <c r="YJ9" s="190"/>
      <c r="YK9" s="190"/>
      <c r="YL9" s="190"/>
      <c r="YM9" s="190"/>
      <c r="YN9" s="190"/>
      <c r="YO9" s="190"/>
      <c r="YP9" s="190"/>
      <c r="YQ9" s="190"/>
      <c r="YR9" s="190"/>
      <c r="YS9" s="190"/>
      <c r="YT9" s="190"/>
      <c r="YU9" s="190"/>
      <c r="YV9" s="190"/>
      <c r="YW9" s="190"/>
      <c r="YX9" s="190"/>
      <c r="YY9" s="190"/>
      <c r="YZ9" s="190"/>
      <c r="ZA9" s="190"/>
      <c r="ZB9" s="190"/>
      <c r="ZC9" s="190"/>
      <c r="ZD9" s="190"/>
      <c r="ZE9" s="190"/>
      <c r="ZF9" s="190"/>
      <c r="ZG9" s="190"/>
      <c r="ZH9" s="190"/>
      <c r="ZI9" s="190"/>
      <c r="ZJ9" s="190"/>
      <c r="ZK9" s="190"/>
      <c r="ZL9" s="190"/>
      <c r="ZM9" s="190"/>
      <c r="ZN9" s="190"/>
      <c r="ZO9" s="190"/>
      <c r="ZP9" s="190"/>
      <c r="ZQ9" s="190"/>
      <c r="ZR9" s="190"/>
      <c r="ZS9" s="190"/>
      <c r="ZT9" s="190"/>
      <c r="ZU9" s="190"/>
      <c r="ZV9" s="190"/>
      <c r="ZW9" s="190"/>
      <c r="ZX9" s="190"/>
      <c r="ZY9" s="190"/>
      <c r="ZZ9" s="190"/>
      <c r="AAA9" s="190"/>
      <c r="AAB9" s="190"/>
      <c r="AAC9" s="190"/>
      <c r="AAD9" s="190"/>
      <c r="AAE9" s="190"/>
      <c r="AAF9" s="190"/>
      <c r="AAG9" s="190"/>
      <c r="AAH9" s="190"/>
      <c r="AAI9" s="190"/>
      <c r="AAJ9" s="190"/>
      <c r="AAK9" s="190"/>
      <c r="AAL9" s="190"/>
      <c r="AAM9" s="190"/>
      <c r="AAN9" s="190"/>
      <c r="AAO9" s="190"/>
      <c r="AAP9" s="190"/>
      <c r="AAQ9" s="190"/>
      <c r="AAR9" s="190"/>
      <c r="AAS9" s="190"/>
      <c r="AAT9" s="190"/>
      <c r="AAU9" s="190"/>
      <c r="AAV9" s="190"/>
      <c r="AAW9" s="190"/>
      <c r="AAX9" s="190"/>
      <c r="AAY9" s="190"/>
      <c r="AAZ9" s="190"/>
      <c r="ABA9" s="190"/>
      <c r="ABB9" s="190"/>
      <c r="ABC9" s="190"/>
      <c r="ABD9" s="190"/>
      <c r="ABE9" s="190"/>
      <c r="ABF9" s="190"/>
      <c r="ABG9" s="190"/>
      <c r="ABH9" s="190"/>
      <c r="ABI9" s="190"/>
      <c r="ABJ9" s="190"/>
      <c r="ABK9" s="190"/>
      <c r="ABL9" s="190"/>
      <c r="ABM9" s="190"/>
      <c r="ABN9" s="190"/>
      <c r="ABO9" s="190"/>
      <c r="ABP9" s="190"/>
      <c r="ABQ9" s="190"/>
      <c r="ABR9" s="190"/>
      <c r="ABS9" s="190"/>
      <c r="ABT9" s="190"/>
      <c r="ABU9" s="190"/>
      <c r="ABV9" s="190"/>
      <c r="ABW9" s="190"/>
      <c r="ABX9" s="190"/>
      <c r="ABY9" s="190"/>
      <c r="ABZ9" s="190"/>
      <c r="ACA9" s="190"/>
      <c r="ACB9" s="190"/>
      <c r="ACC9" s="190"/>
      <c r="ACD9" s="190"/>
      <c r="ACE9" s="190"/>
      <c r="ACF9" s="190"/>
      <c r="ACG9" s="190"/>
      <c r="ACH9" s="190"/>
      <c r="ACI9" s="190"/>
      <c r="ACJ9" s="190"/>
      <c r="ACK9" s="190"/>
      <c r="ACL9" s="190"/>
      <c r="ACM9" s="190"/>
      <c r="ACN9" s="190"/>
      <c r="ACO9" s="190"/>
      <c r="ACP9" s="190"/>
      <c r="ACQ9" s="190"/>
      <c r="ACR9" s="190"/>
      <c r="ACS9" s="190"/>
      <c r="ACT9" s="190"/>
      <c r="ACU9" s="190"/>
      <c r="ACV9" s="190"/>
      <c r="ACW9" s="190"/>
      <c r="ACX9" s="190"/>
      <c r="ACY9" s="190"/>
      <c r="ACZ9" s="190"/>
      <c r="ADA9" s="190"/>
      <c r="ADB9" s="190"/>
      <c r="ADC9" s="190"/>
      <c r="ADD9" s="190"/>
      <c r="ADE9" s="190"/>
      <c r="ADF9" s="190"/>
      <c r="ADG9" s="190"/>
      <c r="ADH9" s="190"/>
      <c r="ADI9" s="190"/>
      <c r="ADJ9" s="190"/>
      <c r="ADK9" s="190"/>
      <c r="ADL9" s="190"/>
      <c r="ADM9" s="190"/>
      <c r="ADN9" s="190"/>
      <c r="ADO9" s="190"/>
      <c r="ADP9" s="190"/>
      <c r="ADQ9" s="190"/>
      <c r="ADR9" s="190"/>
      <c r="ADS9" s="190"/>
      <c r="ADT9" s="190"/>
      <c r="ADU9" s="190"/>
      <c r="ADV9" s="190"/>
      <c r="ADW9" s="190"/>
      <c r="ADX9" s="190"/>
      <c r="ADY9" s="190"/>
      <c r="ADZ9" s="190"/>
      <c r="AEA9" s="190"/>
      <c r="AEB9" s="190"/>
      <c r="AEC9" s="190"/>
      <c r="AED9" s="190"/>
      <c r="AEE9" s="190"/>
      <c r="AEF9" s="190"/>
      <c r="AEG9" s="190"/>
      <c r="AEH9" s="190"/>
      <c r="AEI9" s="190"/>
      <c r="AEJ9" s="190"/>
      <c r="AEK9" s="190"/>
      <c r="AEL9" s="190"/>
      <c r="AEM9" s="190"/>
      <c r="AEN9" s="190"/>
      <c r="AEO9" s="190"/>
      <c r="AEP9" s="190"/>
      <c r="AEQ9" s="190"/>
      <c r="AER9" s="190"/>
      <c r="AES9" s="190"/>
      <c r="AET9" s="190"/>
      <c r="AEU9" s="190"/>
      <c r="AEV9" s="190"/>
      <c r="AEW9" s="190"/>
      <c r="AEX9" s="190"/>
      <c r="AEY9" s="190"/>
      <c r="AEZ9" s="190"/>
      <c r="AFA9" s="190"/>
      <c r="AFB9" s="190"/>
      <c r="AFC9" s="190"/>
      <c r="AFD9" s="190"/>
      <c r="AFE9" s="190"/>
      <c r="AFF9" s="190"/>
      <c r="AFG9" s="190"/>
      <c r="AFH9" s="190"/>
      <c r="AFI9" s="190"/>
      <c r="AFJ9" s="190"/>
      <c r="AFK9" s="190"/>
      <c r="AFL9" s="190"/>
      <c r="AFM9" s="190"/>
      <c r="AFN9" s="190"/>
      <c r="AFO9" s="190"/>
      <c r="AFP9" s="190"/>
      <c r="AFQ9" s="190"/>
      <c r="AFR9" s="190"/>
      <c r="AFS9" s="190"/>
      <c r="AFT9" s="190"/>
      <c r="AFU9" s="190"/>
      <c r="AFV9" s="190"/>
      <c r="AFW9" s="190"/>
      <c r="AFX9" s="190"/>
      <c r="AFY9" s="190"/>
      <c r="AFZ9" s="190"/>
      <c r="AGA9" s="190"/>
      <c r="AGB9" s="190"/>
      <c r="AGC9" s="190"/>
      <c r="AGD9" s="190"/>
      <c r="AGE9" s="190"/>
      <c r="AGF9" s="190"/>
      <c r="AGG9" s="190"/>
      <c r="AGH9" s="190"/>
      <c r="AGI9" s="190"/>
      <c r="AGJ9" s="190"/>
      <c r="AGK9" s="190"/>
      <c r="AGL9" s="190"/>
      <c r="AGM9" s="190"/>
      <c r="AGN9" s="190"/>
      <c r="AGO9" s="190"/>
      <c r="AGP9" s="190"/>
      <c r="AGQ9" s="190"/>
      <c r="AGR9" s="190"/>
      <c r="AGS9" s="190"/>
      <c r="AGT9" s="190"/>
      <c r="AGU9" s="190"/>
      <c r="AGV9" s="190"/>
      <c r="AGW9" s="190"/>
      <c r="AGX9" s="190"/>
      <c r="AGY9" s="190"/>
      <c r="AGZ9" s="190"/>
      <c r="AHA9" s="190"/>
      <c r="AHB9" s="190"/>
      <c r="AHC9" s="190"/>
      <c r="AHD9" s="190"/>
      <c r="AHE9" s="190"/>
      <c r="AHF9" s="190"/>
      <c r="AHG9" s="190"/>
      <c r="AHH9" s="190"/>
      <c r="AHI9" s="190"/>
      <c r="AHJ9" s="190"/>
      <c r="AHK9" s="190"/>
      <c r="AHL9" s="190"/>
      <c r="AHM9" s="190"/>
      <c r="AHN9" s="190"/>
      <c r="AHO9" s="190"/>
      <c r="AHP9" s="190"/>
      <c r="AHQ9" s="190"/>
      <c r="AHR9" s="190"/>
      <c r="AHS9" s="190"/>
      <c r="AHT9" s="190"/>
      <c r="AHU9" s="190"/>
      <c r="AHV9" s="190"/>
      <c r="AHW9" s="190"/>
      <c r="AHX9" s="190"/>
      <c r="AHY9" s="190"/>
      <c r="AHZ9" s="190"/>
      <c r="AIA9" s="190"/>
      <c r="AIB9" s="190"/>
      <c r="AIC9" s="190"/>
      <c r="AID9" s="190"/>
      <c r="AIE9" s="190"/>
      <c r="AIF9" s="190"/>
      <c r="AIG9" s="190"/>
      <c r="AIH9" s="190"/>
      <c r="AII9" s="190"/>
      <c r="AIJ9" s="190"/>
      <c r="AIK9" s="190"/>
      <c r="AIL9" s="190"/>
      <c r="AIM9" s="190"/>
      <c r="AIN9" s="190"/>
      <c r="AIO9" s="190"/>
      <c r="AIP9" s="190"/>
      <c r="AIQ9" s="190"/>
      <c r="AIR9" s="190"/>
      <c r="AIS9" s="190"/>
      <c r="AIT9" s="190"/>
      <c r="AIU9" s="190"/>
      <c r="AIV9" s="190"/>
      <c r="AIW9" s="190"/>
      <c r="AIX9" s="190"/>
      <c r="AIY9" s="190"/>
      <c r="AIZ9" s="190"/>
      <c r="AJA9" s="190"/>
      <c r="AJB9" s="190"/>
      <c r="AJC9" s="190"/>
      <c r="AJD9" s="190"/>
      <c r="AJE9" s="190"/>
      <c r="AJF9" s="190"/>
      <c r="AJG9" s="190"/>
      <c r="AJH9" s="190"/>
      <c r="AJI9" s="190"/>
      <c r="AJJ9" s="190"/>
      <c r="AJK9" s="190"/>
      <c r="AJL9" s="190"/>
      <c r="AJM9" s="190"/>
      <c r="AJN9" s="190"/>
      <c r="AJO9" s="190"/>
      <c r="AJP9" s="190"/>
      <c r="AJQ9" s="190"/>
      <c r="AJR9" s="190"/>
      <c r="AJS9" s="190"/>
      <c r="AJT9" s="190"/>
      <c r="AJU9" s="190"/>
      <c r="AJV9" s="190"/>
      <c r="AJW9" s="190"/>
      <c r="AJX9" s="190"/>
      <c r="AJY9" s="190"/>
      <c r="AJZ9" s="190"/>
      <c r="AKA9" s="190"/>
      <c r="AKB9" s="190"/>
      <c r="AKC9" s="190"/>
      <c r="AKD9" s="190"/>
      <c r="AKE9" s="190"/>
      <c r="AKF9" s="190"/>
      <c r="AKG9" s="190"/>
      <c r="AKH9" s="190"/>
      <c r="AKI9" s="190"/>
      <c r="AKJ9" s="190"/>
      <c r="AKK9" s="190"/>
      <c r="AKL9" s="190"/>
      <c r="AKM9" s="190"/>
      <c r="AKN9" s="190"/>
      <c r="AKO9" s="190"/>
      <c r="AKP9" s="190"/>
      <c r="AKQ9" s="190"/>
      <c r="AKR9" s="190"/>
      <c r="AKS9" s="190"/>
      <c r="AKT9" s="190"/>
      <c r="AKU9" s="190"/>
      <c r="AKV9" s="190"/>
      <c r="AKW9" s="190"/>
      <c r="AKX9" s="190"/>
      <c r="AKY9" s="190"/>
      <c r="AKZ9" s="190"/>
      <c r="ALA9" s="190"/>
      <c r="ALB9" s="190"/>
      <c r="ALC9" s="190"/>
      <c r="ALD9" s="190"/>
      <c r="ALE9" s="190"/>
      <c r="ALF9" s="190"/>
      <c r="ALG9" s="190"/>
      <c r="ALH9" s="190"/>
      <c r="ALI9" s="190"/>
      <c r="ALJ9" s="190"/>
      <c r="ALK9" s="190"/>
      <c r="ALL9" s="190"/>
      <c r="ALM9" s="190"/>
      <c r="ALN9" s="190"/>
      <c r="ALO9" s="190"/>
      <c r="ALP9" s="190"/>
      <c r="ALQ9" s="190"/>
      <c r="ALR9" s="190"/>
      <c r="ALS9" s="190"/>
      <c r="ALT9" s="190"/>
      <c r="ALU9" s="190"/>
      <c r="ALV9" s="190"/>
      <c r="ALW9" s="190"/>
      <c r="ALX9" s="190"/>
      <c r="ALY9" s="190"/>
      <c r="ALZ9" s="190"/>
      <c r="AMA9" s="190"/>
      <c r="AMB9" s="190"/>
      <c r="AMC9" s="190"/>
      <c r="AMD9" s="190"/>
      <c r="AME9" s="190"/>
      <c r="AMF9" s="190"/>
      <c r="AMG9" s="190"/>
      <c r="AMH9" s="190"/>
      <c r="AMI9" s="190"/>
      <c r="AMJ9" s="190"/>
      <c r="AMK9" s="190"/>
    </row>
    <row r="10" spans="1:1025" s="7" customFormat="1" ht="65.25" customHeight="1">
      <c r="A10" s="33" t="s">
        <v>35</v>
      </c>
      <c r="B10" s="123" t="s">
        <v>252</v>
      </c>
      <c r="C10" s="51" t="s">
        <v>161</v>
      </c>
      <c r="D10" s="100">
        <v>10</v>
      </c>
      <c r="E10" s="53"/>
      <c r="F10" s="102"/>
      <c r="G10" s="101"/>
      <c r="H10" s="101"/>
      <c r="I10" s="104"/>
      <c r="J10" s="179"/>
      <c r="AMI10"/>
      <c r="AMJ10"/>
    </row>
    <row r="11" spans="1:1025" ht="23.25" customHeight="1">
      <c r="A11" s="51" t="s">
        <v>37</v>
      </c>
      <c r="B11" s="123" t="s">
        <v>253</v>
      </c>
      <c r="C11" s="51" t="s">
        <v>161</v>
      </c>
      <c r="D11" s="100">
        <v>100</v>
      </c>
      <c r="E11" s="53"/>
      <c r="F11" s="102"/>
      <c r="G11" s="101"/>
      <c r="H11" s="101"/>
      <c r="I11" s="104"/>
      <c r="J11" s="179"/>
      <c r="N11" s="192"/>
    </row>
    <row r="12" spans="1:1025" ht="77.25" customHeight="1">
      <c r="A12" s="33" t="s">
        <v>39</v>
      </c>
      <c r="B12" s="123" t="s">
        <v>254</v>
      </c>
      <c r="C12" s="51" t="s">
        <v>161</v>
      </c>
      <c r="D12" s="100">
        <v>130</v>
      </c>
      <c r="E12" s="53"/>
      <c r="F12" s="102"/>
      <c r="G12" s="101"/>
      <c r="H12" s="101"/>
      <c r="I12" s="104"/>
      <c r="J12" s="179"/>
      <c r="N12" s="192"/>
    </row>
    <row r="13" spans="1:1025" ht="48.75" customHeight="1">
      <c r="A13" s="51" t="s">
        <v>41</v>
      </c>
      <c r="B13" s="121" t="s">
        <v>255</v>
      </c>
      <c r="C13" s="51" t="s">
        <v>161</v>
      </c>
      <c r="D13" s="100">
        <v>40</v>
      </c>
      <c r="E13" s="130"/>
      <c r="F13" s="102"/>
      <c r="G13" s="101"/>
      <c r="H13" s="101"/>
      <c r="I13" s="104"/>
      <c r="J13" s="179"/>
    </row>
    <row r="14" spans="1:1025" ht="57" customHeight="1">
      <c r="A14" s="33" t="s">
        <v>43</v>
      </c>
      <c r="B14" s="123" t="s">
        <v>256</v>
      </c>
      <c r="C14" s="51" t="s">
        <v>161</v>
      </c>
      <c r="D14" s="100">
        <v>40</v>
      </c>
      <c r="E14" s="101"/>
      <c r="F14" s="102"/>
      <c r="G14" s="101"/>
      <c r="H14" s="101"/>
      <c r="I14" s="104"/>
      <c r="J14" s="179"/>
    </row>
    <row r="15" spans="1:1025" ht="30.6" customHeight="1">
      <c r="A15" s="51" t="s">
        <v>45</v>
      </c>
      <c r="B15" s="121" t="s">
        <v>257</v>
      </c>
      <c r="C15" s="51" t="s">
        <v>161</v>
      </c>
      <c r="D15" s="100">
        <v>100</v>
      </c>
      <c r="E15" s="53"/>
      <c r="F15" s="102"/>
      <c r="G15" s="101"/>
      <c r="H15" s="101"/>
      <c r="I15" s="104"/>
      <c r="J15" s="179"/>
    </row>
    <row r="16" spans="1:1025" ht="69.400000000000006" customHeight="1">
      <c r="A16" s="33" t="s">
        <v>47</v>
      </c>
      <c r="B16" s="121" t="s">
        <v>258</v>
      </c>
      <c r="C16" s="51" t="s">
        <v>161</v>
      </c>
      <c r="D16" s="100">
        <v>80</v>
      </c>
      <c r="E16" s="53"/>
      <c r="F16" s="102"/>
      <c r="G16" s="101"/>
      <c r="H16" s="101"/>
      <c r="I16" s="104"/>
      <c r="J16" s="179"/>
    </row>
    <row r="17" spans="1:1025" ht="36" customHeight="1">
      <c r="A17" s="51" t="s">
        <v>49</v>
      </c>
      <c r="B17" s="123" t="s">
        <v>259</v>
      </c>
      <c r="C17" s="51" t="s">
        <v>20</v>
      </c>
      <c r="D17" s="100">
        <v>3</v>
      </c>
      <c r="E17" s="130"/>
      <c r="F17" s="102"/>
      <c r="G17" s="101"/>
      <c r="H17" s="101"/>
      <c r="I17" s="104"/>
      <c r="J17" s="179"/>
    </row>
    <row r="18" spans="1:1025" ht="54" customHeight="1">
      <c r="A18" s="33" t="s">
        <v>51</v>
      </c>
      <c r="B18" s="123" t="s">
        <v>260</v>
      </c>
      <c r="C18" s="51" t="s">
        <v>134</v>
      </c>
      <c r="D18" s="100">
        <v>10</v>
      </c>
      <c r="E18" s="130"/>
      <c r="F18" s="102"/>
      <c r="G18" s="101"/>
      <c r="H18" s="101"/>
      <c r="I18" s="104"/>
      <c r="J18" s="179"/>
    </row>
    <row r="19" spans="1:1025" ht="123" customHeight="1">
      <c r="A19" s="51" t="s">
        <v>53</v>
      </c>
      <c r="B19" s="30" t="s">
        <v>261</v>
      </c>
      <c r="C19" s="51" t="s">
        <v>161</v>
      </c>
      <c r="D19" s="100">
        <v>150</v>
      </c>
      <c r="E19" s="101"/>
      <c r="F19" s="102"/>
      <c r="G19" s="101"/>
      <c r="H19" s="101"/>
      <c r="I19" s="104"/>
      <c r="J19" s="179"/>
    </row>
    <row r="20" spans="1:1025" ht="129.19999999999999" customHeight="1">
      <c r="A20" s="33" t="s">
        <v>55</v>
      </c>
      <c r="B20" s="121" t="s">
        <v>262</v>
      </c>
      <c r="C20" s="51" t="s">
        <v>161</v>
      </c>
      <c r="D20" s="100">
        <v>1800</v>
      </c>
      <c r="E20" s="101"/>
      <c r="F20" s="102"/>
      <c r="G20" s="101"/>
      <c r="H20" s="101"/>
      <c r="I20" s="104"/>
      <c r="J20" s="179"/>
    </row>
    <row r="21" spans="1:1025" ht="100.5" customHeight="1">
      <c r="A21" s="51" t="s">
        <v>57</v>
      </c>
      <c r="B21" s="121" t="s">
        <v>263</v>
      </c>
      <c r="C21" s="51" t="s">
        <v>161</v>
      </c>
      <c r="D21" s="100">
        <v>10</v>
      </c>
      <c r="E21" s="101"/>
      <c r="F21" s="102"/>
      <c r="G21" s="101"/>
      <c r="H21" s="101"/>
      <c r="I21" s="104"/>
      <c r="J21" s="179"/>
    </row>
    <row r="22" spans="1:1025" ht="80.25" customHeight="1">
      <c r="A22" s="33" t="s">
        <v>59</v>
      </c>
      <c r="B22" s="121" t="s">
        <v>264</v>
      </c>
      <c r="C22" s="51" t="s">
        <v>161</v>
      </c>
      <c r="D22" s="100">
        <v>10</v>
      </c>
      <c r="E22" s="101"/>
      <c r="F22" s="102"/>
      <c r="G22" s="101"/>
      <c r="H22" s="101"/>
      <c r="I22" s="104"/>
      <c r="J22" s="179"/>
    </row>
    <row r="23" spans="1:1025" ht="98.45" customHeight="1">
      <c r="A23" s="51" t="s">
        <v>61</v>
      </c>
      <c r="B23" s="193" t="s">
        <v>265</v>
      </c>
      <c r="C23" s="114" t="s">
        <v>161</v>
      </c>
      <c r="D23" s="115">
        <v>60</v>
      </c>
      <c r="E23" s="187"/>
      <c r="F23" s="116"/>
      <c r="G23" s="187"/>
      <c r="H23" s="187"/>
      <c r="I23" s="104"/>
      <c r="J23" s="179"/>
    </row>
    <row r="24" spans="1:1025" ht="88.9" customHeight="1">
      <c r="A24" s="33" t="s">
        <v>63</v>
      </c>
      <c r="B24" s="194" t="s">
        <v>266</v>
      </c>
      <c r="C24" s="51" t="s">
        <v>130</v>
      </c>
      <c r="D24" s="100">
        <v>200</v>
      </c>
      <c r="E24" s="101"/>
      <c r="F24" s="102"/>
      <c r="G24" s="101"/>
      <c r="H24" s="101"/>
      <c r="I24" s="104"/>
      <c r="J24" s="179"/>
    </row>
    <row r="25" spans="1:1025" ht="98.45" customHeight="1">
      <c r="A25" s="51" t="s">
        <v>65</v>
      </c>
      <c r="B25" s="194" t="s">
        <v>267</v>
      </c>
      <c r="C25" s="51" t="s">
        <v>130</v>
      </c>
      <c r="D25" s="100">
        <v>150</v>
      </c>
      <c r="E25" s="101"/>
      <c r="F25" s="102"/>
      <c r="G25" s="101"/>
      <c r="H25" s="101"/>
      <c r="I25" s="104"/>
      <c r="J25" s="179"/>
    </row>
    <row r="26" spans="1:1025" ht="77.650000000000006" customHeight="1">
      <c r="A26" s="33" t="s">
        <v>67</v>
      </c>
      <c r="B26" s="193" t="s">
        <v>268</v>
      </c>
      <c r="C26" s="114" t="s">
        <v>161</v>
      </c>
      <c r="D26" s="115">
        <v>72</v>
      </c>
      <c r="E26" s="187"/>
      <c r="F26" s="116"/>
      <c r="G26" s="187"/>
      <c r="H26" s="187"/>
      <c r="I26" s="104"/>
      <c r="J26" s="179"/>
    </row>
    <row r="27" spans="1:1025" ht="31.35" customHeight="1">
      <c r="A27" s="51" t="s">
        <v>69</v>
      </c>
      <c r="B27" s="30" t="s">
        <v>269</v>
      </c>
      <c r="C27" s="114" t="s">
        <v>161</v>
      </c>
      <c r="D27" s="115">
        <v>20</v>
      </c>
      <c r="E27" s="187"/>
      <c r="F27" s="116"/>
      <c r="G27" s="187"/>
      <c r="H27" s="187"/>
      <c r="I27" s="104"/>
      <c r="J27" s="179"/>
    </row>
    <row r="28" spans="1:1025" ht="31.35" customHeight="1">
      <c r="A28" s="33" t="s">
        <v>71</v>
      </c>
      <c r="B28" s="195" t="s">
        <v>270</v>
      </c>
      <c r="C28" s="196" t="s">
        <v>161</v>
      </c>
      <c r="D28" s="197">
        <v>50</v>
      </c>
      <c r="E28" s="198"/>
      <c r="F28" s="199"/>
      <c r="G28" s="198"/>
      <c r="H28" s="198"/>
      <c r="I28" s="104"/>
      <c r="J28" s="179"/>
    </row>
    <row r="29" spans="1:1025" ht="26.85" customHeight="1">
      <c r="A29" s="51" t="s">
        <v>73</v>
      </c>
      <c r="B29" s="195" t="s">
        <v>271</v>
      </c>
      <c r="C29" s="196" t="s">
        <v>161</v>
      </c>
      <c r="D29" s="197">
        <v>10</v>
      </c>
      <c r="E29" s="198"/>
      <c r="F29" s="199"/>
      <c r="G29" s="198"/>
      <c r="H29" s="198"/>
      <c r="I29" s="104"/>
      <c r="J29" s="179"/>
    </row>
    <row r="30" spans="1:1025" s="200" customFormat="1">
      <c r="A30" s="81"/>
      <c r="B30" s="81"/>
      <c r="C30" s="406" t="s">
        <v>18</v>
      </c>
      <c r="D30" s="406"/>
      <c r="E30" s="406"/>
      <c r="F30" s="406"/>
      <c r="G30" s="407"/>
      <c r="H30" s="408"/>
      <c r="I30" s="81"/>
      <c r="J30" s="180"/>
      <c r="K30" s="180"/>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c r="AMK30" s="81"/>
    </row>
    <row r="31" spans="1:1025" s="200" customFormat="1">
      <c r="A31" s="81"/>
      <c r="B31" s="81"/>
      <c r="C31" s="406"/>
      <c r="D31" s="406"/>
      <c r="E31" s="406"/>
      <c r="F31" s="406"/>
      <c r="G31" s="407"/>
      <c r="H31" s="408"/>
      <c r="I31" s="81"/>
      <c r="J31" s="180"/>
      <c r="K31" s="180"/>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LJ31" s="81"/>
      <c r="LK31" s="81"/>
      <c r="LL31" s="81"/>
      <c r="LM31" s="81"/>
      <c r="LN31" s="81"/>
      <c r="LO31" s="81"/>
      <c r="LP31" s="81"/>
      <c r="LQ31" s="81"/>
      <c r="LR31" s="81"/>
      <c r="LS31" s="81"/>
      <c r="LT31" s="81"/>
      <c r="LU31" s="81"/>
      <c r="LV31" s="81"/>
      <c r="LW31" s="81"/>
      <c r="LX31" s="81"/>
      <c r="LY31" s="81"/>
      <c r="LZ31" s="81"/>
      <c r="MA31" s="81"/>
      <c r="MB31" s="81"/>
      <c r="MC31" s="81"/>
      <c r="MD31" s="81"/>
      <c r="ME31" s="81"/>
      <c r="MF31" s="81"/>
      <c r="MG31" s="81"/>
      <c r="MH31" s="81"/>
      <c r="MI31" s="81"/>
      <c r="MJ31" s="81"/>
      <c r="MK31" s="81"/>
      <c r="ML31" s="81"/>
      <c r="MM31" s="81"/>
      <c r="MN31" s="81"/>
      <c r="MO31" s="81"/>
      <c r="MP31" s="81"/>
      <c r="MQ31" s="81"/>
      <c r="MR31" s="81"/>
      <c r="MS31" s="81"/>
      <c r="MT31" s="81"/>
      <c r="MU31" s="81"/>
      <c r="MV31" s="81"/>
      <c r="MW31" s="81"/>
      <c r="MX31" s="81"/>
      <c r="MY31" s="81"/>
      <c r="MZ31" s="81"/>
      <c r="NA31" s="81"/>
      <c r="NB31" s="81"/>
      <c r="NC31" s="81"/>
      <c r="ND31" s="81"/>
      <c r="NE31" s="81"/>
      <c r="NF31" s="81"/>
      <c r="NG31" s="81"/>
      <c r="NH31" s="81"/>
      <c r="NI31" s="81"/>
      <c r="NJ31" s="81"/>
      <c r="NK31" s="81"/>
      <c r="NL31" s="81"/>
      <c r="NM31" s="81"/>
      <c r="NN31" s="81"/>
      <c r="NO31" s="81"/>
      <c r="NP31" s="81"/>
      <c r="NQ31" s="81"/>
      <c r="NR31" s="81"/>
      <c r="NS31" s="81"/>
      <c r="NT31" s="81"/>
      <c r="NU31" s="81"/>
      <c r="NV31" s="81"/>
      <c r="NW31" s="81"/>
      <c r="NX31" s="81"/>
      <c r="NY31" s="81"/>
      <c r="NZ31" s="81"/>
      <c r="OA31" s="81"/>
      <c r="OB31" s="81"/>
      <c r="OC31" s="81"/>
      <c r="OD31" s="81"/>
      <c r="OE31" s="81"/>
      <c r="OF31" s="81"/>
      <c r="OG31" s="81"/>
      <c r="OH31" s="81"/>
      <c r="OI31" s="81"/>
      <c r="OJ31" s="81"/>
      <c r="OK31" s="81"/>
      <c r="OL31" s="81"/>
      <c r="OM31" s="81"/>
      <c r="ON31" s="81"/>
      <c r="OO31" s="81"/>
      <c r="OP31" s="81"/>
      <c r="OQ31" s="81"/>
      <c r="OR31" s="81"/>
      <c r="OS31" s="81"/>
      <c r="OT31" s="81"/>
      <c r="OU31" s="81"/>
      <c r="OV31" s="81"/>
      <c r="OW31" s="81"/>
      <c r="OX31" s="81"/>
      <c r="OY31" s="81"/>
      <c r="OZ31" s="81"/>
      <c r="PA31" s="81"/>
      <c r="PB31" s="81"/>
      <c r="PC31" s="81"/>
      <c r="PD31" s="81"/>
      <c r="PE31" s="81"/>
      <c r="PF31" s="81"/>
      <c r="PG31" s="81"/>
      <c r="PH31" s="81"/>
      <c r="PI31" s="81"/>
      <c r="PJ31" s="81"/>
      <c r="PK31" s="81"/>
      <c r="PL31" s="81"/>
      <c r="PM31" s="81"/>
      <c r="PN31" s="81"/>
      <c r="PO31" s="81"/>
      <c r="PP31" s="81"/>
      <c r="PQ31" s="81"/>
      <c r="PR31" s="81"/>
      <c r="PS31" s="81"/>
      <c r="PT31" s="81"/>
      <c r="PU31" s="81"/>
      <c r="PV31" s="81"/>
      <c r="PW31" s="81"/>
      <c r="PX31" s="81"/>
      <c r="PY31" s="81"/>
      <c r="PZ31" s="81"/>
      <c r="QA31" s="81"/>
      <c r="QB31" s="81"/>
      <c r="QC31" s="81"/>
      <c r="QD31" s="81"/>
      <c r="QE31" s="81"/>
      <c r="QF31" s="81"/>
      <c r="QG31" s="81"/>
      <c r="QH31" s="81"/>
      <c r="QI31" s="81"/>
      <c r="QJ31" s="81"/>
      <c r="QK31" s="81"/>
      <c r="QL31" s="81"/>
      <c r="QM31" s="81"/>
      <c r="QN31" s="81"/>
      <c r="QO31" s="81"/>
      <c r="QP31" s="81"/>
      <c r="QQ31" s="81"/>
      <c r="QR31" s="81"/>
      <c r="QS31" s="81"/>
      <c r="QT31" s="81"/>
      <c r="QU31" s="81"/>
      <c r="QV31" s="81"/>
      <c r="QW31" s="81"/>
      <c r="QX31" s="81"/>
      <c r="QY31" s="81"/>
      <c r="QZ31" s="81"/>
      <c r="RA31" s="81"/>
      <c r="RB31" s="81"/>
      <c r="RC31" s="81"/>
      <c r="RD31" s="81"/>
      <c r="RE31" s="81"/>
      <c r="RF31" s="81"/>
      <c r="RG31" s="81"/>
      <c r="RH31" s="81"/>
      <c r="RI31" s="81"/>
      <c r="RJ31" s="81"/>
      <c r="RK31" s="81"/>
      <c r="RL31" s="81"/>
      <c r="RM31" s="81"/>
      <c r="RN31" s="81"/>
      <c r="RO31" s="81"/>
      <c r="RP31" s="81"/>
      <c r="RQ31" s="81"/>
      <c r="RR31" s="81"/>
      <c r="RS31" s="81"/>
      <c r="RT31" s="81"/>
      <c r="RU31" s="81"/>
      <c r="RV31" s="81"/>
      <c r="RW31" s="81"/>
      <c r="RX31" s="81"/>
      <c r="RY31" s="81"/>
      <c r="RZ31" s="81"/>
      <c r="SA31" s="81"/>
      <c r="SB31" s="81"/>
      <c r="SC31" s="81"/>
      <c r="SD31" s="81"/>
      <c r="SE31" s="81"/>
      <c r="SF31" s="81"/>
      <c r="SG31" s="81"/>
      <c r="SH31" s="81"/>
      <c r="SI31" s="81"/>
      <c r="SJ31" s="81"/>
      <c r="SK31" s="81"/>
      <c r="SL31" s="81"/>
      <c r="SM31" s="81"/>
      <c r="SN31" s="81"/>
      <c r="SO31" s="81"/>
      <c r="SP31" s="81"/>
      <c r="SQ31" s="81"/>
      <c r="SR31" s="81"/>
      <c r="SS31" s="81"/>
      <c r="ST31" s="81"/>
      <c r="SU31" s="81"/>
      <c r="SV31" s="81"/>
      <c r="SW31" s="81"/>
      <c r="SX31" s="81"/>
      <c r="SY31" s="81"/>
      <c r="SZ31" s="81"/>
      <c r="TA31" s="81"/>
      <c r="TB31" s="81"/>
      <c r="TC31" s="81"/>
      <c r="TD31" s="81"/>
      <c r="TE31" s="81"/>
      <c r="TF31" s="81"/>
      <c r="TG31" s="81"/>
      <c r="TH31" s="81"/>
      <c r="TI31" s="81"/>
      <c r="TJ31" s="81"/>
      <c r="TK31" s="81"/>
      <c r="TL31" s="81"/>
      <c r="TM31" s="81"/>
      <c r="TN31" s="81"/>
      <c r="TO31" s="81"/>
      <c r="TP31" s="81"/>
      <c r="TQ31" s="81"/>
      <c r="TR31" s="81"/>
      <c r="TS31" s="81"/>
      <c r="TT31" s="81"/>
      <c r="TU31" s="81"/>
      <c r="TV31" s="81"/>
      <c r="TW31" s="81"/>
      <c r="TX31" s="81"/>
      <c r="TY31" s="81"/>
      <c r="TZ31" s="81"/>
      <c r="UA31" s="81"/>
      <c r="UB31" s="81"/>
      <c r="UC31" s="81"/>
      <c r="UD31" s="81"/>
      <c r="UE31" s="81"/>
      <c r="UF31" s="81"/>
      <c r="UG31" s="81"/>
      <c r="UH31" s="81"/>
      <c r="UI31" s="81"/>
      <c r="UJ31" s="81"/>
      <c r="UK31" s="81"/>
      <c r="UL31" s="81"/>
      <c r="UM31" s="81"/>
      <c r="UN31" s="81"/>
      <c r="UO31" s="81"/>
      <c r="UP31" s="81"/>
      <c r="UQ31" s="81"/>
      <c r="UR31" s="81"/>
      <c r="US31" s="81"/>
      <c r="UT31" s="81"/>
      <c r="UU31" s="81"/>
      <c r="UV31" s="81"/>
      <c r="UW31" s="81"/>
      <c r="UX31" s="81"/>
      <c r="UY31" s="81"/>
      <c r="UZ31" s="81"/>
      <c r="VA31" s="81"/>
      <c r="VB31" s="81"/>
      <c r="VC31" s="81"/>
      <c r="VD31" s="81"/>
      <c r="VE31" s="81"/>
      <c r="VF31" s="81"/>
      <c r="VG31" s="81"/>
      <c r="VH31" s="81"/>
      <c r="VI31" s="81"/>
      <c r="VJ31" s="81"/>
      <c r="VK31" s="81"/>
      <c r="VL31" s="81"/>
      <c r="VM31" s="81"/>
      <c r="VN31" s="81"/>
      <c r="VO31" s="81"/>
      <c r="VP31" s="81"/>
      <c r="VQ31" s="81"/>
      <c r="VR31" s="81"/>
      <c r="VS31" s="81"/>
      <c r="VT31" s="81"/>
      <c r="VU31" s="81"/>
      <c r="VV31" s="81"/>
      <c r="VW31" s="81"/>
      <c r="VX31" s="81"/>
      <c r="VY31" s="81"/>
      <c r="VZ31" s="81"/>
      <c r="WA31" s="81"/>
      <c r="WB31" s="81"/>
      <c r="WC31" s="81"/>
      <c r="WD31" s="81"/>
      <c r="WE31" s="81"/>
      <c r="WF31" s="81"/>
      <c r="WG31" s="81"/>
      <c r="WH31" s="81"/>
      <c r="WI31" s="81"/>
      <c r="WJ31" s="81"/>
      <c r="WK31" s="81"/>
      <c r="WL31" s="81"/>
      <c r="WM31" s="81"/>
      <c r="WN31" s="81"/>
      <c r="WO31" s="81"/>
      <c r="WP31" s="81"/>
      <c r="WQ31" s="81"/>
      <c r="WR31" s="81"/>
      <c r="WS31" s="81"/>
      <c r="WT31" s="81"/>
      <c r="WU31" s="81"/>
      <c r="WV31" s="81"/>
      <c r="WW31" s="81"/>
      <c r="WX31" s="81"/>
      <c r="WY31" s="81"/>
      <c r="WZ31" s="81"/>
      <c r="XA31" s="81"/>
      <c r="XB31" s="81"/>
      <c r="XC31" s="81"/>
      <c r="XD31" s="81"/>
      <c r="XE31" s="81"/>
      <c r="XF31" s="81"/>
      <c r="XG31" s="81"/>
      <c r="XH31" s="81"/>
      <c r="XI31" s="81"/>
      <c r="XJ31" s="81"/>
      <c r="XK31" s="81"/>
      <c r="XL31" s="81"/>
      <c r="XM31" s="81"/>
      <c r="XN31" s="81"/>
      <c r="XO31" s="81"/>
      <c r="XP31" s="81"/>
      <c r="XQ31" s="81"/>
      <c r="XR31" s="81"/>
      <c r="XS31" s="81"/>
      <c r="XT31" s="81"/>
      <c r="XU31" s="81"/>
      <c r="XV31" s="81"/>
      <c r="XW31" s="81"/>
      <c r="XX31" s="81"/>
      <c r="XY31" s="81"/>
      <c r="XZ31" s="81"/>
      <c r="YA31" s="81"/>
      <c r="YB31" s="81"/>
      <c r="YC31" s="81"/>
      <c r="YD31" s="81"/>
      <c r="YE31" s="81"/>
      <c r="YF31" s="81"/>
      <c r="YG31" s="81"/>
      <c r="YH31" s="81"/>
      <c r="YI31" s="81"/>
      <c r="YJ31" s="81"/>
      <c r="YK31" s="81"/>
      <c r="YL31" s="81"/>
      <c r="YM31" s="81"/>
      <c r="YN31" s="81"/>
      <c r="YO31" s="81"/>
      <c r="YP31" s="81"/>
      <c r="YQ31" s="81"/>
      <c r="YR31" s="81"/>
      <c r="YS31" s="81"/>
      <c r="YT31" s="81"/>
      <c r="YU31" s="81"/>
      <c r="YV31" s="81"/>
      <c r="YW31" s="81"/>
      <c r="YX31" s="81"/>
      <c r="YY31" s="81"/>
      <c r="YZ31" s="81"/>
      <c r="ZA31" s="81"/>
      <c r="ZB31" s="81"/>
      <c r="ZC31" s="81"/>
      <c r="ZD31" s="81"/>
      <c r="ZE31" s="81"/>
      <c r="ZF31" s="81"/>
      <c r="ZG31" s="81"/>
      <c r="ZH31" s="81"/>
      <c r="ZI31" s="81"/>
      <c r="ZJ31" s="81"/>
      <c r="ZK31" s="81"/>
      <c r="ZL31" s="81"/>
      <c r="ZM31" s="81"/>
      <c r="ZN31" s="81"/>
      <c r="ZO31" s="81"/>
      <c r="ZP31" s="81"/>
      <c r="ZQ31" s="81"/>
      <c r="ZR31" s="81"/>
      <c r="ZS31" s="81"/>
      <c r="ZT31" s="81"/>
      <c r="ZU31" s="81"/>
      <c r="ZV31" s="81"/>
      <c r="ZW31" s="81"/>
      <c r="ZX31" s="81"/>
      <c r="ZY31" s="81"/>
      <c r="ZZ31" s="81"/>
      <c r="AAA31" s="81"/>
      <c r="AAB31" s="81"/>
      <c r="AAC31" s="81"/>
      <c r="AAD31" s="81"/>
      <c r="AAE31" s="81"/>
      <c r="AAF31" s="81"/>
      <c r="AAG31" s="81"/>
      <c r="AAH31" s="81"/>
      <c r="AAI31" s="81"/>
      <c r="AAJ31" s="81"/>
      <c r="AAK31" s="81"/>
      <c r="AAL31" s="81"/>
      <c r="AAM31" s="81"/>
      <c r="AAN31" s="81"/>
      <c r="AAO31" s="81"/>
      <c r="AAP31" s="81"/>
      <c r="AAQ31" s="81"/>
      <c r="AAR31" s="81"/>
      <c r="AAS31" s="81"/>
      <c r="AAT31" s="81"/>
      <c r="AAU31" s="81"/>
      <c r="AAV31" s="81"/>
      <c r="AAW31" s="81"/>
      <c r="AAX31" s="81"/>
      <c r="AAY31" s="81"/>
      <c r="AAZ31" s="81"/>
      <c r="ABA31" s="81"/>
      <c r="ABB31" s="81"/>
      <c r="ABC31" s="81"/>
      <c r="ABD31" s="81"/>
      <c r="ABE31" s="81"/>
      <c r="ABF31" s="81"/>
      <c r="ABG31" s="81"/>
      <c r="ABH31" s="81"/>
      <c r="ABI31" s="81"/>
      <c r="ABJ31" s="81"/>
      <c r="ABK31" s="81"/>
      <c r="ABL31" s="81"/>
      <c r="ABM31" s="81"/>
      <c r="ABN31" s="81"/>
      <c r="ABO31" s="81"/>
      <c r="ABP31" s="81"/>
      <c r="ABQ31" s="81"/>
      <c r="ABR31" s="81"/>
      <c r="ABS31" s="81"/>
      <c r="ABT31" s="81"/>
      <c r="ABU31" s="81"/>
      <c r="ABV31" s="81"/>
      <c r="ABW31" s="81"/>
      <c r="ABX31" s="81"/>
      <c r="ABY31" s="81"/>
      <c r="ABZ31" s="81"/>
      <c r="ACA31" s="81"/>
      <c r="ACB31" s="81"/>
      <c r="ACC31" s="81"/>
      <c r="ACD31" s="81"/>
      <c r="ACE31" s="81"/>
      <c r="ACF31" s="81"/>
      <c r="ACG31" s="81"/>
      <c r="ACH31" s="81"/>
      <c r="ACI31" s="81"/>
      <c r="ACJ31" s="81"/>
      <c r="ACK31" s="81"/>
      <c r="ACL31" s="81"/>
      <c r="ACM31" s="81"/>
      <c r="ACN31" s="81"/>
      <c r="ACO31" s="81"/>
      <c r="ACP31" s="81"/>
      <c r="ACQ31" s="81"/>
      <c r="ACR31" s="81"/>
      <c r="ACS31" s="81"/>
      <c r="ACT31" s="81"/>
      <c r="ACU31" s="81"/>
      <c r="ACV31" s="81"/>
      <c r="ACW31" s="81"/>
      <c r="ACX31" s="81"/>
      <c r="ACY31" s="81"/>
      <c r="ACZ31" s="81"/>
      <c r="ADA31" s="81"/>
      <c r="ADB31" s="81"/>
      <c r="ADC31" s="81"/>
      <c r="ADD31" s="81"/>
      <c r="ADE31" s="81"/>
      <c r="ADF31" s="81"/>
      <c r="ADG31" s="81"/>
      <c r="ADH31" s="81"/>
      <c r="ADI31" s="81"/>
      <c r="ADJ31" s="81"/>
      <c r="ADK31" s="81"/>
      <c r="ADL31" s="81"/>
      <c r="ADM31" s="81"/>
      <c r="ADN31" s="81"/>
      <c r="ADO31" s="81"/>
      <c r="ADP31" s="81"/>
      <c r="ADQ31" s="81"/>
      <c r="ADR31" s="81"/>
      <c r="ADS31" s="81"/>
      <c r="ADT31" s="81"/>
      <c r="ADU31" s="81"/>
      <c r="ADV31" s="81"/>
      <c r="ADW31" s="81"/>
      <c r="ADX31" s="81"/>
      <c r="ADY31" s="81"/>
      <c r="ADZ31" s="81"/>
      <c r="AEA31" s="81"/>
      <c r="AEB31" s="81"/>
      <c r="AEC31" s="81"/>
      <c r="AED31" s="81"/>
      <c r="AEE31" s="81"/>
      <c r="AEF31" s="81"/>
      <c r="AEG31" s="81"/>
      <c r="AEH31" s="81"/>
      <c r="AEI31" s="81"/>
      <c r="AEJ31" s="81"/>
      <c r="AEK31" s="81"/>
      <c r="AEL31" s="81"/>
      <c r="AEM31" s="81"/>
      <c r="AEN31" s="81"/>
      <c r="AEO31" s="81"/>
      <c r="AEP31" s="81"/>
      <c r="AEQ31" s="81"/>
      <c r="AER31" s="81"/>
      <c r="AES31" s="81"/>
      <c r="AET31" s="81"/>
      <c r="AEU31" s="81"/>
      <c r="AEV31" s="81"/>
      <c r="AEW31" s="81"/>
      <c r="AEX31" s="81"/>
      <c r="AEY31" s="81"/>
      <c r="AEZ31" s="81"/>
      <c r="AFA31" s="81"/>
      <c r="AFB31" s="81"/>
      <c r="AFC31" s="81"/>
      <c r="AFD31" s="81"/>
      <c r="AFE31" s="81"/>
      <c r="AFF31" s="81"/>
      <c r="AFG31" s="81"/>
      <c r="AFH31" s="81"/>
      <c r="AFI31" s="81"/>
      <c r="AFJ31" s="81"/>
      <c r="AFK31" s="81"/>
      <c r="AFL31" s="81"/>
      <c r="AFM31" s="81"/>
      <c r="AFN31" s="81"/>
      <c r="AFO31" s="81"/>
      <c r="AFP31" s="81"/>
      <c r="AFQ31" s="81"/>
      <c r="AFR31" s="81"/>
      <c r="AFS31" s="81"/>
      <c r="AFT31" s="81"/>
      <c r="AFU31" s="81"/>
      <c r="AFV31" s="81"/>
      <c r="AFW31" s="81"/>
      <c r="AFX31" s="81"/>
      <c r="AFY31" s="81"/>
      <c r="AFZ31" s="81"/>
      <c r="AGA31" s="81"/>
      <c r="AGB31" s="81"/>
      <c r="AGC31" s="81"/>
      <c r="AGD31" s="81"/>
      <c r="AGE31" s="81"/>
      <c r="AGF31" s="81"/>
      <c r="AGG31" s="81"/>
      <c r="AGH31" s="81"/>
      <c r="AGI31" s="81"/>
      <c r="AGJ31" s="81"/>
      <c r="AGK31" s="81"/>
      <c r="AGL31" s="81"/>
      <c r="AGM31" s="81"/>
      <c r="AGN31" s="81"/>
      <c r="AGO31" s="81"/>
      <c r="AGP31" s="81"/>
      <c r="AGQ31" s="81"/>
      <c r="AGR31" s="81"/>
      <c r="AGS31" s="81"/>
      <c r="AGT31" s="81"/>
      <c r="AGU31" s="81"/>
      <c r="AGV31" s="81"/>
      <c r="AGW31" s="81"/>
      <c r="AGX31" s="81"/>
      <c r="AGY31" s="81"/>
      <c r="AGZ31" s="81"/>
      <c r="AHA31" s="81"/>
      <c r="AHB31" s="81"/>
      <c r="AHC31" s="81"/>
      <c r="AHD31" s="81"/>
      <c r="AHE31" s="81"/>
      <c r="AHF31" s="81"/>
      <c r="AHG31" s="81"/>
      <c r="AHH31" s="81"/>
      <c r="AHI31" s="81"/>
      <c r="AHJ31" s="81"/>
      <c r="AHK31" s="81"/>
      <c r="AHL31" s="81"/>
      <c r="AHM31" s="81"/>
      <c r="AHN31" s="81"/>
      <c r="AHO31" s="81"/>
      <c r="AHP31" s="81"/>
      <c r="AHQ31" s="81"/>
      <c r="AHR31" s="81"/>
      <c r="AHS31" s="81"/>
      <c r="AHT31" s="81"/>
      <c r="AHU31" s="81"/>
      <c r="AHV31" s="81"/>
      <c r="AHW31" s="81"/>
      <c r="AHX31" s="81"/>
      <c r="AHY31" s="81"/>
      <c r="AHZ31" s="81"/>
      <c r="AIA31" s="81"/>
      <c r="AIB31" s="81"/>
      <c r="AIC31" s="81"/>
      <c r="AID31" s="81"/>
      <c r="AIE31" s="81"/>
      <c r="AIF31" s="81"/>
      <c r="AIG31" s="81"/>
      <c r="AIH31" s="81"/>
      <c r="AII31" s="81"/>
      <c r="AIJ31" s="81"/>
      <c r="AIK31" s="81"/>
      <c r="AIL31" s="81"/>
      <c r="AIM31" s="81"/>
      <c r="AIN31" s="81"/>
      <c r="AIO31" s="81"/>
      <c r="AIP31" s="81"/>
      <c r="AIQ31" s="81"/>
      <c r="AIR31" s="81"/>
      <c r="AIS31" s="81"/>
      <c r="AIT31" s="81"/>
      <c r="AIU31" s="81"/>
      <c r="AIV31" s="81"/>
      <c r="AIW31" s="81"/>
      <c r="AIX31" s="81"/>
      <c r="AIY31" s="81"/>
      <c r="AIZ31" s="81"/>
      <c r="AJA31" s="81"/>
      <c r="AJB31" s="81"/>
      <c r="AJC31" s="81"/>
      <c r="AJD31" s="81"/>
      <c r="AJE31" s="81"/>
      <c r="AJF31" s="81"/>
      <c r="AJG31" s="81"/>
      <c r="AJH31" s="81"/>
      <c r="AJI31" s="81"/>
      <c r="AJJ31" s="81"/>
      <c r="AJK31" s="81"/>
      <c r="AJL31" s="81"/>
      <c r="AJM31" s="81"/>
      <c r="AJN31" s="81"/>
      <c r="AJO31" s="81"/>
      <c r="AJP31" s="81"/>
      <c r="AJQ31" s="81"/>
      <c r="AJR31" s="81"/>
      <c r="AJS31" s="81"/>
      <c r="AJT31" s="81"/>
      <c r="AJU31" s="81"/>
      <c r="AJV31" s="81"/>
      <c r="AJW31" s="81"/>
      <c r="AJX31" s="81"/>
      <c r="AJY31" s="81"/>
      <c r="AJZ31" s="81"/>
      <c r="AKA31" s="81"/>
      <c r="AKB31" s="81"/>
      <c r="AKC31" s="81"/>
      <c r="AKD31" s="81"/>
      <c r="AKE31" s="81"/>
      <c r="AKF31" s="81"/>
      <c r="AKG31" s="81"/>
      <c r="AKH31" s="81"/>
      <c r="AKI31" s="81"/>
      <c r="AKJ31" s="81"/>
      <c r="AKK31" s="81"/>
      <c r="AKL31" s="81"/>
      <c r="AKM31" s="81"/>
      <c r="AKN31" s="81"/>
      <c r="AKO31" s="81"/>
      <c r="AKP31" s="81"/>
      <c r="AKQ31" s="81"/>
      <c r="AKR31" s="81"/>
      <c r="AKS31" s="81"/>
      <c r="AKT31" s="81"/>
      <c r="AKU31" s="81"/>
      <c r="AKV31" s="81"/>
      <c r="AKW31" s="81"/>
      <c r="AKX31" s="81"/>
      <c r="AKY31" s="81"/>
      <c r="AKZ31" s="81"/>
      <c r="ALA31" s="81"/>
      <c r="ALB31" s="81"/>
      <c r="ALC31" s="81"/>
      <c r="ALD31" s="81"/>
      <c r="ALE31" s="81"/>
      <c r="ALF31" s="81"/>
      <c r="ALG31" s="81"/>
      <c r="ALH31" s="81"/>
      <c r="ALI31" s="81"/>
      <c r="ALJ31" s="81"/>
      <c r="ALK31" s="81"/>
      <c r="ALL31" s="81"/>
      <c r="ALM31" s="81"/>
      <c r="ALN31" s="81"/>
      <c r="ALO31" s="81"/>
      <c r="ALP31" s="81"/>
      <c r="ALQ31" s="81"/>
      <c r="ALR31" s="81"/>
      <c r="ALS31" s="81"/>
      <c r="ALT31" s="81"/>
      <c r="ALU31" s="81"/>
      <c r="ALV31" s="81"/>
      <c r="ALW31" s="81"/>
      <c r="ALX31" s="81"/>
      <c r="ALY31" s="81"/>
      <c r="ALZ31" s="81"/>
      <c r="AMA31" s="81"/>
      <c r="AMB31" s="81"/>
      <c r="AMC31" s="81"/>
      <c r="AMD31" s="81"/>
      <c r="AME31" s="81"/>
      <c r="AMF31" s="81"/>
      <c r="AMG31" s="81"/>
      <c r="AMH31" s="81"/>
      <c r="AMI31" s="81"/>
      <c r="AMJ31" s="81"/>
      <c r="AMK31" s="81"/>
    </row>
    <row r="32" spans="1:1025" s="136" customFormat="1">
      <c r="A32" s="7"/>
      <c r="B32" s="7"/>
      <c r="C32" s="7"/>
      <c r="D32" s="14"/>
      <c r="E32" s="39"/>
      <c r="F32" s="7"/>
      <c r="G32" s="7"/>
      <c r="H32" s="7"/>
      <c r="I32" s="7"/>
      <c r="J32" s="178"/>
      <c r="K32" s="178"/>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row>
    <row r="34" spans="1:1025" s="81" customFormat="1" ht="12">
      <c r="A34" s="7"/>
      <c r="B34" s="32"/>
      <c r="C34" s="7"/>
      <c r="D34" s="14"/>
      <c r="E34" s="39"/>
      <c r="F34" s="7"/>
      <c r="G34" s="7"/>
      <c r="H34" s="7"/>
      <c r="I34" s="7"/>
      <c r="J34" s="178"/>
      <c r="K34" s="178"/>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row>
    <row r="35" spans="1:1025" s="81" customFormat="1" ht="12">
      <c r="A35" s="7"/>
      <c r="B35" s="7"/>
      <c r="C35" s="7"/>
      <c r="D35" s="14"/>
      <c r="E35" s="39"/>
      <c r="F35" s="7"/>
      <c r="G35" s="7"/>
      <c r="H35" s="7"/>
      <c r="I35" s="7"/>
      <c r="J35" s="178"/>
      <c r="K35" s="178"/>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row>
  </sheetData>
  <mergeCells count="9">
    <mergeCell ref="A6:I6"/>
    <mergeCell ref="C30:F31"/>
    <mergeCell ref="G30:G31"/>
    <mergeCell ref="H30:H31"/>
    <mergeCell ref="A1:C1"/>
    <mergeCell ref="G1:I1"/>
    <mergeCell ref="A2:G2"/>
    <mergeCell ref="A3:E3"/>
    <mergeCell ref="A4:B4"/>
  </mergeCells>
  <pageMargins left="0.57569444444444495" right="0.22986111111111099" top="0.204166666666667" bottom="0.18333333333333299" header="0.511811023622047" footer="0.511811023622047"/>
  <pageSetup paperSize="9"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29FCF"/>
  </sheetPr>
  <dimension ref="A1:AMK42"/>
  <sheetViews>
    <sheetView zoomScaleNormal="100" workbookViewId="0">
      <selection activeCell="A6" sqref="A6:J6"/>
    </sheetView>
  </sheetViews>
  <sheetFormatPr defaultColWidth="8.7109375" defaultRowHeight="12.75"/>
  <cols>
    <col min="1" max="1" width="3.85546875" customWidth="1"/>
    <col min="2" max="2" width="66.42578125" customWidth="1"/>
    <col min="3" max="3" width="5.28515625" customWidth="1"/>
    <col min="4" max="4" width="6.85546875" customWidth="1"/>
    <col min="5" max="5" width="9.28515625" customWidth="1"/>
    <col min="6" max="6" width="4.85546875" customWidth="1"/>
    <col min="7" max="7" width="10.85546875" customWidth="1"/>
    <col min="8" max="8" width="11.5703125" customWidth="1"/>
    <col min="9" max="9" width="13.7109375" customWidth="1"/>
    <col min="10" max="10" width="10.140625" customWidth="1"/>
    <col min="11" max="1025" width="11.5703125" customWidth="1"/>
  </cols>
  <sheetData>
    <row r="1" spans="1:11" s="81" customFormat="1" ht="12">
      <c r="A1" s="415"/>
      <c r="B1" s="415"/>
      <c r="C1" s="415"/>
      <c r="D1" s="65"/>
      <c r="E1" s="65"/>
      <c r="F1" s="65"/>
      <c r="G1" s="416"/>
      <c r="H1" s="416"/>
      <c r="I1" s="416"/>
      <c r="J1" s="416"/>
    </row>
    <row r="2" spans="1:11" s="81" customFormat="1" ht="12">
      <c r="A2" s="417"/>
      <c r="B2" s="417"/>
      <c r="C2" s="417"/>
      <c r="D2" s="417"/>
      <c r="E2" s="417"/>
      <c r="F2" s="417"/>
      <c r="G2" s="417"/>
      <c r="H2" s="64"/>
      <c r="I2" s="202"/>
      <c r="J2" s="65"/>
    </row>
    <row r="3" spans="1:11" s="81" customFormat="1" ht="12">
      <c r="A3" s="418"/>
      <c r="B3" s="418"/>
      <c r="C3" s="418"/>
      <c r="D3" s="418"/>
      <c r="E3" s="418"/>
      <c r="F3" s="203"/>
      <c r="G3" s="65"/>
      <c r="H3" s="64"/>
      <c r="I3" s="202"/>
      <c r="J3" s="65"/>
    </row>
    <row r="4" spans="1:11" s="81" customFormat="1" ht="12">
      <c r="A4" s="419"/>
      <c r="B4" s="419"/>
      <c r="C4" s="204"/>
      <c r="D4" s="204"/>
      <c r="E4" s="205"/>
      <c r="F4" s="205"/>
      <c r="I4" s="204"/>
      <c r="J4" s="204"/>
    </row>
    <row r="5" spans="1:11" s="81" customFormat="1" ht="12">
      <c r="A5" s="204"/>
      <c r="C5" s="204"/>
      <c r="D5" s="204"/>
    </row>
    <row r="6" spans="1:11" s="81" customFormat="1" ht="12">
      <c r="A6" s="412" t="s">
        <v>272</v>
      </c>
      <c r="B6" s="412"/>
      <c r="C6" s="412"/>
      <c r="D6" s="412"/>
      <c r="E6" s="412"/>
      <c r="F6" s="412"/>
      <c r="G6" s="412"/>
      <c r="H6" s="412"/>
      <c r="I6" s="412"/>
      <c r="J6" s="412"/>
    </row>
    <row r="7" spans="1:11" s="206" customFormat="1" ht="47.25" customHeight="1">
      <c r="A7" s="207" t="s">
        <v>5</v>
      </c>
      <c r="B7" s="18" t="s">
        <v>6</v>
      </c>
      <c r="C7" s="207" t="s">
        <v>168</v>
      </c>
      <c r="D7" s="207" t="s">
        <v>8</v>
      </c>
      <c r="E7" s="208" t="s">
        <v>9</v>
      </c>
      <c r="F7" s="207" t="s">
        <v>10</v>
      </c>
      <c r="G7" s="208" t="s">
        <v>11</v>
      </c>
      <c r="H7" s="208" t="s">
        <v>26</v>
      </c>
      <c r="I7" s="18" t="s">
        <v>13</v>
      </c>
      <c r="J7" s="18" t="s">
        <v>14</v>
      </c>
    </row>
    <row r="8" spans="1:11" s="81" customFormat="1" ht="34.5" customHeight="1">
      <c r="A8" s="167" t="s">
        <v>30</v>
      </c>
      <c r="B8" s="209" t="s">
        <v>273</v>
      </c>
      <c r="C8" s="114" t="s">
        <v>161</v>
      </c>
      <c r="D8" s="168">
        <v>60</v>
      </c>
      <c r="E8" s="169"/>
      <c r="F8" s="170"/>
      <c r="G8" s="187"/>
      <c r="H8" s="187"/>
      <c r="I8" s="188"/>
      <c r="J8" s="188"/>
    </row>
    <row r="9" spans="1:11" s="81" customFormat="1" ht="17.25" customHeight="1">
      <c r="A9" s="167" t="s">
        <v>33</v>
      </c>
      <c r="B9" s="210" t="s">
        <v>274</v>
      </c>
      <c r="C9" s="114" t="s">
        <v>161</v>
      </c>
      <c r="D9" s="115">
        <v>20</v>
      </c>
      <c r="E9" s="187"/>
      <c r="F9" s="116"/>
      <c r="G9" s="187"/>
      <c r="H9" s="187"/>
      <c r="I9" s="188"/>
      <c r="J9" s="188"/>
    </row>
    <row r="10" spans="1:11" s="81" customFormat="1" ht="129.94999999999999" customHeight="1">
      <c r="A10" s="167" t="s">
        <v>35</v>
      </c>
      <c r="B10" s="211" t="s">
        <v>275</v>
      </c>
      <c r="C10" s="114" t="s">
        <v>161</v>
      </c>
      <c r="D10" s="168">
        <v>2000</v>
      </c>
      <c r="E10" s="169"/>
      <c r="F10" s="116"/>
      <c r="G10" s="187"/>
      <c r="H10" s="187"/>
      <c r="I10" s="188"/>
      <c r="J10" s="212"/>
    </row>
    <row r="11" spans="1:11" s="81" customFormat="1" ht="86.25" customHeight="1">
      <c r="A11" s="167" t="s">
        <v>37</v>
      </c>
      <c r="B11" s="123" t="s">
        <v>276</v>
      </c>
      <c r="C11" s="114" t="s">
        <v>161</v>
      </c>
      <c r="D11" s="168">
        <v>1600</v>
      </c>
      <c r="E11" s="169"/>
      <c r="F11" s="116"/>
      <c r="G11" s="187"/>
      <c r="H11" s="187"/>
      <c r="I11" s="188"/>
      <c r="J11" s="213"/>
      <c r="K11" s="10"/>
    </row>
    <row r="12" spans="1:11" s="81" customFormat="1" ht="46.5" customHeight="1">
      <c r="A12" s="167" t="s">
        <v>39</v>
      </c>
      <c r="B12" s="50" t="s">
        <v>277</v>
      </c>
      <c r="C12" s="114" t="s">
        <v>161</v>
      </c>
      <c r="D12" s="168">
        <v>150</v>
      </c>
      <c r="E12" s="169"/>
      <c r="F12" s="170"/>
      <c r="G12" s="187"/>
      <c r="H12" s="187"/>
      <c r="I12" s="188"/>
      <c r="J12" s="213"/>
      <c r="K12" s="10"/>
    </row>
    <row r="13" spans="1:11" s="81" customFormat="1" ht="25.5" customHeight="1">
      <c r="A13" s="167" t="s">
        <v>41</v>
      </c>
      <c r="B13" s="50" t="s">
        <v>278</v>
      </c>
      <c r="C13" s="114" t="s">
        <v>161</v>
      </c>
      <c r="D13" s="168">
        <v>500</v>
      </c>
      <c r="E13" s="169"/>
      <c r="F13" s="170"/>
      <c r="G13" s="187"/>
      <c r="H13" s="187"/>
      <c r="I13" s="188"/>
      <c r="J13" s="188"/>
    </row>
    <row r="14" spans="1:11" s="81" customFormat="1" ht="78" customHeight="1">
      <c r="A14" s="167" t="s">
        <v>43</v>
      </c>
      <c r="B14" s="50" t="s">
        <v>279</v>
      </c>
      <c r="C14" s="114" t="s">
        <v>161</v>
      </c>
      <c r="D14" s="168">
        <v>60</v>
      </c>
      <c r="E14" s="169"/>
      <c r="F14" s="170"/>
      <c r="G14" s="187"/>
      <c r="H14" s="187"/>
      <c r="I14" s="188"/>
      <c r="J14" s="188"/>
    </row>
    <row r="15" spans="1:11" s="81" customFormat="1" ht="69.75" customHeight="1">
      <c r="A15" s="167" t="s">
        <v>45</v>
      </c>
      <c r="B15" s="50" t="s">
        <v>280</v>
      </c>
      <c r="C15" s="114" t="s">
        <v>161</v>
      </c>
      <c r="D15" s="168">
        <v>800</v>
      </c>
      <c r="E15" s="169"/>
      <c r="F15" s="170"/>
      <c r="G15" s="187"/>
      <c r="H15" s="187"/>
      <c r="I15" s="188"/>
      <c r="J15" s="213"/>
    </row>
    <row r="16" spans="1:11" s="81" customFormat="1" ht="38.25" customHeight="1">
      <c r="A16" s="167" t="s">
        <v>47</v>
      </c>
      <c r="B16" s="50" t="s">
        <v>281</v>
      </c>
      <c r="C16" s="114" t="s">
        <v>20</v>
      </c>
      <c r="D16" s="168">
        <v>50</v>
      </c>
      <c r="E16" s="169"/>
      <c r="F16" s="170"/>
      <c r="G16" s="187"/>
      <c r="H16" s="187"/>
      <c r="I16" s="188"/>
      <c r="J16" s="213"/>
    </row>
    <row r="17" spans="1:12" s="81" customFormat="1" ht="58.5" customHeight="1">
      <c r="A17" s="167" t="s">
        <v>49</v>
      </c>
      <c r="B17" s="50" t="s">
        <v>282</v>
      </c>
      <c r="C17" s="114" t="s">
        <v>161</v>
      </c>
      <c r="D17" s="168">
        <v>50</v>
      </c>
      <c r="E17" s="169"/>
      <c r="F17" s="170"/>
      <c r="G17" s="187"/>
      <c r="H17" s="187"/>
      <c r="I17" s="188"/>
      <c r="J17" s="188"/>
    </row>
    <row r="18" spans="1:12" s="81" customFormat="1" ht="44.25" customHeight="1">
      <c r="A18" s="167" t="s">
        <v>51</v>
      </c>
      <c r="B18" s="166" t="s">
        <v>283</v>
      </c>
      <c r="C18" s="114" t="s">
        <v>161</v>
      </c>
      <c r="D18" s="168">
        <v>800</v>
      </c>
      <c r="E18" s="169"/>
      <c r="F18" s="170"/>
      <c r="G18" s="187"/>
      <c r="H18" s="187"/>
      <c r="I18" s="188"/>
      <c r="J18" s="213"/>
    </row>
    <row r="19" spans="1:12" s="65" customFormat="1" ht="48.75" customHeight="1">
      <c r="A19" s="167" t="s">
        <v>53</v>
      </c>
      <c r="B19" s="30" t="s">
        <v>284</v>
      </c>
      <c r="C19" s="114" t="s">
        <v>161</v>
      </c>
      <c r="D19" s="115">
        <v>10</v>
      </c>
      <c r="E19" s="187"/>
      <c r="F19" s="116"/>
      <c r="G19" s="187"/>
      <c r="H19" s="187"/>
      <c r="I19" s="188"/>
      <c r="J19" s="188"/>
    </row>
    <row r="20" spans="1:12" s="81" customFormat="1" ht="34.5" customHeight="1">
      <c r="A20" s="167" t="s">
        <v>55</v>
      </c>
      <c r="B20" s="214" t="s">
        <v>285</v>
      </c>
      <c r="C20" s="114" t="s">
        <v>161</v>
      </c>
      <c r="D20" s="168">
        <v>500</v>
      </c>
      <c r="E20" s="169"/>
      <c r="F20" s="170"/>
      <c r="G20" s="187"/>
      <c r="H20" s="187"/>
      <c r="I20" s="188"/>
      <c r="J20" s="188"/>
    </row>
    <row r="21" spans="1:12" s="81" customFormat="1" ht="21.75" customHeight="1">
      <c r="A21" s="167" t="s">
        <v>57</v>
      </c>
      <c r="B21" s="214" t="s">
        <v>286</v>
      </c>
      <c r="C21" s="114" t="s">
        <v>161</v>
      </c>
      <c r="D21" s="168">
        <v>5</v>
      </c>
      <c r="E21" s="169"/>
      <c r="F21" s="170"/>
      <c r="G21" s="187"/>
      <c r="H21" s="187"/>
      <c r="I21" s="188"/>
      <c r="J21" s="188"/>
      <c r="L21"/>
    </row>
    <row r="22" spans="1:12" s="81" customFormat="1" ht="49.9" customHeight="1">
      <c r="A22" s="167" t="s">
        <v>59</v>
      </c>
      <c r="B22" s="215" t="s">
        <v>287</v>
      </c>
      <c r="C22" s="114" t="s">
        <v>161</v>
      </c>
      <c r="D22" s="168">
        <v>30</v>
      </c>
      <c r="E22" s="169"/>
      <c r="F22" s="170"/>
      <c r="G22" s="187"/>
      <c r="H22" s="187"/>
      <c r="I22" s="188"/>
      <c r="J22" s="188"/>
      <c r="L22"/>
    </row>
    <row r="23" spans="1:12" s="81" customFormat="1" ht="24.6" customHeight="1">
      <c r="A23" s="167" t="s">
        <v>61</v>
      </c>
      <c r="B23" s="215" t="s">
        <v>288</v>
      </c>
      <c r="C23" s="114" t="s">
        <v>161</v>
      </c>
      <c r="D23" s="168">
        <v>50</v>
      </c>
      <c r="E23" s="169"/>
      <c r="F23" s="170"/>
      <c r="G23" s="187"/>
      <c r="H23" s="187"/>
      <c r="I23" s="188"/>
      <c r="J23" s="188"/>
      <c r="L23"/>
    </row>
    <row r="24" spans="1:12" s="81" customFormat="1" ht="32.85" customHeight="1">
      <c r="A24" s="167" t="s">
        <v>63</v>
      </c>
      <c r="B24" s="210" t="s">
        <v>289</v>
      </c>
      <c r="C24" s="114" t="s">
        <v>161</v>
      </c>
      <c r="D24" s="114">
        <v>15</v>
      </c>
      <c r="E24" s="169"/>
      <c r="F24" s="170"/>
      <c r="G24" s="187"/>
      <c r="H24" s="187"/>
      <c r="I24" s="188"/>
      <c r="J24" s="188"/>
      <c r="L24"/>
    </row>
    <row r="25" spans="1:12" s="81" customFormat="1" ht="38.1" customHeight="1">
      <c r="A25" s="167" t="s">
        <v>65</v>
      </c>
      <c r="B25" s="216" t="s">
        <v>290</v>
      </c>
      <c r="C25" s="114" t="s">
        <v>161</v>
      </c>
      <c r="D25" s="114">
        <v>25</v>
      </c>
      <c r="E25" s="169"/>
      <c r="F25" s="170"/>
      <c r="G25" s="187"/>
      <c r="H25" s="187"/>
      <c r="I25" s="188"/>
      <c r="J25" s="188"/>
      <c r="L25"/>
    </row>
    <row r="26" spans="1:12" s="81" customFormat="1" ht="145.5" customHeight="1">
      <c r="A26" s="167" t="s">
        <v>67</v>
      </c>
      <c r="B26" s="217" t="s">
        <v>291</v>
      </c>
      <c r="C26" s="114" t="s">
        <v>161</v>
      </c>
      <c r="D26" s="115">
        <v>20</v>
      </c>
      <c r="E26" s="187"/>
      <c r="F26" s="116"/>
      <c r="G26" s="187"/>
      <c r="H26" s="187"/>
      <c r="I26" s="188"/>
      <c r="J26" s="188"/>
      <c r="L26"/>
    </row>
    <row r="27" spans="1:12" s="81" customFormat="1" ht="76.150000000000006" customHeight="1">
      <c r="A27" s="167" t="s">
        <v>69</v>
      </c>
      <c r="B27" s="209" t="s">
        <v>292</v>
      </c>
      <c r="C27" s="114" t="s">
        <v>161</v>
      </c>
      <c r="D27" s="168">
        <v>20</v>
      </c>
      <c r="E27" s="169"/>
      <c r="F27" s="170"/>
      <c r="G27" s="187"/>
      <c r="H27" s="187"/>
      <c r="I27" s="188"/>
      <c r="J27" s="188"/>
      <c r="L27"/>
    </row>
    <row r="28" spans="1:12" s="81" customFormat="1" ht="26.1" customHeight="1">
      <c r="A28" s="167" t="s">
        <v>71</v>
      </c>
      <c r="B28" s="209" t="s">
        <v>293</v>
      </c>
      <c r="C28" s="114" t="s">
        <v>161</v>
      </c>
      <c r="D28" s="168">
        <v>10</v>
      </c>
      <c r="E28" s="169"/>
      <c r="F28" s="116"/>
      <c r="G28" s="187"/>
      <c r="H28" s="187"/>
      <c r="I28" s="188"/>
      <c r="J28" s="188"/>
      <c r="L28"/>
    </row>
    <row r="29" spans="1:12" s="81" customFormat="1" ht="47.1" customHeight="1">
      <c r="A29" s="167" t="s">
        <v>73</v>
      </c>
      <c r="B29" s="209" t="s">
        <v>294</v>
      </c>
      <c r="C29" s="114" t="s">
        <v>161</v>
      </c>
      <c r="D29" s="168">
        <v>10</v>
      </c>
      <c r="E29" s="169"/>
      <c r="F29" s="170"/>
      <c r="G29" s="187"/>
      <c r="H29" s="187"/>
      <c r="I29" s="188"/>
      <c r="J29" s="188"/>
      <c r="L29"/>
    </row>
    <row r="30" spans="1:12" s="81" customFormat="1" ht="64.150000000000006" customHeight="1">
      <c r="A30" s="167" t="s">
        <v>75</v>
      </c>
      <c r="B30" s="209" t="s">
        <v>295</v>
      </c>
      <c r="C30" s="114" t="s">
        <v>161</v>
      </c>
      <c r="D30" s="168">
        <v>10</v>
      </c>
      <c r="E30" s="169"/>
      <c r="F30" s="170"/>
      <c r="G30" s="187"/>
      <c r="H30" s="187"/>
      <c r="I30" s="188"/>
      <c r="J30" s="188"/>
      <c r="L30"/>
    </row>
    <row r="31" spans="1:12" s="81" customFormat="1" ht="82.9" customHeight="1">
      <c r="A31" s="167" t="s">
        <v>77</v>
      </c>
      <c r="B31" s="209" t="s">
        <v>296</v>
      </c>
      <c r="C31" s="114" t="s">
        <v>161</v>
      </c>
      <c r="D31" s="168">
        <v>10</v>
      </c>
      <c r="E31" s="169"/>
      <c r="F31" s="170"/>
      <c r="G31" s="187"/>
      <c r="H31" s="187"/>
      <c r="I31" s="188"/>
      <c r="J31" s="188"/>
      <c r="L31"/>
    </row>
    <row r="32" spans="1:12" s="81" customFormat="1" ht="29.1" customHeight="1">
      <c r="A32" s="167" t="s">
        <v>79</v>
      </c>
      <c r="B32" s="209" t="s">
        <v>297</v>
      </c>
      <c r="C32" s="114" t="s">
        <v>20</v>
      </c>
      <c r="D32" s="168">
        <v>6</v>
      </c>
      <c r="E32" s="169"/>
      <c r="F32" s="170"/>
      <c r="G32" s="187"/>
      <c r="H32" s="187"/>
      <c r="I32" s="188"/>
      <c r="J32" s="188"/>
      <c r="L32"/>
    </row>
    <row r="33" spans="1:1025" s="81" customFormat="1" ht="47.1" customHeight="1">
      <c r="A33" s="167" t="s">
        <v>81</v>
      </c>
      <c r="B33" s="215" t="s">
        <v>298</v>
      </c>
      <c r="C33" s="114" t="s">
        <v>161</v>
      </c>
      <c r="D33" s="168">
        <v>20</v>
      </c>
      <c r="E33" s="169"/>
      <c r="F33" s="170"/>
      <c r="G33" s="187"/>
      <c r="H33" s="187"/>
      <c r="I33" s="188"/>
      <c r="J33" s="188"/>
      <c r="L33"/>
    </row>
    <row r="34" spans="1:1025" s="81" customFormat="1" ht="12">
      <c r="A34" s="218"/>
      <c r="B34" s="219"/>
      <c r="C34" s="413" t="s">
        <v>18</v>
      </c>
      <c r="D34" s="413"/>
      <c r="E34" s="413"/>
      <c r="F34" s="413"/>
      <c r="G34" s="414"/>
      <c r="H34" s="414"/>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c r="IX34" s="219"/>
      <c r="IY34" s="219"/>
      <c r="IZ34" s="219"/>
      <c r="JA34" s="219"/>
      <c r="JB34" s="219"/>
      <c r="JC34" s="219"/>
      <c r="JD34" s="219"/>
      <c r="JE34" s="219"/>
      <c r="JF34" s="219"/>
      <c r="JG34" s="219"/>
      <c r="JH34" s="219"/>
      <c r="JI34" s="219"/>
      <c r="JJ34" s="219"/>
      <c r="JK34" s="219"/>
      <c r="JL34" s="219"/>
      <c r="JM34" s="219"/>
      <c r="JN34" s="219"/>
      <c r="JO34" s="219"/>
      <c r="JP34" s="219"/>
      <c r="JQ34" s="219"/>
      <c r="JR34" s="219"/>
      <c r="JS34" s="219"/>
      <c r="JT34" s="219"/>
      <c r="JU34" s="219"/>
      <c r="JV34" s="219"/>
      <c r="JW34" s="219"/>
      <c r="JX34" s="219"/>
      <c r="JY34" s="219"/>
      <c r="JZ34" s="219"/>
      <c r="KA34" s="219"/>
      <c r="KB34" s="219"/>
      <c r="KC34" s="219"/>
      <c r="KD34" s="219"/>
      <c r="KE34" s="219"/>
      <c r="KF34" s="219"/>
      <c r="KG34" s="219"/>
      <c r="KH34" s="219"/>
      <c r="KI34" s="219"/>
      <c r="KJ34" s="219"/>
      <c r="KK34" s="219"/>
      <c r="KL34" s="219"/>
      <c r="KM34" s="219"/>
      <c r="KN34" s="219"/>
      <c r="KO34" s="219"/>
      <c r="KP34" s="219"/>
      <c r="KQ34" s="219"/>
      <c r="KR34" s="219"/>
      <c r="KS34" s="219"/>
      <c r="KT34" s="219"/>
      <c r="KU34" s="219"/>
      <c r="KV34" s="219"/>
      <c r="KW34" s="219"/>
      <c r="KX34" s="219"/>
      <c r="KY34" s="219"/>
      <c r="KZ34" s="219"/>
      <c r="LA34" s="219"/>
      <c r="LB34" s="219"/>
      <c r="LC34" s="219"/>
      <c r="LD34" s="219"/>
      <c r="LE34" s="219"/>
      <c r="LF34" s="219"/>
      <c r="LG34" s="219"/>
      <c r="LH34" s="219"/>
      <c r="LI34" s="219"/>
      <c r="LJ34" s="219"/>
      <c r="LK34" s="219"/>
      <c r="LL34" s="219"/>
      <c r="LM34" s="219"/>
      <c r="LN34" s="219"/>
      <c r="LO34" s="219"/>
      <c r="LP34" s="219"/>
      <c r="LQ34" s="219"/>
      <c r="LR34" s="219"/>
      <c r="LS34" s="219"/>
      <c r="LT34" s="219"/>
      <c r="LU34" s="219"/>
      <c r="LV34" s="219"/>
      <c r="LW34" s="219"/>
      <c r="LX34" s="219"/>
      <c r="LY34" s="219"/>
      <c r="LZ34" s="219"/>
      <c r="MA34" s="219"/>
      <c r="MB34" s="219"/>
      <c r="MC34" s="219"/>
      <c r="MD34" s="219"/>
      <c r="ME34" s="219"/>
      <c r="MF34" s="219"/>
      <c r="MG34" s="219"/>
      <c r="MH34" s="219"/>
      <c r="MI34" s="219"/>
      <c r="MJ34" s="219"/>
      <c r="MK34" s="219"/>
      <c r="ML34" s="219"/>
      <c r="MM34" s="219"/>
      <c r="MN34" s="219"/>
      <c r="MO34" s="219"/>
      <c r="MP34" s="219"/>
      <c r="MQ34" s="219"/>
      <c r="MR34" s="219"/>
      <c r="MS34" s="219"/>
      <c r="MT34" s="219"/>
      <c r="MU34" s="219"/>
      <c r="MV34" s="219"/>
      <c r="MW34" s="219"/>
      <c r="MX34" s="219"/>
      <c r="MY34" s="219"/>
      <c r="MZ34" s="219"/>
      <c r="NA34" s="219"/>
      <c r="NB34" s="219"/>
      <c r="NC34" s="219"/>
      <c r="ND34" s="219"/>
      <c r="NE34" s="219"/>
      <c r="NF34" s="219"/>
      <c r="NG34" s="219"/>
      <c r="NH34" s="219"/>
      <c r="NI34" s="219"/>
      <c r="NJ34" s="219"/>
      <c r="NK34" s="219"/>
      <c r="NL34" s="219"/>
      <c r="NM34" s="219"/>
      <c r="NN34" s="219"/>
      <c r="NO34" s="219"/>
      <c r="NP34" s="219"/>
      <c r="NQ34" s="219"/>
      <c r="NR34" s="219"/>
      <c r="NS34" s="219"/>
      <c r="NT34" s="219"/>
      <c r="NU34" s="219"/>
      <c r="NV34" s="219"/>
      <c r="NW34" s="219"/>
      <c r="NX34" s="219"/>
      <c r="NY34" s="219"/>
      <c r="NZ34" s="219"/>
      <c r="OA34" s="219"/>
      <c r="OB34" s="219"/>
      <c r="OC34" s="219"/>
      <c r="OD34" s="219"/>
      <c r="OE34" s="219"/>
      <c r="OF34" s="219"/>
      <c r="OG34" s="219"/>
      <c r="OH34" s="219"/>
      <c r="OI34" s="219"/>
      <c r="OJ34" s="219"/>
      <c r="OK34" s="219"/>
      <c r="OL34" s="219"/>
      <c r="OM34" s="219"/>
      <c r="ON34" s="219"/>
      <c r="OO34" s="219"/>
      <c r="OP34" s="219"/>
      <c r="OQ34" s="219"/>
      <c r="OR34" s="219"/>
      <c r="OS34" s="219"/>
      <c r="OT34" s="219"/>
      <c r="OU34" s="219"/>
      <c r="OV34" s="219"/>
      <c r="OW34" s="219"/>
      <c r="OX34" s="219"/>
      <c r="OY34" s="219"/>
      <c r="OZ34" s="219"/>
      <c r="PA34" s="219"/>
      <c r="PB34" s="219"/>
      <c r="PC34" s="219"/>
      <c r="PD34" s="219"/>
      <c r="PE34" s="219"/>
      <c r="PF34" s="219"/>
      <c r="PG34" s="219"/>
      <c r="PH34" s="219"/>
      <c r="PI34" s="219"/>
      <c r="PJ34" s="219"/>
      <c r="PK34" s="219"/>
      <c r="PL34" s="219"/>
      <c r="PM34" s="219"/>
      <c r="PN34" s="219"/>
      <c r="PO34" s="219"/>
      <c r="PP34" s="219"/>
      <c r="PQ34" s="219"/>
      <c r="PR34" s="219"/>
      <c r="PS34" s="219"/>
      <c r="PT34" s="219"/>
      <c r="PU34" s="219"/>
      <c r="PV34" s="219"/>
      <c r="PW34" s="219"/>
      <c r="PX34" s="219"/>
      <c r="PY34" s="219"/>
      <c r="PZ34" s="219"/>
      <c r="QA34" s="219"/>
      <c r="QB34" s="219"/>
      <c r="QC34" s="219"/>
      <c r="QD34" s="219"/>
      <c r="QE34" s="219"/>
      <c r="QF34" s="219"/>
      <c r="QG34" s="219"/>
      <c r="QH34" s="219"/>
      <c r="QI34" s="219"/>
      <c r="QJ34" s="219"/>
      <c r="QK34" s="219"/>
      <c r="QL34" s="219"/>
      <c r="QM34" s="219"/>
      <c r="QN34" s="219"/>
      <c r="QO34" s="219"/>
      <c r="QP34" s="219"/>
      <c r="QQ34" s="219"/>
      <c r="QR34" s="219"/>
      <c r="QS34" s="219"/>
      <c r="QT34" s="219"/>
      <c r="QU34" s="219"/>
      <c r="QV34" s="219"/>
      <c r="QW34" s="219"/>
      <c r="QX34" s="219"/>
      <c r="QY34" s="219"/>
      <c r="QZ34" s="219"/>
      <c r="RA34" s="219"/>
      <c r="RB34" s="219"/>
      <c r="RC34" s="219"/>
      <c r="RD34" s="219"/>
      <c r="RE34" s="219"/>
      <c r="RF34" s="219"/>
      <c r="RG34" s="219"/>
      <c r="RH34" s="219"/>
      <c r="RI34" s="219"/>
      <c r="RJ34" s="219"/>
      <c r="RK34" s="219"/>
      <c r="RL34" s="219"/>
      <c r="RM34" s="219"/>
      <c r="RN34" s="219"/>
      <c r="RO34" s="219"/>
      <c r="RP34" s="219"/>
      <c r="RQ34" s="219"/>
      <c r="RR34" s="219"/>
      <c r="RS34" s="219"/>
      <c r="RT34" s="219"/>
      <c r="RU34" s="219"/>
      <c r="RV34" s="219"/>
      <c r="RW34" s="219"/>
      <c r="RX34" s="219"/>
      <c r="RY34" s="219"/>
      <c r="RZ34" s="219"/>
      <c r="SA34" s="219"/>
      <c r="SB34" s="219"/>
      <c r="SC34" s="219"/>
      <c r="SD34" s="219"/>
      <c r="SE34" s="219"/>
      <c r="SF34" s="219"/>
      <c r="SG34" s="219"/>
      <c r="SH34" s="219"/>
      <c r="SI34" s="219"/>
      <c r="SJ34" s="219"/>
      <c r="SK34" s="219"/>
      <c r="SL34" s="219"/>
      <c r="SM34" s="219"/>
      <c r="SN34" s="219"/>
      <c r="SO34" s="219"/>
      <c r="SP34" s="219"/>
      <c r="SQ34" s="219"/>
      <c r="SR34" s="219"/>
      <c r="SS34" s="219"/>
      <c r="ST34" s="219"/>
      <c r="SU34" s="219"/>
      <c r="SV34" s="219"/>
      <c r="SW34" s="219"/>
      <c r="SX34" s="219"/>
      <c r="SY34" s="219"/>
      <c r="SZ34" s="219"/>
      <c r="TA34" s="219"/>
      <c r="TB34" s="219"/>
      <c r="TC34" s="219"/>
      <c r="TD34" s="219"/>
      <c r="TE34" s="219"/>
      <c r="TF34" s="219"/>
      <c r="TG34" s="219"/>
      <c r="TH34" s="219"/>
      <c r="TI34" s="219"/>
      <c r="TJ34" s="219"/>
      <c r="TK34" s="219"/>
      <c r="TL34" s="219"/>
      <c r="TM34" s="219"/>
      <c r="TN34" s="219"/>
      <c r="TO34" s="219"/>
      <c r="TP34" s="219"/>
      <c r="TQ34" s="219"/>
      <c r="TR34" s="219"/>
      <c r="TS34" s="219"/>
      <c r="TT34" s="219"/>
      <c r="TU34" s="219"/>
      <c r="TV34" s="219"/>
      <c r="TW34" s="219"/>
      <c r="TX34" s="219"/>
      <c r="TY34" s="219"/>
      <c r="TZ34" s="219"/>
      <c r="UA34" s="219"/>
      <c r="UB34" s="219"/>
      <c r="UC34" s="219"/>
      <c r="UD34" s="219"/>
      <c r="UE34" s="219"/>
      <c r="UF34" s="219"/>
      <c r="UG34" s="219"/>
      <c r="UH34" s="219"/>
      <c r="UI34" s="219"/>
      <c r="UJ34" s="219"/>
      <c r="UK34" s="219"/>
      <c r="UL34" s="219"/>
      <c r="UM34" s="219"/>
      <c r="UN34" s="219"/>
      <c r="UO34" s="219"/>
      <c r="UP34" s="219"/>
      <c r="UQ34" s="219"/>
      <c r="UR34" s="219"/>
      <c r="US34" s="219"/>
      <c r="UT34" s="219"/>
      <c r="UU34" s="219"/>
      <c r="UV34" s="219"/>
      <c r="UW34" s="219"/>
      <c r="UX34" s="219"/>
      <c r="UY34" s="219"/>
      <c r="UZ34" s="219"/>
      <c r="VA34" s="219"/>
      <c r="VB34" s="219"/>
      <c r="VC34" s="219"/>
      <c r="VD34" s="219"/>
      <c r="VE34" s="219"/>
      <c r="VF34" s="219"/>
      <c r="VG34" s="219"/>
      <c r="VH34" s="219"/>
      <c r="VI34" s="219"/>
      <c r="VJ34" s="219"/>
      <c r="VK34" s="219"/>
      <c r="VL34" s="219"/>
      <c r="VM34" s="219"/>
      <c r="VN34" s="219"/>
      <c r="VO34" s="219"/>
      <c r="VP34" s="219"/>
      <c r="VQ34" s="219"/>
      <c r="VR34" s="219"/>
      <c r="VS34" s="219"/>
      <c r="VT34" s="219"/>
      <c r="VU34" s="219"/>
      <c r="VV34" s="219"/>
      <c r="VW34" s="219"/>
      <c r="VX34" s="219"/>
      <c r="VY34" s="219"/>
      <c r="VZ34" s="219"/>
      <c r="WA34" s="219"/>
      <c r="WB34" s="219"/>
      <c r="WC34" s="219"/>
      <c r="WD34" s="219"/>
      <c r="WE34" s="219"/>
      <c r="WF34" s="219"/>
      <c r="WG34" s="219"/>
      <c r="WH34" s="219"/>
      <c r="WI34" s="219"/>
      <c r="WJ34" s="219"/>
      <c r="WK34" s="219"/>
      <c r="WL34" s="219"/>
      <c r="WM34" s="219"/>
      <c r="WN34" s="219"/>
      <c r="WO34" s="219"/>
      <c r="WP34" s="219"/>
      <c r="WQ34" s="219"/>
      <c r="WR34" s="219"/>
      <c r="WS34" s="219"/>
      <c r="WT34" s="219"/>
      <c r="WU34" s="219"/>
      <c r="WV34" s="219"/>
      <c r="WW34" s="219"/>
      <c r="WX34" s="219"/>
      <c r="WY34" s="219"/>
      <c r="WZ34" s="219"/>
      <c r="XA34" s="219"/>
      <c r="XB34" s="219"/>
      <c r="XC34" s="219"/>
      <c r="XD34" s="219"/>
      <c r="XE34" s="219"/>
      <c r="XF34" s="219"/>
      <c r="XG34" s="219"/>
      <c r="XH34" s="219"/>
      <c r="XI34" s="219"/>
      <c r="XJ34" s="219"/>
      <c r="XK34" s="219"/>
      <c r="XL34" s="219"/>
      <c r="XM34" s="219"/>
      <c r="XN34" s="219"/>
      <c r="XO34" s="219"/>
      <c r="XP34" s="219"/>
      <c r="XQ34" s="219"/>
      <c r="XR34" s="219"/>
      <c r="XS34" s="219"/>
      <c r="XT34" s="219"/>
      <c r="XU34" s="219"/>
      <c r="XV34" s="219"/>
      <c r="XW34" s="219"/>
      <c r="XX34" s="219"/>
      <c r="XY34" s="219"/>
      <c r="XZ34" s="219"/>
      <c r="YA34" s="219"/>
      <c r="YB34" s="219"/>
      <c r="YC34" s="219"/>
      <c r="YD34" s="219"/>
      <c r="YE34" s="219"/>
      <c r="YF34" s="219"/>
      <c r="YG34" s="219"/>
      <c r="YH34" s="219"/>
      <c r="YI34" s="219"/>
      <c r="YJ34" s="219"/>
      <c r="YK34" s="219"/>
      <c r="YL34" s="219"/>
      <c r="YM34" s="219"/>
      <c r="YN34" s="219"/>
      <c r="YO34" s="219"/>
      <c r="YP34" s="219"/>
      <c r="YQ34" s="219"/>
      <c r="YR34" s="219"/>
      <c r="YS34" s="219"/>
      <c r="YT34" s="219"/>
      <c r="YU34" s="219"/>
      <c r="YV34" s="219"/>
      <c r="YW34" s="219"/>
      <c r="YX34" s="219"/>
      <c r="YY34" s="219"/>
      <c r="YZ34" s="219"/>
      <c r="ZA34" s="219"/>
      <c r="ZB34" s="219"/>
      <c r="ZC34" s="219"/>
      <c r="ZD34" s="219"/>
      <c r="ZE34" s="219"/>
      <c r="ZF34" s="219"/>
      <c r="ZG34" s="219"/>
      <c r="ZH34" s="219"/>
      <c r="ZI34" s="219"/>
      <c r="ZJ34" s="219"/>
      <c r="ZK34" s="219"/>
      <c r="ZL34" s="219"/>
      <c r="ZM34" s="219"/>
      <c r="ZN34" s="219"/>
      <c r="ZO34" s="219"/>
      <c r="ZP34" s="219"/>
      <c r="ZQ34" s="219"/>
      <c r="ZR34" s="219"/>
      <c r="ZS34" s="219"/>
      <c r="ZT34" s="219"/>
      <c r="ZU34" s="219"/>
      <c r="ZV34" s="219"/>
      <c r="ZW34" s="219"/>
      <c r="ZX34" s="219"/>
      <c r="ZY34" s="219"/>
      <c r="ZZ34" s="219"/>
      <c r="AAA34" s="219"/>
      <c r="AAB34" s="219"/>
      <c r="AAC34" s="219"/>
      <c r="AAD34" s="219"/>
      <c r="AAE34" s="219"/>
      <c r="AAF34" s="219"/>
      <c r="AAG34" s="219"/>
      <c r="AAH34" s="219"/>
      <c r="AAI34" s="219"/>
      <c r="AAJ34" s="219"/>
      <c r="AAK34" s="219"/>
      <c r="AAL34" s="219"/>
      <c r="AAM34" s="219"/>
      <c r="AAN34" s="219"/>
      <c r="AAO34" s="219"/>
      <c r="AAP34" s="219"/>
      <c r="AAQ34" s="219"/>
      <c r="AAR34" s="219"/>
      <c r="AAS34" s="219"/>
      <c r="AAT34" s="219"/>
      <c r="AAU34" s="219"/>
      <c r="AAV34" s="219"/>
      <c r="AAW34" s="219"/>
      <c r="AAX34" s="219"/>
      <c r="AAY34" s="219"/>
      <c r="AAZ34" s="219"/>
      <c r="ABA34" s="219"/>
      <c r="ABB34" s="219"/>
      <c r="ABC34" s="219"/>
      <c r="ABD34" s="219"/>
      <c r="ABE34" s="219"/>
      <c r="ABF34" s="219"/>
      <c r="ABG34" s="219"/>
      <c r="ABH34" s="219"/>
      <c r="ABI34" s="219"/>
      <c r="ABJ34" s="219"/>
      <c r="ABK34" s="219"/>
      <c r="ABL34" s="219"/>
      <c r="ABM34" s="219"/>
      <c r="ABN34" s="219"/>
      <c r="ABO34" s="219"/>
      <c r="ABP34" s="219"/>
      <c r="ABQ34" s="219"/>
      <c r="ABR34" s="219"/>
      <c r="ABS34" s="219"/>
      <c r="ABT34" s="219"/>
      <c r="ABU34" s="219"/>
      <c r="ABV34" s="219"/>
      <c r="ABW34" s="219"/>
      <c r="ABX34" s="219"/>
      <c r="ABY34" s="219"/>
      <c r="ABZ34" s="219"/>
      <c r="ACA34" s="219"/>
      <c r="ACB34" s="219"/>
      <c r="ACC34" s="219"/>
      <c r="ACD34" s="219"/>
      <c r="ACE34" s="219"/>
      <c r="ACF34" s="219"/>
      <c r="ACG34" s="219"/>
      <c r="ACH34" s="219"/>
      <c r="ACI34" s="219"/>
      <c r="ACJ34" s="219"/>
      <c r="ACK34" s="219"/>
      <c r="ACL34" s="219"/>
      <c r="ACM34" s="219"/>
      <c r="ACN34" s="219"/>
      <c r="ACO34" s="219"/>
      <c r="ACP34" s="219"/>
      <c r="ACQ34" s="219"/>
      <c r="ACR34" s="219"/>
      <c r="ACS34" s="219"/>
      <c r="ACT34" s="219"/>
      <c r="ACU34" s="219"/>
      <c r="ACV34" s="219"/>
      <c r="ACW34" s="219"/>
      <c r="ACX34" s="219"/>
      <c r="ACY34" s="219"/>
      <c r="ACZ34" s="219"/>
      <c r="ADA34" s="219"/>
      <c r="ADB34" s="219"/>
      <c r="ADC34" s="219"/>
      <c r="ADD34" s="219"/>
      <c r="ADE34" s="219"/>
      <c r="ADF34" s="219"/>
      <c r="ADG34" s="219"/>
      <c r="ADH34" s="219"/>
      <c r="ADI34" s="219"/>
      <c r="ADJ34" s="219"/>
      <c r="ADK34" s="219"/>
      <c r="ADL34" s="219"/>
      <c r="ADM34" s="219"/>
      <c r="ADN34" s="219"/>
      <c r="ADO34" s="219"/>
      <c r="ADP34" s="219"/>
      <c r="ADQ34" s="219"/>
      <c r="ADR34" s="219"/>
      <c r="ADS34" s="219"/>
      <c r="ADT34" s="219"/>
      <c r="ADU34" s="219"/>
      <c r="ADV34" s="219"/>
      <c r="ADW34" s="219"/>
      <c r="ADX34" s="219"/>
      <c r="ADY34" s="219"/>
      <c r="ADZ34" s="219"/>
      <c r="AEA34" s="219"/>
      <c r="AEB34" s="219"/>
      <c r="AEC34" s="219"/>
      <c r="AED34" s="219"/>
      <c r="AEE34" s="219"/>
      <c r="AEF34" s="219"/>
      <c r="AEG34" s="219"/>
      <c r="AEH34" s="219"/>
      <c r="AEI34" s="219"/>
      <c r="AEJ34" s="219"/>
      <c r="AEK34" s="219"/>
      <c r="AEL34" s="219"/>
      <c r="AEM34" s="219"/>
      <c r="AEN34" s="219"/>
      <c r="AEO34" s="219"/>
      <c r="AEP34" s="219"/>
      <c r="AEQ34" s="219"/>
      <c r="AER34" s="219"/>
      <c r="AES34" s="219"/>
      <c r="AET34" s="219"/>
      <c r="AEU34" s="219"/>
      <c r="AEV34" s="219"/>
      <c r="AEW34" s="219"/>
      <c r="AEX34" s="219"/>
      <c r="AEY34" s="219"/>
      <c r="AEZ34" s="219"/>
      <c r="AFA34" s="219"/>
      <c r="AFB34" s="219"/>
      <c r="AFC34" s="219"/>
      <c r="AFD34" s="219"/>
      <c r="AFE34" s="219"/>
      <c r="AFF34" s="219"/>
      <c r="AFG34" s="219"/>
      <c r="AFH34" s="219"/>
      <c r="AFI34" s="219"/>
      <c r="AFJ34" s="219"/>
      <c r="AFK34" s="219"/>
      <c r="AFL34" s="219"/>
      <c r="AFM34" s="219"/>
      <c r="AFN34" s="219"/>
      <c r="AFO34" s="219"/>
      <c r="AFP34" s="219"/>
      <c r="AFQ34" s="219"/>
      <c r="AFR34" s="219"/>
      <c r="AFS34" s="219"/>
      <c r="AFT34" s="219"/>
      <c r="AFU34" s="219"/>
      <c r="AFV34" s="219"/>
      <c r="AFW34" s="219"/>
      <c r="AFX34" s="219"/>
      <c r="AFY34" s="219"/>
      <c r="AFZ34" s="219"/>
      <c r="AGA34" s="219"/>
      <c r="AGB34" s="219"/>
      <c r="AGC34" s="219"/>
      <c r="AGD34" s="219"/>
      <c r="AGE34" s="219"/>
      <c r="AGF34" s="219"/>
      <c r="AGG34" s="219"/>
      <c r="AGH34" s="219"/>
      <c r="AGI34" s="219"/>
      <c r="AGJ34" s="219"/>
      <c r="AGK34" s="219"/>
      <c r="AGL34" s="219"/>
      <c r="AGM34" s="219"/>
      <c r="AGN34" s="219"/>
      <c r="AGO34" s="219"/>
      <c r="AGP34" s="219"/>
      <c r="AGQ34" s="219"/>
      <c r="AGR34" s="219"/>
      <c r="AGS34" s="219"/>
      <c r="AGT34" s="219"/>
      <c r="AGU34" s="219"/>
      <c r="AGV34" s="219"/>
      <c r="AGW34" s="219"/>
      <c r="AGX34" s="219"/>
      <c r="AGY34" s="219"/>
      <c r="AGZ34" s="219"/>
      <c r="AHA34" s="219"/>
      <c r="AHB34" s="219"/>
      <c r="AHC34" s="219"/>
      <c r="AHD34" s="219"/>
      <c r="AHE34" s="219"/>
      <c r="AHF34" s="219"/>
      <c r="AHG34" s="219"/>
      <c r="AHH34" s="219"/>
      <c r="AHI34" s="219"/>
      <c r="AHJ34" s="219"/>
      <c r="AHK34" s="219"/>
      <c r="AHL34" s="219"/>
      <c r="AHM34" s="219"/>
      <c r="AHN34" s="219"/>
      <c r="AHO34" s="219"/>
      <c r="AHP34" s="219"/>
      <c r="AHQ34" s="219"/>
      <c r="AHR34" s="219"/>
      <c r="AHS34" s="219"/>
      <c r="AHT34" s="219"/>
      <c r="AHU34" s="219"/>
      <c r="AHV34" s="219"/>
      <c r="AHW34" s="219"/>
      <c r="AHX34" s="219"/>
      <c r="AHY34" s="219"/>
      <c r="AHZ34" s="219"/>
      <c r="AIA34" s="219"/>
      <c r="AIB34" s="219"/>
      <c r="AIC34" s="219"/>
      <c r="AID34" s="219"/>
      <c r="AIE34" s="219"/>
      <c r="AIF34" s="219"/>
      <c r="AIG34" s="219"/>
      <c r="AIH34" s="219"/>
      <c r="AII34" s="219"/>
      <c r="AIJ34" s="219"/>
      <c r="AIK34" s="219"/>
      <c r="AIL34" s="219"/>
      <c r="AIM34" s="219"/>
      <c r="AIN34" s="219"/>
      <c r="AIO34" s="219"/>
      <c r="AIP34" s="219"/>
      <c r="AIQ34" s="219"/>
      <c r="AIR34" s="219"/>
      <c r="AIS34" s="219"/>
      <c r="AIT34" s="219"/>
      <c r="AIU34" s="219"/>
      <c r="AIV34" s="219"/>
      <c r="AIW34" s="219"/>
      <c r="AIX34" s="219"/>
      <c r="AIY34" s="219"/>
      <c r="AIZ34" s="219"/>
      <c r="AJA34" s="219"/>
      <c r="AJB34" s="219"/>
      <c r="AJC34" s="219"/>
      <c r="AJD34" s="219"/>
      <c r="AJE34" s="219"/>
      <c r="AJF34" s="219"/>
      <c r="AJG34" s="219"/>
      <c r="AJH34" s="219"/>
      <c r="AJI34" s="219"/>
      <c r="AJJ34" s="219"/>
      <c r="AJK34" s="219"/>
      <c r="AJL34" s="219"/>
      <c r="AJM34" s="219"/>
      <c r="AJN34" s="219"/>
      <c r="AJO34" s="219"/>
      <c r="AJP34" s="219"/>
      <c r="AJQ34" s="219"/>
      <c r="AJR34" s="219"/>
      <c r="AJS34" s="219"/>
      <c r="AJT34" s="219"/>
      <c r="AJU34" s="219"/>
      <c r="AJV34" s="219"/>
      <c r="AJW34" s="219"/>
      <c r="AJX34" s="219"/>
      <c r="AJY34" s="219"/>
      <c r="AJZ34" s="219"/>
      <c r="AKA34" s="219"/>
      <c r="AKB34" s="219"/>
      <c r="AKC34" s="219"/>
      <c r="AKD34" s="219"/>
      <c r="AKE34" s="219"/>
      <c r="AKF34" s="219"/>
      <c r="AKG34" s="219"/>
      <c r="AKH34" s="219"/>
      <c r="AKI34" s="219"/>
      <c r="AKJ34" s="219"/>
      <c r="AKK34" s="219"/>
      <c r="AKL34" s="219"/>
      <c r="AKM34" s="219"/>
      <c r="AKN34" s="219"/>
      <c r="AKO34" s="219"/>
      <c r="AKP34" s="219"/>
      <c r="AKQ34" s="219"/>
      <c r="AKR34" s="219"/>
      <c r="AKS34" s="219"/>
      <c r="AKT34" s="219"/>
      <c r="AKU34" s="219"/>
      <c r="AKV34" s="219"/>
      <c r="AKW34" s="219"/>
      <c r="AKX34" s="219"/>
      <c r="AKY34" s="219"/>
      <c r="AKZ34" s="219"/>
      <c r="ALA34" s="219"/>
      <c r="ALB34" s="219"/>
      <c r="ALC34" s="219"/>
      <c r="ALD34" s="219"/>
      <c r="ALE34" s="219"/>
      <c r="ALF34" s="219"/>
      <c r="ALG34" s="219"/>
      <c r="ALH34" s="219"/>
      <c r="ALI34" s="219"/>
      <c r="ALJ34" s="219"/>
      <c r="ALK34" s="219"/>
      <c r="ALL34" s="219"/>
      <c r="ALM34" s="219"/>
      <c r="ALN34" s="219"/>
      <c r="ALO34" s="219"/>
      <c r="ALP34" s="219"/>
      <c r="ALQ34" s="219"/>
      <c r="ALR34" s="219"/>
      <c r="ALS34" s="219"/>
      <c r="ALT34" s="219"/>
      <c r="ALU34" s="219"/>
      <c r="ALV34" s="219"/>
      <c r="ALW34" s="219"/>
      <c r="ALX34" s="219"/>
      <c r="ALY34" s="219"/>
      <c r="ALZ34" s="219"/>
      <c r="AMA34" s="219"/>
      <c r="AMB34" s="219"/>
      <c r="AMC34" s="219"/>
      <c r="AMD34" s="219"/>
      <c r="AME34" s="219"/>
      <c r="AMF34" s="219"/>
      <c r="AMG34" s="219"/>
      <c r="AMH34" s="219"/>
      <c r="AMI34" s="219"/>
      <c r="AMJ34" s="219"/>
      <c r="AMK34" s="219"/>
    </row>
    <row r="35" spans="1:1025" s="81" customFormat="1" ht="12">
      <c r="A35" s="218"/>
      <c r="B35" s="219"/>
      <c r="C35" s="413"/>
      <c r="D35" s="413"/>
      <c r="E35" s="413"/>
      <c r="F35" s="413"/>
      <c r="G35" s="414"/>
      <c r="H35" s="414"/>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c r="HX35" s="219"/>
      <c r="HY35" s="219"/>
      <c r="HZ35" s="219"/>
      <c r="IA35" s="219"/>
      <c r="IB35" s="219"/>
      <c r="IC35" s="219"/>
      <c r="ID35" s="219"/>
      <c r="IE35" s="219"/>
      <c r="IF35" s="219"/>
      <c r="IG35" s="219"/>
      <c r="IH35" s="219"/>
      <c r="II35" s="219"/>
      <c r="IJ35" s="219"/>
      <c r="IK35" s="219"/>
      <c r="IL35" s="219"/>
      <c r="IM35" s="219"/>
      <c r="IN35" s="219"/>
      <c r="IO35" s="219"/>
      <c r="IP35" s="219"/>
      <c r="IQ35" s="219"/>
      <c r="IR35" s="219"/>
      <c r="IS35" s="219"/>
      <c r="IT35" s="219"/>
      <c r="IU35" s="219"/>
      <c r="IV35" s="219"/>
      <c r="IW35" s="219"/>
      <c r="IX35" s="219"/>
      <c r="IY35" s="219"/>
      <c r="IZ35" s="219"/>
      <c r="JA35" s="219"/>
      <c r="JB35" s="219"/>
      <c r="JC35" s="219"/>
      <c r="JD35" s="219"/>
      <c r="JE35" s="219"/>
      <c r="JF35" s="219"/>
      <c r="JG35" s="219"/>
      <c r="JH35" s="219"/>
      <c r="JI35" s="219"/>
      <c r="JJ35" s="219"/>
      <c r="JK35" s="219"/>
      <c r="JL35" s="219"/>
      <c r="JM35" s="219"/>
      <c r="JN35" s="219"/>
      <c r="JO35" s="219"/>
      <c r="JP35" s="219"/>
      <c r="JQ35" s="219"/>
      <c r="JR35" s="219"/>
      <c r="JS35" s="219"/>
      <c r="JT35" s="219"/>
      <c r="JU35" s="219"/>
      <c r="JV35" s="219"/>
      <c r="JW35" s="219"/>
      <c r="JX35" s="219"/>
      <c r="JY35" s="219"/>
      <c r="JZ35" s="219"/>
      <c r="KA35" s="219"/>
      <c r="KB35" s="219"/>
      <c r="KC35" s="219"/>
      <c r="KD35" s="219"/>
      <c r="KE35" s="219"/>
      <c r="KF35" s="219"/>
      <c r="KG35" s="219"/>
      <c r="KH35" s="219"/>
      <c r="KI35" s="219"/>
      <c r="KJ35" s="219"/>
      <c r="KK35" s="219"/>
      <c r="KL35" s="219"/>
      <c r="KM35" s="219"/>
      <c r="KN35" s="219"/>
      <c r="KO35" s="219"/>
      <c r="KP35" s="219"/>
      <c r="KQ35" s="219"/>
      <c r="KR35" s="219"/>
      <c r="KS35" s="219"/>
      <c r="KT35" s="219"/>
      <c r="KU35" s="219"/>
      <c r="KV35" s="219"/>
      <c r="KW35" s="219"/>
      <c r="KX35" s="219"/>
      <c r="KY35" s="219"/>
      <c r="KZ35" s="219"/>
      <c r="LA35" s="219"/>
      <c r="LB35" s="219"/>
      <c r="LC35" s="219"/>
      <c r="LD35" s="219"/>
      <c r="LE35" s="219"/>
      <c r="LF35" s="219"/>
      <c r="LG35" s="219"/>
      <c r="LH35" s="219"/>
      <c r="LI35" s="219"/>
      <c r="LJ35" s="219"/>
      <c r="LK35" s="219"/>
      <c r="LL35" s="219"/>
      <c r="LM35" s="219"/>
      <c r="LN35" s="219"/>
      <c r="LO35" s="219"/>
      <c r="LP35" s="219"/>
      <c r="LQ35" s="219"/>
      <c r="LR35" s="219"/>
      <c r="LS35" s="219"/>
      <c r="LT35" s="219"/>
      <c r="LU35" s="219"/>
      <c r="LV35" s="219"/>
      <c r="LW35" s="219"/>
      <c r="LX35" s="219"/>
      <c r="LY35" s="219"/>
      <c r="LZ35" s="219"/>
      <c r="MA35" s="219"/>
      <c r="MB35" s="219"/>
      <c r="MC35" s="219"/>
      <c r="MD35" s="219"/>
      <c r="ME35" s="219"/>
      <c r="MF35" s="219"/>
      <c r="MG35" s="219"/>
      <c r="MH35" s="219"/>
      <c r="MI35" s="219"/>
      <c r="MJ35" s="219"/>
      <c r="MK35" s="219"/>
      <c r="ML35" s="219"/>
      <c r="MM35" s="219"/>
      <c r="MN35" s="219"/>
      <c r="MO35" s="219"/>
      <c r="MP35" s="219"/>
      <c r="MQ35" s="219"/>
      <c r="MR35" s="219"/>
      <c r="MS35" s="219"/>
      <c r="MT35" s="219"/>
      <c r="MU35" s="219"/>
      <c r="MV35" s="219"/>
      <c r="MW35" s="219"/>
      <c r="MX35" s="219"/>
      <c r="MY35" s="219"/>
      <c r="MZ35" s="219"/>
      <c r="NA35" s="219"/>
      <c r="NB35" s="219"/>
      <c r="NC35" s="219"/>
      <c r="ND35" s="219"/>
      <c r="NE35" s="219"/>
      <c r="NF35" s="219"/>
      <c r="NG35" s="219"/>
      <c r="NH35" s="219"/>
      <c r="NI35" s="219"/>
      <c r="NJ35" s="219"/>
      <c r="NK35" s="219"/>
      <c r="NL35" s="219"/>
      <c r="NM35" s="219"/>
      <c r="NN35" s="219"/>
      <c r="NO35" s="219"/>
      <c r="NP35" s="219"/>
      <c r="NQ35" s="219"/>
      <c r="NR35" s="219"/>
      <c r="NS35" s="219"/>
      <c r="NT35" s="219"/>
      <c r="NU35" s="219"/>
      <c r="NV35" s="219"/>
      <c r="NW35" s="219"/>
      <c r="NX35" s="219"/>
      <c r="NY35" s="219"/>
      <c r="NZ35" s="219"/>
      <c r="OA35" s="219"/>
      <c r="OB35" s="219"/>
      <c r="OC35" s="219"/>
      <c r="OD35" s="219"/>
      <c r="OE35" s="219"/>
      <c r="OF35" s="219"/>
      <c r="OG35" s="219"/>
      <c r="OH35" s="219"/>
      <c r="OI35" s="219"/>
      <c r="OJ35" s="219"/>
      <c r="OK35" s="219"/>
      <c r="OL35" s="219"/>
      <c r="OM35" s="219"/>
      <c r="ON35" s="219"/>
      <c r="OO35" s="219"/>
      <c r="OP35" s="219"/>
      <c r="OQ35" s="219"/>
      <c r="OR35" s="219"/>
      <c r="OS35" s="219"/>
      <c r="OT35" s="219"/>
      <c r="OU35" s="219"/>
      <c r="OV35" s="219"/>
      <c r="OW35" s="219"/>
      <c r="OX35" s="219"/>
      <c r="OY35" s="219"/>
      <c r="OZ35" s="219"/>
      <c r="PA35" s="219"/>
      <c r="PB35" s="219"/>
      <c r="PC35" s="219"/>
      <c r="PD35" s="219"/>
      <c r="PE35" s="219"/>
      <c r="PF35" s="219"/>
      <c r="PG35" s="219"/>
      <c r="PH35" s="219"/>
      <c r="PI35" s="219"/>
      <c r="PJ35" s="219"/>
      <c r="PK35" s="219"/>
      <c r="PL35" s="219"/>
      <c r="PM35" s="219"/>
      <c r="PN35" s="219"/>
      <c r="PO35" s="219"/>
      <c r="PP35" s="219"/>
      <c r="PQ35" s="219"/>
      <c r="PR35" s="219"/>
      <c r="PS35" s="219"/>
      <c r="PT35" s="219"/>
      <c r="PU35" s="219"/>
      <c r="PV35" s="219"/>
      <c r="PW35" s="219"/>
      <c r="PX35" s="219"/>
      <c r="PY35" s="219"/>
      <c r="PZ35" s="219"/>
      <c r="QA35" s="219"/>
      <c r="QB35" s="219"/>
      <c r="QC35" s="219"/>
      <c r="QD35" s="219"/>
      <c r="QE35" s="219"/>
      <c r="QF35" s="219"/>
      <c r="QG35" s="219"/>
      <c r="QH35" s="219"/>
      <c r="QI35" s="219"/>
      <c r="QJ35" s="219"/>
      <c r="QK35" s="219"/>
      <c r="QL35" s="219"/>
      <c r="QM35" s="219"/>
      <c r="QN35" s="219"/>
      <c r="QO35" s="219"/>
      <c r="QP35" s="219"/>
      <c r="QQ35" s="219"/>
      <c r="QR35" s="219"/>
      <c r="QS35" s="219"/>
      <c r="QT35" s="219"/>
      <c r="QU35" s="219"/>
      <c r="QV35" s="219"/>
      <c r="QW35" s="219"/>
      <c r="QX35" s="219"/>
      <c r="QY35" s="219"/>
      <c r="QZ35" s="219"/>
      <c r="RA35" s="219"/>
      <c r="RB35" s="219"/>
      <c r="RC35" s="219"/>
      <c r="RD35" s="219"/>
      <c r="RE35" s="219"/>
      <c r="RF35" s="219"/>
      <c r="RG35" s="219"/>
      <c r="RH35" s="219"/>
      <c r="RI35" s="219"/>
      <c r="RJ35" s="219"/>
      <c r="RK35" s="219"/>
      <c r="RL35" s="219"/>
      <c r="RM35" s="219"/>
      <c r="RN35" s="219"/>
      <c r="RO35" s="219"/>
      <c r="RP35" s="219"/>
      <c r="RQ35" s="219"/>
      <c r="RR35" s="219"/>
      <c r="RS35" s="219"/>
      <c r="RT35" s="219"/>
      <c r="RU35" s="219"/>
      <c r="RV35" s="219"/>
      <c r="RW35" s="219"/>
      <c r="RX35" s="219"/>
      <c r="RY35" s="219"/>
      <c r="RZ35" s="219"/>
      <c r="SA35" s="219"/>
      <c r="SB35" s="219"/>
      <c r="SC35" s="219"/>
      <c r="SD35" s="219"/>
      <c r="SE35" s="219"/>
      <c r="SF35" s="219"/>
      <c r="SG35" s="219"/>
      <c r="SH35" s="219"/>
      <c r="SI35" s="219"/>
      <c r="SJ35" s="219"/>
      <c r="SK35" s="219"/>
      <c r="SL35" s="219"/>
      <c r="SM35" s="219"/>
      <c r="SN35" s="219"/>
      <c r="SO35" s="219"/>
      <c r="SP35" s="219"/>
      <c r="SQ35" s="219"/>
      <c r="SR35" s="219"/>
      <c r="SS35" s="219"/>
      <c r="ST35" s="219"/>
      <c r="SU35" s="219"/>
      <c r="SV35" s="219"/>
      <c r="SW35" s="219"/>
      <c r="SX35" s="219"/>
      <c r="SY35" s="219"/>
      <c r="SZ35" s="219"/>
      <c r="TA35" s="219"/>
      <c r="TB35" s="219"/>
      <c r="TC35" s="219"/>
      <c r="TD35" s="219"/>
      <c r="TE35" s="219"/>
      <c r="TF35" s="219"/>
      <c r="TG35" s="219"/>
      <c r="TH35" s="219"/>
      <c r="TI35" s="219"/>
      <c r="TJ35" s="219"/>
      <c r="TK35" s="219"/>
      <c r="TL35" s="219"/>
      <c r="TM35" s="219"/>
      <c r="TN35" s="219"/>
      <c r="TO35" s="219"/>
      <c r="TP35" s="219"/>
      <c r="TQ35" s="219"/>
      <c r="TR35" s="219"/>
      <c r="TS35" s="219"/>
      <c r="TT35" s="219"/>
      <c r="TU35" s="219"/>
      <c r="TV35" s="219"/>
      <c r="TW35" s="219"/>
      <c r="TX35" s="219"/>
      <c r="TY35" s="219"/>
      <c r="TZ35" s="219"/>
      <c r="UA35" s="219"/>
      <c r="UB35" s="219"/>
      <c r="UC35" s="219"/>
      <c r="UD35" s="219"/>
      <c r="UE35" s="219"/>
      <c r="UF35" s="219"/>
      <c r="UG35" s="219"/>
      <c r="UH35" s="219"/>
      <c r="UI35" s="219"/>
      <c r="UJ35" s="219"/>
      <c r="UK35" s="219"/>
      <c r="UL35" s="219"/>
      <c r="UM35" s="219"/>
      <c r="UN35" s="219"/>
      <c r="UO35" s="219"/>
      <c r="UP35" s="219"/>
      <c r="UQ35" s="219"/>
      <c r="UR35" s="219"/>
      <c r="US35" s="219"/>
      <c r="UT35" s="219"/>
      <c r="UU35" s="219"/>
      <c r="UV35" s="219"/>
      <c r="UW35" s="219"/>
      <c r="UX35" s="219"/>
      <c r="UY35" s="219"/>
      <c r="UZ35" s="219"/>
      <c r="VA35" s="219"/>
      <c r="VB35" s="219"/>
      <c r="VC35" s="219"/>
      <c r="VD35" s="219"/>
      <c r="VE35" s="219"/>
      <c r="VF35" s="219"/>
      <c r="VG35" s="219"/>
      <c r="VH35" s="219"/>
      <c r="VI35" s="219"/>
      <c r="VJ35" s="219"/>
      <c r="VK35" s="219"/>
      <c r="VL35" s="219"/>
      <c r="VM35" s="219"/>
      <c r="VN35" s="219"/>
      <c r="VO35" s="219"/>
      <c r="VP35" s="219"/>
      <c r="VQ35" s="219"/>
      <c r="VR35" s="219"/>
      <c r="VS35" s="219"/>
      <c r="VT35" s="219"/>
      <c r="VU35" s="219"/>
      <c r="VV35" s="219"/>
      <c r="VW35" s="219"/>
      <c r="VX35" s="219"/>
      <c r="VY35" s="219"/>
      <c r="VZ35" s="219"/>
      <c r="WA35" s="219"/>
      <c r="WB35" s="219"/>
      <c r="WC35" s="219"/>
      <c r="WD35" s="219"/>
      <c r="WE35" s="219"/>
      <c r="WF35" s="219"/>
      <c r="WG35" s="219"/>
      <c r="WH35" s="219"/>
      <c r="WI35" s="219"/>
      <c r="WJ35" s="219"/>
      <c r="WK35" s="219"/>
      <c r="WL35" s="219"/>
      <c r="WM35" s="219"/>
      <c r="WN35" s="219"/>
      <c r="WO35" s="219"/>
      <c r="WP35" s="219"/>
      <c r="WQ35" s="219"/>
      <c r="WR35" s="219"/>
      <c r="WS35" s="219"/>
      <c r="WT35" s="219"/>
      <c r="WU35" s="219"/>
      <c r="WV35" s="219"/>
      <c r="WW35" s="219"/>
      <c r="WX35" s="219"/>
      <c r="WY35" s="219"/>
      <c r="WZ35" s="219"/>
      <c r="XA35" s="219"/>
      <c r="XB35" s="219"/>
      <c r="XC35" s="219"/>
      <c r="XD35" s="219"/>
      <c r="XE35" s="219"/>
      <c r="XF35" s="219"/>
      <c r="XG35" s="219"/>
      <c r="XH35" s="219"/>
      <c r="XI35" s="219"/>
      <c r="XJ35" s="219"/>
      <c r="XK35" s="219"/>
      <c r="XL35" s="219"/>
      <c r="XM35" s="219"/>
      <c r="XN35" s="219"/>
      <c r="XO35" s="219"/>
      <c r="XP35" s="219"/>
      <c r="XQ35" s="219"/>
      <c r="XR35" s="219"/>
      <c r="XS35" s="219"/>
      <c r="XT35" s="219"/>
      <c r="XU35" s="219"/>
      <c r="XV35" s="219"/>
      <c r="XW35" s="219"/>
      <c r="XX35" s="219"/>
      <c r="XY35" s="219"/>
      <c r="XZ35" s="219"/>
      <c r="YA35" s="219"/>
      <c r="YB35" s="219"/>
      <c r="YC35" s="219"/>
      <c r="YD35" s="219"/>
      <c r="YE35" s="219"/>
      <c r="YF35" s="219"/>
      <c r="YG35" s="219"/>
      <c r="YH35" s="219"/>
      <c r="YI35" s="219"/>
      <c r="YJ35" s="219"/>
      <c r="YK35" s="219"/>
      <c r="YL35" s="219"/>
      <c r="YM35" s="219"/>
      <c r="YN35" s="219"/>
      <c r="YO35" s="219"/>
      <c r="YP35" s="219"/>
      <c r="YQ35" s="219"/>
      <c r="YR35" s="219"/>
      <c r="YS35" s="219"/>
      <c r="YT35" s="219"/>
      <c r="YU35" s="219"/>
      <c r="YV35" s="219"/>
      <c r="YW35" s="219"/>
      <c r="YX35" s="219"/>
      <c r="YY35" s="219"/>
      <c r="YZ35" s="219"/>
      <c r="ZA35" s="219"/>
      <c r="ZB35" s="219"/>
      <c r="ZC35" s="219"/>
      <c r="ZD35" s="219"/>
      <c r="ZE35" s="219"/>
      <c r="ZF35" s="219"/>
      <c r="ZG35" s="219"/>
      <c r="ZH35" s="219"/>
      <c r="ZI35" s="219"/>
      <c r="ZJ35" s="219"/>
      <c r="ZK35" s="219"/>
      <c r="ZL35" s="219"/>
      <c r="ZM35" s="219"/>
      <c r="ZN35" s="219"/>
      <c r="ZO35" s="219"/>
      <c r="ZP35" s="219"/>
      <c r="ZQ35" s="219"/>
      <c r="ZR35" s="219"/>
      <c r="ZS35" s="219"/>
      <c r="ZT35" s="219"/>
      <c r="ZU35" s="219"/>
      <c r="ZV35" s="219"/>
      <c r="ZW35" s="219"/>
      <c r="ZX35" s="219"/>
      <c r="ZY35" s="219"/>
      <c r="ZZ35" s="219"/>
      <c r="AAA35" s="219"/>
      <c r="AAB35" s="219"/>
      <c r="AAC35" s="219"/>
      <c r="AAD35" s="219"/>
      <c r="AAE35" s="219"/>
      <c r="AAF35" s="219"/>
      <c r="AAG35" s="219"/>
      <c r="AAH35" s="219"/>
      <c r="AAI35" s="219"/>
      <c r="AAJ35" s="219"/>
      <c r="AAK35" s="219"/>
      <c r="AAL35" s="219"/>
      <c r="AAM35" s="219"/>
      <c r="AAN35" s="219"/>
      <c r="AAO35" s="219"/>
      <c r="AAP35" s="219"/>
      <c r="AAQ35" s="219"/>
      <c r="AAR35" s="219"/>
      <c r="AAS35" s="219"/>
      <c r="AAT35" s="219"/>
      <c r="AAU35" s="219"/>
      <c r="AAV35" s="219"/>
      <c r="AAW35" s="219"/>
      <c r="AAX35" s="219"/>
      <c r="AAY35" s="219"/>
      <c r="AAZ35" s="219"/>
      <c r="ABA35" s="219"/>
      <c r="ABB35" s="219"/>
      <c r="ABC35" s="219"/>
      <c r="ABD35" s="219"/>
      <c r="ABE35" s="219"/>
      <c r="ABF35" s="219"/>
      <c r="ABG35" s="219"/>
      <c r="ABH35" s="219"/>
      <c r="ABI35" s="219"/>
      <c r="ABJ35" s="219"/>
      <c r="ABK35" s="219"/>
      <c r="ABL35" s="219"/>
      <c r="ABM35" s="219"/>
      <c r="ABN35" s="219"/>
      <c r="ABO35" s="219"/>
      <c r="ABP35" s="219"/>
      <c r="ABQ35" s="219"/>
      <c r="ABR35" s="219"/>
      <c r="ABS35" s="219"/>
      <c r="ABT35" s="219"/>
      <c r="ABU35" s="219"/>
      <c r="ABV35" s="219"/>
      <c r="ABW35" s="219"/>
      <c r="ABX35" s="219"/>
      <c r="ABY35" s="219"/>
      <c r="ABZ35" s="219"/>
      <c r="ACA35" s="219"/>
      <c r="ACB35" s="219"/>
      <c r="ACC35" s="219"/>
      <c r="ACD35" s="219"/>
      <c r="ACE35" s="219"/>
      <c r="ACF35" s="219"/>
      <c r="ACG35" s="219"/>
      <c r="ACH35" s="219"/>
      <c r="ACI35" s="219"/>
      <c r="ACJ35" s="219"/>
      <c r="ACK35" s="219"/>
      <c r="ACL35" s="219"/>
      <c r="ACM35" s="219"/>
      <c r="ACN35" s="219"/>
      <c r="ACO35" s="219"/>
      <c r="ACP35" s="219"/>
      <c r="ACQ35" s="219"/>
      <c r="ACR35" s="219"/>
      <c r="ACS35" s="219"/>
      <c r="ACT35" s="219"/>
      <c r="ACU35" s="219"/>
      <c r="ACV35" s="219"/>
      <c r="ACW35" s="219"/>
      <c r="ACX35" s="219"/>
      <c r="ACY35" s="219"/>
      <c r="ACZ35" s="219"/>
      <c r="ADA35" s="219"/>
      <c r="ADB35" s="219"/>
      <c r="ADC35" s="219"/>
      <c r="ADD35" s="219"/>
      <c r="ADE35" s="219"/>
      <c r="ADF35" s="219"/>
      <c r="ADG35" s="219"/>
      <c r="ADH35" s="219"/>
      <c r="ADI35" s="219"/>
      <c r="ADJ35" s="219"/>
      <c r="ADK35" s="219"/>
      <c r="ADL35" s="219"/>
      <c r="ADM35" s="219"/>
      <c r="ADN35" s="219"/>
      <c r="ADO35" s="219"/>
      <c r="ADP35" s="219"/>
      <c r="ADQ35" s="219"/>
      <c r="ADR35" s="219"/>
      <c r="ADS35" s="219"/>
      <c r="ADT35" s="219"/>
      <c r="ADU35" s="219"/>
      <c r="ADV35" s="219"/>
      <c r="ADW35" s="219"/>
      <c r="ADX35" s="219"/>
      <c r="ADY35" s="219"/>
      <c r="ADZ35" s="219"/>
      <c r="AEA35" s="219"/>
      <c r="AEB35" s="219"/>
      <c r="AEC35" s="219"/>
      <c r="AED35" s="219"/>
      <c r="AEE35" s="219"/>
      <c r="AEF35" s="219"/>
      <c r="AEG35" s="219"/>
      <c r="AEH35" s="219"/>
      <c r="AEI35" s="219"/>
      <c r="AEJ35" s="219"/>
      <c r="AEK35" s="219"/>
      <c r="AEL35" s="219"/>
      <c r="AEM35" s="219"/>
      <c r="AEN35" s="219"/>
      <c r="AEO35" s="219"/>
      <c r="AEP35" s="219"/>
      <c r="AEQ35" s="219"/>
      <c r="AER35" s="219"/>
      <c r="AES35" s="219"/>
      <c r="AET35" s="219"/>
      <c r="AEU35" s="219"/>
      <c r="AEV35" s="219"/>
      <c r="AEW35" s="219"/>
      <c r="AEX35" s="219"/>
      <c r="AEY35" s="219"/>
      <c r="AEZ35" s="219"/>
      <c r="AFA35" s="219"/>
      <c r="AFB35" s="219"/>
      <c r="AFC35" s="219"/>
      <c r="AFD35" s="219"/>
      <c r="AFE35" s="219"/>
      <c r="AFF35" s="219"/>
      <c r="AFG35" s="219"/>
      <c r="AFH35" s="219"/>
      <c r="AFI35" s="219"/>
      <c r="AFJ35" s="219"/>
      <c r="AFK35" s="219"/>
      <c r="AFL35" s="219"/>
      <c r="AFM35" s="219"/>
      <c r="AFN35" s="219"/>
      <c r="AFO35" s="219"/>
      <c r="AFP35" s="219"/>
      <c r="AFQ35" s="219"/>
      <c r="AFR35" s="219"/>
      <c r="AFS35" s="219"/>
      <c r="AFT35" s="219"/>
      <c r="AFU35" s="219"/>
      <c r="AFV35" s="219"/>
      <c r="AFW35" s="219"/>
      <c r="AFX35" s="219"/>
      <c r="AFY35" s="219"/>
      <c r="AFZ35" s="219"/>
      <c r="AGA35" s="219"/>
      <c r="AGB35" s="219"/>
      <c r="AGC35" s="219"/>
      <c r="AGD35" s="219"/>
      <c r="AGE35" s="219"/>
      <c r="AGF35" s="219"/>
      <c r="AGG35" s="219"/>
      <c r="AGH35" s="219"/>
      <c r="AGI35" s="219"/>
      <c r="AGJ35" s="219"/>
      <c r="AGK35" s="219"/>
      <c r="AGL35" s="219"/>
      <c r="AGM35" s="219"/>
      <c r="AGN35" s="219"/>
      <c r="AGO35" s="219"/>
      <c r="AGP35" s="219"/>
      <c r="AGQ35" s="219"/>
      <c r="AGR35" s="219"/>
      <c r="AGS35" s="219"/>
      <c r="AGT35" s="219"/>
      <c r="AGU35" s="219"/>
      <c r="AGV35" s="219"/>
      <c r="AGW35" s="219"/>
      <c r="AGX35" s="219"/>
      <c r="AGY35" s="219"/>
      <c r="AGZ35" s="219"/>
      <c r="AHA35" s="219"/>
      <c r="AHB35" s="219"/>
      <c r="AHC35" s="219"/>
      <c r="AHD35" s="219"/>
      <c r="AHE35" s="219"/>
      <c r="AHF35" s="219"/>
      <c r="AHG35" s="219"/>
      <c r="AHH35" s="219"/>
      <c r="AHI35" s="219"/>
      <c r="AHJ35" s="219"/>
      <c r="AHK35" s="219"/>
      <c r="AHL35" s="219"/>
      <c r="AHM35" s="219"/>
      <c r="AHN35" s="219"/>
      <c r="AHO35" s="219"/>
      <c r="AHP35" s="219"/>
      <c r="AHQ35" s="219"/>
      <c r="AHR35" s="219"/>
      <c r="AHS35" s="219"/>
      <c r="AHT35" s="219"/>
      <c r="AHU35" s="219"/>
      <c r="AHV35" s="219"/>
      <c r="AHW35" s="219"/>
      <c r="AHX35" s="219"/>
      <c r="AHY35" s="219"/>
      <c r="AHZ35" s="219"/>
      <c r="AIA35" s="219"/>
      <c r="AIB35" s="219"/>
      <c r="AIC35" s="219"/>
      <c r="AID35" s="219"/>
      <c r="AIE35" s="219"/>
      <c r="AIF35" s="219"/>
      <c r="AIG35" s="219"/>
      <c r="AIH35" s="219"/>
      <c r="AII35" s="219"/>
      <c r="AIJ35" s="219"/>
      <c r="AIK35" s="219"/>
      <c r="AIL35" s="219"/>
      <c r="AIM35" s="219"/>
      <c r="AIN35" s="219"/>
      <c r="AIO35" s="219"/>
      <c r="AIP35" s="219"/>
      <c r="AIQ35" s="219"/>
      <c r="AIR35" s="219"/>
      <c r="AIS35" s="219"/>
      <c r="AIT35" s="219"/>
      <c r="AIU35" s="219"/>
      <c r="AIV35" s="219"/>
      <c r="AIW35" s="219"/>
      <c r="AIX35" s="219"/>
      <c r="AIY35" s="219"/>
      <c r="AIZ35" s="219"/>
      <c r="AJA35" s="219"/>
      <c r="AJB35" s="219"/>
      <c r="AJC35" s="219"/>
      <c r="AJD35" s="219"/>
      <c r="AJE35" s="219"/>
      <c r="AJF35" s="219"/>
      <c r="AJG35" s="219"/>
      <c r="AJH35" s="219"/>
      <c r="AJI35" s="219"/>
      <c r="AJJ35" s="219"/>
      <c r="AJK35" s="219"/>
      <c r="AJL35" s="219"/>
      <c r="AJM35" s="219"/>
      <c r="AJN35" s="219"/>
      <c r="AJO35" s="219"/>
      <c r="AJP35" s="219"/>
      <c r="AJQ35" s="219"/>
      <c r="AJR35" s="219"/>
      <c r="AJS35" s="219"/>
      <c r="AJT35" s="219"/>
      <c r="AJU35" s="219"/>
      <c r="AJV35" s="219"/>
      <c r="AJW35" s="219"/>
      <c r="AJX35" s="219"/>
      <c r="AJY35" s="219"/>
      <c r="AJZ35" s="219"/>
      <c r="AKA35" s="219"/>
      <c r="AKB35" s="219"/>
      <c r="AKC35" s="219"/>
      <c r="AKD35" s="219"/>
      <c r="AKE35" s="219"/>
      <c r="AKF35" s="219"/>
      <c r="AKG35" s="219"/>
      <c r="AKH35" s="219"/>
      <c r="AKI35" s="219"/>
      <c r="AKJ35" s="219"/>
      <c r="AKK35" s="219"/>
      <c r="AKL35" s="219"/>
      <c r="AKM35" s="219"/>
      <c r="AKN35" s="219"/>
      <c r="AKO35" s="219"/>
      <c r="AKP35" s="219"/>
      <c r="AKQ35" s="219"/>
      <c r="AKR35" s="219"/>
      <c r="AKS35" s="219"/>
      <c r="AKT35" s="219"/>
      <c r="AKU35" s="219"/>
      <c r="AKV35" s="219"/>
      <c r="AKW35" s="219"/>
      <c r="AKX35" s="219"/>
      <c r="AKY35" s="219"/>
      <c r="AKZ35" s="219"/>
      <c r="ALA35" s="219"/>
      <c r="ALB35" s="219"/>
      <c r="ALC35" s="219"/>
      <c r="ALD35" s="219"/>
      <c r="ALE35" s="219"/>
      <c r="ALF35" s="219"/>
      <c r="ALG35" s="219"/>
      <c r="ALH35" s="219"/>
      <c r="ALI35" s="219"/>
      <c r="ALJ35" s="219"/>
      <c r="ALK35" s="219"/>
      <c r="ALL35" s="219"/>
      <c r="ALM35" s="219"/>
      <c r="ALN35" s="219"/>
      <c r="ALO35" s="219"/>
      <c r="ALP35" s="219"/>
      <c r="ALQ35" s="219"/>
      <c r="ALR35" s="219"/>
      <c r="ALS35" s="219"/>
      <c r="ALT35" s="219"/>
      <c r="ALU35" s="219"/>
      <c r="ALV35" s="219"/>
      <c r="ALW35" s="219"/>
      <c r="ALX35" s="219"/>
      <c r="ALY35" s="219"/>
      <c r="ALZ35" s="219"/>
      <c r="AMA35" s="219"/>
      <c r="AMB35" s="219"/>
      <c r="AMC35" s="219"/>
      <c r="AMD35" s="219"/>
      <c r="AME35" s="219"/>
      <c r="AMF35" s="219"/>
      <c r="AMG35" s="219"/>
      <c r="AMH35" s="219"/>
      <c r="AMI35" s="219"/>
      <c r="AMJ35" s="219"/>
      <c r="AMK35" s="219"/>
    </row>
    <row r="36" spans="1:1025" s="219" customFormat="1" ht="12">
      <c r="A36" s="218"/>
      <c r="C36" s="218"/>
      <c r="D36" s="218"/>
    </row>
    <row r="37" spans="1:1025" s="219"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row>
    <row r="38" spans="1:1025" s="219"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row>
    <row r="39" spans="1:1025" s="7" customFormat="1">
      <c r="A39"/>
      <c r="B39" s="13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row>
    <row r="40" spans="1:1025" s="7"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row>
    <row r="41" spans="1:1025" s="7"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row>
    <row r="42" spans="1:1025" s="7"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row>
  </sheetData>
  <mergeCells count="9">
    <mergeCell ref="A6:J6"/>
    <mergeCell ref="C34:F35"/>
    <mergeCell ref="G34:G35"/>
    <mergeCell ref="H34:H35"/>
    <mergeCell ref="A1:C1"/>
    <mergeCell ref="G1:J1"/>
    <mergeCell ref="A2:G2"/>
    <mergeCell ref="A3:E3"/>
    <mergeCell ref="A4:B4"/>
  </mergeCells>
  <pageMargins left="0.32361111111111102" right="0.32361111111111102" top="0.35486111111111102" bottom="0.31597222222222199" header="0.511811023622047" footer="0.511811023622047"/>
  <pageSetup paperSize="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29FCF"/>
  </sheetPr>
  <dimension ref="A1:AMK20"/>
  <sheetViews>
    <sheetView tabSelected="1" zoomScaleNormal="100" workbookViewId="0">
      <selection activeCell="G10" sqref="G10"/>
    </sheetView>
  </sheetViews>
  <sheetFormatPr defaultColWidth="8.7109375" defaultRowHeight="12.75"/>
  <cols>
    <col min="1" max="1" width="4.42578125" customWidth="1"/>
    <col min="2" max="2" width="68.140625" customWidth="1"/>
    <col min="3" max="3" width="5" customWidth="1"/>
    <col min="4" max="5" width="6.5703125" customWidth="1"/>
    <col min="6" max="6" width="4.85546875" customWidth="1"/>
    <col min="7" max="8" width="11.5703125" customWidth="1"/>
    <col min="9" max="9" width="13.42578125" customWidth="1"/>
    <col min="10" max="1025" width="11.5703125" customWidth="1"/>
  </cols>
  <sheetData>
    <row r="1" spans="1:13" ht="13.5" customHeight="1">
      <c r="A1" s="367"/>
      <c r="B1" s="367"/>
      <c r="C1" s="367"/>
      <c r="D1" s="10"/>
      <c r="E1" s="10"/>
      <c r="F1" s="10"/>
      <c r="G1" s="368"/>
      <c r="H1" s="368"/>
      <c r="I1" s="368"/>
      <c r="J1" s="368"/>
      <c r="K1" s="7"/>
      <c r="L1" s="7"/>
      <c r="M1" s="7"/>
    </row>
    <row r="2" spans="1:13" ht="13.5" customHeight="1">
      <c r="A2" s="369"/>
      <c r="B2" s="369"/>
      <c r="C2" s="369"/>
      <c r="D2" s="369"/>
      <c r="E2" s="369"/>
      <c r="F2" s="369"/>
      <c r="G2" s="369"/>
      <c r="H2" s="11"/>
      <c r="I2" s="12"/>
      <c r="J2" s="10"/>
      <c r="K2" s="7"/>
      <c r="L2" s="7"/>
      <c r="M2" s="7"/>
    </row>
    <row r="3" spans="1:13" ht="13.5" customHeight="1">
      <c r="A3" s="370"/>
      <c r="B3" s="370"/>
      <c r="C3" s="370"/>
      <c r="D3" s="370"/>
      <c r="E3" s="370"/>
      <c r="F3" s="5"/>
      <c r="G3" s="10"/>
      <c r="H3" s="11"/>
      <c r="I3" s="12"/>
      <c r="J3" s="10"/>
      <c r="K3" s="7"/>
      <c r="L3" s="7"/>
      <c r="M3" s="7"/>
    </row>
    <row r="4" spans="1:13" ht="13.5" customHeight="1">
      <c r="A4" s="371"/>
      <c r="B4" s="371"/>
      <c r="C4" s="6"/>
      <c r="D4" s="6"/>
      <c r="E4" s="13"/>
      <c r="F4" s="13"/>
      <c r="G4" s="7"/>
      <c r="H4" s="7"/>
      <c r="I4" s="6"/>
      <c r="J4" s="6"/>
      <c r="K4" s="7"/>
      <c r="L4" s="7"/>
      <c r="M4" s="7"/>
    </row>
    <row r="5" spans="1:13" ht="13.5" customHeight="1">
      <c r="A5" s="6"/>
      <c r="B5" s="7"/>
      <c r="C5" s="6"/>
      <c r="D5" s="6"/>
      <c r="E5" s="7"/>
      <c r="F5" s="7"/>
      <c r="G5" s="7"/>
      <c r="H5" s="7"/>
      <c r="I5" s="6"/>
      <c r="J5" s="6"/>
      <c r="K5" s="7"/>
      <c r="L5" s="7"/>
      <c r="M5" s="7"/>
    </row>
    <row r="6" spans="1:13" ht="13.5" customHeight="1">
      <c r="A6" s="6"/>
      <c r="B6" s="7"/>
      <c r="C6" s="6"/>
      <c r="D6" s="6"/>
      <c r="E6" s="7"/>
      <c r="F6" s="7"/>
      <c r="G6" s="7"/>
      <c r="H6" s="7"/>
      <c r="I6" s="6"/>
      <c r="J6" s="6"/>
      <c r="K6" s="7"/>
      <c r="L6" s="7"/>
      <c r="M6" s="7"/>
    </row>
    <row r="7" spans="1:13" ht="13.5" customHeight="1">
      <c r="A7" s="420" t="s">
        <v>604</v>
      </c>
      <c r="B7" s="420"/>
      <c r="C7" s="420"/>
      <c r="D7" s="420"/>
      <c r="E7" s="420"/>
      <c r="F7" s="420"/>
      <c r="G7" s="420"/>
      <c r="H7" s="420"/>
      <c r="I7" s="420"/>
      <c r="J7" s="420"/>
      <c r="K7" s="7"/>
      <c r="L7" s="7"/>
      <c r="M7" s="7"/>
    </row>
    <row r="8" spans="1:13" ht="48.75" customHeight="1">
      <c r="A8" s="1" t="s">
        <v>5</v>
      </c>
      <c r="B8" s="18" t="s">
        <v>6</v>
      </c>
      <c r="C8" s="1" t="s">
        <v>168</v>
      </c>
      <c r="D8" s="1" t="s">
        <v>8</v>
      </c>
      <c r="E8" s="1" t="s">
        <v>9</v>
      </c>
      <c r="F8" s="97" t="s">
        <v>10</v>
      </c>
      <c r="G8" s="1" t="s">
        <v>11</v>
      </c>
      <c r="H8" s="98" t="s">
        <v>12</v>
      </c>
      <c r="I8" s="1" t="s">
        <v>127</v>
      </c>
      <c r="J8" s="1" t="s">
        <v>14</v>
      </c>
      <c r="K8" s="22"/>
      <c r="L8" s="22"/>
      <c r="M8" s="22"/>
    </row>
    <row r="9" spans="1:13" ht="116.25" customHeight="1">
      <c r="A9" s="33" t="s">
        <v>30</v>
      </c>
      <c r="B9" s="127" t="s">
        <v>299</v>
      </c>
      <c r="C9" s="33" t="s">
        <v>161</v>
      </c>
      <c r="D9" s="100">
        <v>2000</v>
      </c>
      <c r="E9" s="122"/>
      <c r="F9" s="111"/>
      <c r="G9" s="122"/>
      <c r="H9" s="122"/>
      <c r="I9" s="104"/>
      <c r="J9" s="220"/>
      <c r="K9" s="7"/>
      <c r="L9" s="7"/>
      <c r="M9" s="7"/>
    </row>
    <row r="10" spans="1:13" ht="97.5" customHeight="1">
      <c r="A10" s="33" t="s">
        <v>33</v>
      </c>
      <c r="B10" s="123" t="s">
        <v>300</v>
      </c>
      <c r="C10" s="33" t="s">
        <v>161</v>
      </c>
      <c r="D10" s="105">
        <v>1000</v>
      </c>
      <c r="E10" s="122"/>
      <c r="F10" s="111"/>
      <c r="G10" s="122"/>
      <c r="H10" s="122"/>
      <c r="I10" s="104"/>
      <c r="J10" s="221"/>
      <c r="K10" s="7"/>
      <c r="L10" s="7"/>
      <c r="M10" s="7"/>
    </row>
    <row r="11" spans="1:13" ht="105.95" customHeight="1">
      <c r="A11" s="33" t="s">
        <v>35</v>
      </c>
      <c r="B11" s="211" t="s">
        <v>301</v>
      </c>
      <c r="C11" s="114" t="s">
        <v>161</v>
      </c>
      <c r="D11" s="115">
        <v>250</v>
      </c>
      <c r="E11" s="117"/>
      <c r="F11" s="222"/>
      <c r="G11" s="122"/>
      <c r="H11" s="122"/>
      <c r="I11" s="104"/>
      <c r="J11" s="221"/>
      <c r="K11" s="7"/>
      <c r="L11" s="7"/>
      <c r="M11" s="7"/>
    </row>
    <row r="12" spans="1:13" ht="56.25" customHeight="1">
      <c r="A12" s="33" t="s">
        <v>37</v>
      </c>
      <c r="B12" s="211" t="s">
        <v>302</v>
      </c>
      <c r="C12" s="114" t="s">
        <v>161</v>
      </c>
      <c r="D12" s="115">
        <v>150</v>
      </c>
      <c r="E12" s="117"/>
      <c r="F12" s="223"/>
      <c r="G12" s="122"/>
      <c r="H12" s="122"/>
      <c r="I12" s="49"/>
      <c r="J12" s="49"/>
      <c r="K12" s="7"/>
      <c r="L12" s="7"/>
      <c r="M12" s="7"/>
    </row>
    <row r="13" spans="1:13" ht="45" customHeight="1">
      <c r="A13" s="33" t="s">
        <v>39</v>
      </c>
      <c r="B13" s="24" t="s">
        <v>303</v>
      </c>
      <c r="C13" s="114" t="s">
        <v>161</v>
      </c>
      <c r="D13" s="115">
        <v>10</v>
      </c>
      <c r="E13" s="117"/>
      <c r="F13" s="223"/>
      <c r="G13" s="122"/>
      <c r="H13" s="122"/>
      <c r="I13" s="49"/>
      <c r="J13" s="49"/>
      <c r="K13" s="7"/>
      <c r="L13" s="7"/>
      <c r="M13" s="7"/>
    </row>
    <row r="14" spans="1:13">
      <c r="A14" s="6"/>
      <c r="B14" s="224"/>
      <c r="C14" s="392" t="s">
        <v>18</v>
      </c>
      <c r="D14" s="392"/>
      <c r="E14" s="392"/>
      <c r="F14" s="392"/>
      <c r="G14" s="374"/>
      <c r="H14" s="375"/>
      <c r="I14" s="6"/>
      <c r="J14" s="6"/>
      <c r="K14" s="7"/>
      <c r="L14" s="7"/>
      <c r="M14" s="7"/>
    </row>
    <row r="15" spans="1:13">
      <c r="A15" s="6"/>
      <c r="B15" s="224"/>
      <c r="C15" s="392"/>
      <c r="D15" s="392"/>
      <c r="E15" s="392"/>
      <c r="F15" s="392"/>
      <c r="G15" s="374"/>
      <c r="H15" s="375"/>
      <c r="I15" s="6"/>
      <c r="J15" s="6"/>
      <c r="K15" s="7"/>
      <c r="L15" s="7"/>
      <c r="M15" s="7"/>
    </row>
    <row r="16" spans="1:13">
      <c r="B16" s="7"/>
    </row>
    <row r="17" spans="1:1025" s="7" customForma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row>
    <row r="18" spans="1:1025" s="7" customFormat="1">
      <c r="A18"/>
      <c r="B18" s="13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row>
    <row r="19" spans="1:1025" s="7" customForma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row>
    <row r="20" spans="1:1025" s="7" customForma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row>
  </sheetData>
  <mergeCells count="9">
    <mergeCell ref="A7:J7"/>
    <mergeCell ref="C14:F15"/>
    <mergeCell ref="G14:G15"/>
    <mergeCell ref="H14:H15"/>
    <mergeCell ref="A1:C1"/>
    <mergeCell ref="G1:J1"/>
    <mergeCell ref="A2:G2"/>
    <mergeCell ref="A3:E3"/>
    <mergeCell ref="A4:B4"/>
  </mergeCells>
  <pageMargins left="0.16180555555555601" right="0.26250000000000001" top="0.23680555555555599" bottom="0.30625000000000002" header="0.511811023622047" footer="0.511811023622047"/>
  <pageSetup paperSize="9"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29FCF"/>
  </sheetPr>
  <dimension ref="A1:IW14"/>
  <sheetViews>
    <sheetView zoomScaleNormal="100" workbookViewId="0">
      <selection activeCell="G13" sqref="G13:H14"/>
    </sheetView>
  </sheetViews>
  <sheetFormatPr defaultColWidth="11.5703125" defaultRowHeight="12.75"/>
  <cols>
    <col min="1" max="1" width="4" customWidth="1"/>
    <col min="2" max="2" width="53.7109375" customWidth="1"/>
    <col min="3" max="4" width="5.7109375" customWidth="1"/>
    <col min="5" max="5" width="8.5703125" customWidth="1"/>
    <col min="6" max="6" width="5.7109375" customWidth="1"/>
    <col min="7" max="8" width="10.28515625" customWidth="1"/>
    <col min="9" max="10" width="13.28515625" customWidth="1"/>
    <col min="11" max="257" width="10.85546875" customWidth="1"/>
  </cols>
  <sheetData>
    <row r="1" spans="1:257">
      <c r="A1" s="415"/>
      <c r="B1" s="415"/>
      <c r="C1" s="415"/>
      <c r="D1" s="65"/>
      <c r="E1" s="65"/>
      <c r="F1" s="65"/>
      <c r="G1" s="416"/>
      <c r="H1" s="416"/>
      <c r="I1" s="416"/>
      <c r="J1" s="416"/>
    </row>
    <row r="2" spans="1:257">
      <c r="A2" s="417"/>
      <c r="B2" s="417"/>
      <c r="C2" s="417"/>
      <c r="D2" s="417"/>
      <c r="E2" s="417"/>
      <c r="F2" s="417"/>
      <c r="G2" s="417"/>
      <c r="H2" s="64"/>
      <c r="I2" s="202"/>
      <c r="J2" s="65"/>
    </row>
    <row r="3" spans="1:257">
      <c r="A3" s="418"/>
      <c r="B3" s="418"/>
      <c r="C3" s="418"/>
      <c r="D3" s="418"/>
      <c r="E3" s="418"/>
      <c r="F3" s="203"/>
      <c r="G3" s="65"/>
      <c r="H3" s="64"/>
      <c r="I3" s="202"/>
      <c r="J3" s="65"/>
    </row>
    <row r="4" spans="1:257">
      <c r="A4" s="419"/>
      <c r="B4" s="419"/>
      <c r="C4" s="204"/>
      <c r="D4" s="204"/>
      <c r="E4" s="205"/>
      <c r="F4" s="205"/>
      <c r="G4" s="81"/>
      <c r="H4" s="81"/>
      <c r="I4" s="204"/>
      <c r="J4" s="204"/>
    </row>
    <row r="5" spans="1:257">
      <c r="A5" s="204"/>
      <c r="B5" s="81"/>
      <c r="C5" s="204"/>
      <c r="D5" s="204"/>
      <c r="E5" s="81"/>
      <c r="F5" s="81"/>
      <c r="G5" s="81"/>
      <c r="H5" s="81"/>
      <c r="I5" s="81"/>
      <c r="J5" s="81"/>
    </row>
    <row r="6" spans="1:257">
      <c r="A6" s="412" t="s">
        <v>304</v>
      </c>
      <c r="B6" s="412"/>
      <c r="C6" s="412"/>
      <c r="D6" s="412"/>
      <c r="E6" s="412"/>
      <c r="F6" s="412"/>
      <c r="G6" s="412"/>
      <c r="H6" s="412"/>
      <c r="I6" s="412"/>
      <c r="J6" s="412"/>
    </row>
    <row r="7" spans="1:257" ht="48">
      <c r="A7" s="207" t="s">
        <v>5</v>
      </c>
      <c r="B7" s="18" t="s">
        <v>6</v>
      </c>
      <c r="C7" s="207" t="s">
        <v>168</v>
      </c>
      <c r="D7" s="207" t="s">
        <v>8</v>
      </c>
      <c r="E7" s="208" t="s">
        <v>9</v>
      </c>
      <c r="F7" s="207" t="s">
        <v>10</v>
      </c>
      <c r="G7" s="208" t="s">
        <v>11</v>
      </c>
      <c r="H7" s="208" t="s">
        <v>26</v>
      </c>
      <c r="I7" s="18" t="s">
        <v>13</v>
      </c>
      <c r="J7" s="18" t="s">
        <v>14</v>
      </c>
    </row>
    <row r="8" spans="1:257" ht="93.4" customHeight="1">
      <c r="A8" s="167" t="s">
        <v>30</v>
      </c>
      <c r="B8" s="225" t="s">
        <v>305</v>
      </c>
      <c r="C8" s="167" t="s">
        <v>20</v>
      </c>
      <c r="D8" s="168">
        <v>75</v>
      </c>
      <c r="E8" s="226"/>
      <c r="F8" s="116"/>
      <c r="G8" s="226"/>
      <c r="H8" s="226"/>
      <c r="I8" s="227"/>
      <c r="J8" s="227"/>
    </row>
    <row r="9" spans="1:257" s="136" customFormat="1" ht="79.900000000000006" customHeight="1">
      <c r="A9" s="167" t="s">
        <v>33</v>
      </c>
      <c r="B9" s="171" t="s">
        <v>306</v>
      </c>
      <c r="C9" s="167" t="s">
        <v>161</v>
      </c>
      <c r="D9" s="168">
        <v>100</v>
      </c>
      <c r="E9" s="226"/>
      <c r="F9" s="116"/>
      <c r="G9" s="226"/>
      <c r="H9" s="226"/>
      <c r="I9" s="227"/>
      <c r="J9" s="227"/>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1:257" ht="64.900000000000006" customHeight="1">
      <c r="A10" s="167" t="s">
        <v>35</v>
      </c>
      <c r="B10" s="182" t="s">
        <v>307</v>
      </c>
      <c r="C10" s="167" t="s">
        <v>161</v>
      </c>
      <c r="D10" s="168">
        <v>50</v>
      </c>
      <c r="E10" s="226"/>
      <c r="F10" s="116"/>
      <c r="G10" s="226"/>
      <c r="H10" s="226"/>
      <c r="I10" s="227"/>
      <c r="J10" s="227"/>
    </row>
    <row r="11" spans="1:257" ht="48.6" customHeight="1">
      <c r="A11" s="167" t="s">
        <v>37</v>
      </c>
      <c r="B11" s="210" t="s">
        <v>308</v>
      </c>
      <c r="C11" s="167" t="s">
        <v>161</v>
      </c>
      <c r="D11" s="168">
        <v>20</v>
      </c>
      <c r="E11" s="226"/>
      <c r="F11" s="116"/>
      <c r="G11" s="226"/>
      <c r="H11" s="226"/>
      <c r="I11" s="227"/>
      <c r="J11" s="227"/>
    </row>
    <row r="12" spans="1:257" ht="57.4" customHeight="1">
      <c r="A12" s="167" t="s">
        <v>39</v>
      </c>
      <c r="B12" s="210" t="s">
        <v>309</v>
      </c>
      <c r="C12" s="167" t="s">
        <v>20</v>
      </c>
      <c r="D12" s="168">
        <v>3</v>
      </c>
      <c r="E12" s="226"/>
      <c r="F12" s="116"/>
      <c r="G12" s="226"/>
      <c r="H12" s="226"/>
      <c r="I12" s="227"/>
      <c r="J12" s="227"/>
    </row>
    <row r="13" spans="1:257">
      <c r="A13" s="218"/>
      <c r="B13" s="219"/>
      <c r="C13" s="413" t="s">
        <v>18</v>
      </c>
      <c r="D13" s="413"/>
      <c r="E13" s="413"/>
      <c r="F13" s="413"/>
      <c r="G13" s="414"/>
      <c r="H13" s="414"/>
      <c r="I13" s="219"/>
      <c r="J13" s="219"/>
    </row>
    <row r="14" spans="1:257">
      <c r="A14" s="218"/>
      <c r="B14" s="219"/>
      <c r="C14" s="413"/>
      <c r="D14" s="413"/>
      <c r="E14" s="413"/>
      <c r="F14" s="413"/>
      <c r="G14" s="414"/>
      <c r="H14" s="414"/>
      <c r="I14" s="219"/>
      <c r="J14" s="219"/>
    </row>
  </sheetData>
  <mergeCells count="9">
    <mergeCell ref="A6:J6"/>
    <mergeCell ref="C13:F14"/>
    <mergeCell ref="G13:G14"/>
    <mergeCell ref="H13:H14"/>
    <mergeCell ref="A1:C1"/>
    <mergeCell ref="G1:J1"/>
    <mergeCell ref="A2:G2"/>
    <mergeCell ref="A3:E3"/>
    <mergeCell ref="A4:B4"/>
  </mergeCells>
  <pageMargins left="0.438194444444444" right="0.78749999999999998" top="0.41944444444444401" bottom="0.33888888888888902" header="0.511811023622047" footer="0.511811023622047"/>
  <pageSetup paperSize="9"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29FCF"/>
  </sheetPr>
  <dimension ref="A1:AMJ16"/>
  <sheetViews>
    <sheetView zoomScaleNormal="100" workbookViewId="0">
      <selection activeCell="G12" sqref="G12:H13"/>
    </sheetView>
  </sheetViews>
  <sheetFormatPr defaultColWidth="8.7109375" defaultRowHeight="12.75"/>
  <cols>
    <col min="1" max="1" width="4.5703125" customWidth="1"/>
    <col min="2" max="2" width="68.42578125" customWidth="1"/>
    <col min="3" max="3" width="4.42578125" customWidth="1"/>
    <col min="4" max="4" width="5.5703125" customWidth="1"/>
    <col min="5" max="5" width="8.140625" customWidth="1"/>
    <col min="6" max="6" width="4.42578125" customWidth="1"/>
    <col min="7" max="7" width="10.85546875" customWidth="1"/>
    <col min="8" max="8" width="10.7109375" customWidth="1"/>
    <col min="9" max="9" width="12.7109375" customWidth="1"/>
    <col min="10" max="1025" width="11.5703125" customWidth="1"/>
  </cols>
  <sheetData>
    <row r="1" spans="1:1024" s="7" customFormat="1">
      <c r="A1" s="367"/>
      <c r="B1" s="367"/>
      <c r="C1" s="367"/>
      <c r="D1" s="10"/>
      <c r="E1" s="10"/>
      <c r="F1" s="10"/>
      <c r="G1" s="368"/>
      <c r="H1" s="368"/>
      <c r="I1" s="368"/>
      <c r="J1" s="368"/>
      <c r="AME1"/>
      <c r="AMF1"/>
      <c r="AMG1"/>
      <c r="AMH1"/>
      <c r="AMI1"/>
      <c r="AMJ1"/>
    </row>
    <row r="2" spans="1:1024" s="7" customFormat="1">
      <c r="A2" s="369"/>
      <c r="B2" s="369"/>
      <c r="C2" s="369"/>
      <c r="D2" s="369"/>
      <c r="E2" s="369"/>
      <c r="F2" s="369"/>
      <c r="G2" s="369"/>
      <c r="H2" s="11"/>
      <c r="I2" s="12"/>
      <c r="J2" s="10"/>
      <c r="AME2"/>
      <c r="AMF2"/>
      <c r="AMG2"/>
      <c r="AMH2"/>
      <c r="AMI2"/>
      <c r="AMJ2"/>
    </row>
    <row r="3" spans="1:1024" s="7" customFormat="1">
      <c r="A3" s="370"/>
      <c r="B3" s="370"/>
      <c r="C3" s="370"/>
      <c r="D3" s="370"/>
      <c r="E3" s="370"/>
      <c r="F3" s="5"/>
      <c r="G3" s="10"/>
      <c r="H3" s="11"/>
      <c r="I3" s="12"/>
      <c r="J3" s="10"/>
      <c r="AME3"/>
      <c r="AMF3"/>
      <c r="AMG3"/>
      <c r="AMH3"/>
      <c r="AMI3"/>
      <c r="AMJ3"/>
    </row>
    <row r="4" spans="1:1024" s="7" customFormat="1">
      <c r="A4" s="371"/>
      <c r="B4" s="371"/>
      <c r="C4" s="6"/>
      <c r="D4" s="6"/>
      <c r="E4" s="13"/>
      <c r="F4" s="13"/>
      <c r="I4" s="6"/>
      <c r="J4" s="6"/>
      <c r="AME4"/>
      <c r="AMF4"/>
      <c r="AMG4"/>
      <c r="AMH4"/>
      <c r="AMI4"/>
      <c r="AMJ4"/>
    </row>
    <row r="5" spans="1:1024" s="7" customFormat="1">
      <c r="A5" s="3"/>
      <c r="B5" s="3"/>
      <c r="C5" s="3"/>
      <c r="D5" s="3"/>
      <c r="E5" s="3"/>
      <c r="F5" s="3"/>
      <c r="G5" s="3"/>
      <c r="H5" s="3"/>
      <c r="I5" s="3"/>
      <c r="J5" s="3"/>
      <c r="AME5"/>
      <c r="AMF5"/>
      <c r="AMG5"/>
      <c r="AMH5"/>
      <c r="AMI5"/>
      <c r="AMJ5"/>
    </row>
    <row r="6" spans="1:1024">
      <c r="B6" s="382" t="s">
        <v>310</v>
      </c>
      <c r="C6" s="382"/>
      <c r="D6" s="382"/>
      <c r="E6" s="382"/>
      <c r="F6" s="382"/>
      <c r="G6" s="382"/>
      <c r="H6" s="382"/>
      <c r="I6" s="382"/>
      <c r="J6" s="382"/>
      <c r="K6" s="382"/>
    </row>
    <row r="7" spans="1:1024" ht="51" customHeight="1">
      <c r="A7" s="228" t="s">
        <v>5</v>
      </c>
      <c r="B7" s="18" t="s">
        <v>6</v>
      </c>
      <c r="C7" s="228" t="s">
        <v>168</v>
      </c>
      <c r="D7" s="228" t="s">
        <v>8</v>
      </c>
      <c r="E7" s="229" t="s">
        <v>9</v>
      </c>
      <c r="F7" s="228" t="s">
        <v>10</v>
      </c>
      <c r="G7" s="229" t="s">
        <v>11</v>
      </c>
      <c r="H7" s="229" t="s">
        <v>26</v>
      </c>
      <c r="I7" s="18" t="s">
        <v>13</v>
      </c>
      <c r="J7" s="18" t="s">
        <v>14</v>
      </c>
    </row>
    <row r="8" spans="1:1024" ht="171" customHeight="1">
      <c r="A8" s="167" t="s">
        <v>30</v>
      </c>
      <c r="B8" s="171" t="s">
        <v>311</v>
      </c>
      <c r="C8" s="167" t="s">
        <v>161</v>
      </c>
      <c r="D8" s="168">
        <v>100</v>
      </c>
      <c r="E8" s="169"/>
      <c r="F8" s="170"/>
      <c r="G8" s="230"/>
      <c r="H8" s="231"/>
      <c r="I8" s="165"/>
      <c r="J8" s="49"/>
    </row>
    <row r="9" spans="1:1024" ht="44.25" customHeight="1">
      <c r="A9" s="167" t="s">
        <v>33</v>
      </c>
      <c r="B9" s="225" t="s">
        <v>312</v>
      </c>
      <c r="C9" s="167" t="s">
        <v>161</v>
      </c>
      <c r="D9" s="168">
        <v>70</v>
      </c>
      <c r="E9" s="169"/>
      <c r="F9" s="170"/>
      <c r="G9" s="230"/>
      <c r="H9" s="231"/>
      <c r="I9" s="232"/>
      <c r="J9" s="232"/>
    </row>
    <row r="10" spans="1:1024" ht="27.75" customHeight="1">
      <c r="A10" s="167" t="s">
        <v>35</v>
      </c>
      <c r="B10" s="225" t="s">
        <v>313</v>
      </c>
      <c r="C10" s="167" t="s">
        <v>161</v>
      </c>
      <c r="D10" s="168">
        <v>120</v>
      </c>
      <c r="E10" s="169"/>
      <c r="F10" s="170"/>
      <c r="G10" s="230"/>
      <c r="H10" s="231"/>
      <c r="I10" s="232"/>
      <c r="J10" s="232"/>
    </row>
    <row r="11" spans="1:1024" ht="36" customHeight="1">
      <c r="A11" s="167" t="s">
        <v>37</v>
      </c>
      <c r="B11" s="225" t="s">
        <v>314</v>
      </c>
      <c r="C11" s="167" t="s">
        <v>20</v>
      </c>
      <c r="D11" s="168">
        <v>4</v>
      </c>
      <c r="E11" s="169"/>
      <c r="F11" s="170"/>
      <c r="G11" s="230"/>
      <c r="H11" s="231"/>
      <c r="I11" s="232"/>
      <c r="J11" s="232"/>
    </row>
    <row r="12" spans="1:1024">
      <c r="A12" s="81"/>
      <c r="B12" s="81"/>
      <c r="C12" s="406" t="s">
        <v>18</v>
      </c>
      <c r="D12" s="406"/>
      <c r="E12" s="406"/>
      <c r="F12" s="406"/>
      <c r="G12" s="407"/>
      <c r="H12" s="407"/>
    </row>
    <row r="13" spans="1:1024">
      <c r="A13" s="81"/>
      <c r="B13" s="81"/>
      <c r="C13" s="406"/>
      <c r="D13" s="406"/>
      <c r="E13" s="406"/>
      <c r="F13" s="406"/>
      <c r="G13" s="407"/>
      <c r="H13" s="407"/>
    </row>
    <row r="15" spans="1:1024">
      <c r="B15" s="233"/>
    </row>
    <row r="16" spans="1:1024">
      <c r="B16" s="32"/>
    </row>
  </sheetData>
  <mergeCells count="9">
    <mergeCell ref="B6:K6"/>
    <mergeCell ref="C12:F13"/>
    <mergeCell ref="G12:G13"/>
    <mergeCell ref="H12:H13"/>
    <mergeCell ref="A1:C1"/>
    <mergeCell ref="G1:J1"/>
    <mergeCell ref="A2:G2"/>
    <mergeCell ref="A3:E3"/>
    <mergeCell ref="A4:B4"/>
  </mergeCells>
  <pageMargins left="0.50486111111111098" right="0.26250000000000001" top="0.33541666666666697" bottom="0.33611111111111103" header="0.511811023622047" footer="0.511811023622047"/>
  <pageSetup paperSize="9"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29FCF"/>
  </sheetPr>
  <dimension ref="A1:AMK29"/>
  <sheetViews>
    <sheetView topLeftCell="A19" zoomScaleNormal="100" workbookViewId="0">
      <selection activeCell="G23" sqref="G23:H24"/>
    </sheetView>
  </sheetViews>
  <sheetFormatPr defaultColWidth="8.7109375" defaultRowHeight="12.75"/>
  <cols>
    <col min="1" max="1" width="4.5703125" style="6" customWidth="1"/>
    <col min="2" max="2" width="63.42578125" style="7" customWidth="1"/>
    <col min="3" max="4" width="5.140625" style="6" customWidth="1"/>
    <col min="5" max="5" width="7.42578125" style="7" customWidth="1"/>
    <col min="6" max="6" width="4.5703125" style="7" customWidth="1"/>
    <col min="7" max="8" width="11" style="7" customWidth="1"/>
    <col min="9" max="9" width="16.5703125" style="6" customWidth="1"/>
    <col min="10" max="10" width="15" style="6" customWidth="1"/>
    <col min="11" max="1025" width="11" style="7" customWidth="1"/>
  </cols>
  <sheetData>
    <row r="1" spans="1:1025">
      <c r="A1" s="367"/>
      <c r="B1" s="367"/>
      <c r="C1" s="367"/>
      <c r="D1" s="10"/>
      <c r="E1" s="10"/>
      <c r="F1" s="10"/>
      <c r="G1" s="368"/>
      <c r="H1" s="368"/>
      <c r="I1" s="368"/>
      <c r="J1" s="368"/>
    </row>
    <row r="2" spans="1:1025">
      <c r="A2" s="369"/>
      <c r="B2" s="369"/>
      <c r="C2" s="369"/>
      <c r="D2" s="369"/>
      <c r="E2" s="369"/>
      <c r="F2" s="369"/>
      <c r="G2" s="369"/>
      <c r="H2" s="11"/>
      <c r="I2" s="12"/>
      <c r="J2" s="10"/>
    </row>
    <row r="3" spans="1:1025">
      <c r="A3" s="370"/>
      <c r="B3" s="370"/>
      <c r="C3" s="370"/>
      <c r="D3" s="370"/>
      <c r="E3" s="370"/>
      <c r="F3" s="5"/>
      <c r="G3" s="10"/>
      <c r="H3" s="11"/>
      <c r="I3" s="12"/>
      <c r="J3" s="10"/>
    </row>
    <row r="4" spans="1:1025">
      <c r="A4" s="371"/>
      <c r="B4" s="371"/>
      <c r="E4" s="13"/>
      <c r="F4" s="13"/>
    </row>
    <row r="6" spans="1:1025">
      <c r="A6" s="409" t="s">
        <v>315</v>
      </c>
      <c r="B6" s="409"/>
      <c r="C6" s="409"/>
      <c r="D6" s="409"/>
      <c r="E6" s="409"/>
      <c r="F6" s="409"/>
      <c r="G6" s="409"/>
      <c r="H6" s="409"/>
      <c r="I6" s="409"/>
      <c r="J6" s="409"/>
    </row>
    <row r="7" spans="1:1025" s="22" customFormat="1" ht="48">
      <c r="A7" s="1" t="s">
        <v>5</v>
      </c>
      <c r="B7" s="1" t="s">
        <v>126</v>
      </c>
      <c r="C7" s="1" t="s">
        <v>168</v>
      </c>
      <c r="D7" s="1" t="s">
        <v>316</v>
      </c>
      <c r="E7" s="1" t="s">
        <v>9</v>
      </c>
      <c r="F7" s="164" t="s">
        <v>10</v>
      </c>
      <c r="G7" s="1" t="s">
        <v>11</v>
      </c>
      <c r="H7" s="98" t="s">
        <v>26</v>
      </c>
      <c r="I7" s="1" t="s">
        <v>127</v>
      </c>
      <c r="J7" s="1" t="s">
        <v>14</v>
      </c>
    </row>
    <row r="8" spans="1:1025" s="22" customFormat="1" ht="95.25" customHeight="1">
      <c r="A8" s="33" t="s">
        <v>30</v>
      </c>
      <c r="B8" s="124" t="s">
        <v>317</v>
      </c>
      <c r="C8" s="33" t="s">
        <v>161</v>
      </c>
      <c r="D8" s="105">
        <v>90</v>
      </c>
      <c r="E8" s="122"/>
      <c r="F8" s="54"/>
      <c r="G8" s="234"/>
      <c r="H8" s="234"/>
      <c r="I8" s="104"/>
      <c r="J8" s="104"/>
    </row>
    <row r="9" spans="1:1025" s="22" customFormat="1" ht="106.5" customHeight="1">
      <c r="A9" s="33" t="s">
        <v>33</v>
      </c>
      <c r="B9" s="121" t="s">
        <v>318</v>
      </c>
      <c r="C9" s="33" t="s">
        <v>130</v>
      </c>
      <c r="D9" s="105">
        <v>100</v>
      </c>
      <c r="E9" s="122"/>
      <c r="F9" s="54"/>
      <c r="G9" s="234"/>
      <c r="H9" s="234"/>
      <c r="I9" s="104"/>
      <c r="J9" s="113"/>
    </row>
    <row r="10" spans="1:1025" s="48" customFormat="1" ht="57.75" customHeight="1">
      <c r="A10" s="33" t="s">
        <v>35</v>
      </c>
      <c r="B10" s="121" t="s">
        <v>319</v>
      </c>
      <c r="C10" s="51" t="s">
        <v>130</v>
      </c>
      <c r="D10" s="100">
        <v>100</v>
      </c>
      <c r="E10" s="101"/>
      <c r="F10" s="235"/>
      <c r="G10" s="234"/>
      <c r="H10" s="234"/>
      <c r="I10" s="49"/>
      <c r="J10" s="113"/>
    </row>
    <row r="11" spans="1:1025" s="48" customFormat="1" ht="46.5" customHeight="1">
      <c r="A11" s="33" t="s">
        <v>39</v>
      </c>
      <c r="B11" s="124" t="s">
        <v>320</v>
      </c>
      <c r="C11" s="33" t="s">
        <v>130</v>
      </c>
      <c r="D11" s="105">
        <v>320</v>
      </c>
      <c r="E11" s="236"/>
      <c r="F11" s="54"/>
      <c r="G11" s="234"/>
      <c r="H11" s="234"/>
      <c r="I11" s="104"/>
      <c r="J11" s="104"/>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row>
    <row r="12" spans="1:1025" s="22" customFormat="1" ht="45" customHeight="1">
      <c r="A12" s="33" t="s">
        <v>41</v>
      </c>
      <c r="B12" s="124" t="s">
        <v>321</v>
      </c>
      <c r="C12" s="33" t="s">
        <v>130</v>
      </c>
      <c r="D12" s="105">
        <v>440</v>
      </c>
      <c r="E12" s="122"/>
      <c r="F12" s="54"/>
      <c r="G12" s="234"/>
      <c r="H12" s="234"/>
      <c r="I12" s="104"/>
      <c r="J12" s="104"/>
    </row>
    <row r="13" spans="1:1025" s="22" customFormat="1" ht="45" customHeight="1">
      <c r="A13" s="33" t="s">
        <v>43</v>
      </c>
      <c r="B13" s="124" t="s">
        <v>322</v>
      </c>
      <c r="C13" s="33" t="s">
        <v>130</v>
      </c>
      <c r="D13" s="105">
        <v>100</v>
      </c>
      <c r="E13" s="236"/>
      <c r="F13" s="54"/>
      <c r="G13" s="234"/>
      <c r="H13" s="234"/>
      <c r="I13" s="104"/>
      <c r="J13" s="104"/>
    </row>
    <row r="14" spans="1:1025" s="22" customFormat="1" ht="45" customHeight="1">
      <c r="A14" s="33" t="s">
        <v>45</v>
      </c>
      <c r="B14" s="124" t="s">
        <v>323</v>
      </c>
      <c r="C14" s="33" t="s">
        <v>130</v>
      </c>
      <c r="D14" s="105">
        <v>100</v>
      </c>
      <c r="E14" s="236"/>
      <c r="F14" s="54"/>
      <c r="G14" s="234"/>
      <c r="H14" s="234"/>
      <c r="I14" s="104"/>
      <c r="J14" s="104"/>
    </row>
    <row r="15" spans="1:1025" s="22" customFormat="1" ht="33.75" customHeight="1">
      <c r="A15" s="33" t="s">
        <v>47</v>
      </c>
      <c r="B15" s="124" t="s">
        <v>324</v>
      </c>
      <c r="C15" s="33" t="s">
        <v>130</v>
      </c>
      <c r="D15" s="105">
        <v>85</v>
      </c>
      <c r="E15" s="236"/>
      <c r="F15" s="54"/>
      <c r="G15" s="234"/>
      <c r="H15" s="234"/>
      <c r="I15" s="104"/>
      <c r="J15" s="104"/>
    </row>
    <row r="16" spans="1:1025" s="22" customFormat="1" ht="33.75" customHeight="1">
      <c r="A16" s="33" t="s">
        <v>49</v>
      </c>
      <c r="B16" s="124" t="s">
        <v>325</v>
      </c>
      <c r="C16" s="33" t="s">
        <v>130</v>
      </c>
      <c r="D16" s="105">
        <v>80</v>
      </c>
      <c r="E16" s="236"/>
      <c r="F16" s="54"/>
      <c r="G16" s="234"/>
      <c r="H16" s="234"/>
      <c r="I16" s="104"/>
      <c r="J16" s="104"/>
    </row>
    <row r="17" spans="1:1025" s="22" customFormat="1" ht="33.75" customHeight="1">
      <c r="A17" s="33" t="s">
        <v>51</v>
      </c>
      <c r="B17" s="124" t="s">
        <v>326</v>
      </c>
      <c r="C17" s="33" t="s">
        <v>130</v>
      </c>
      <c r="D17" s="105">
        <v>70</v>
      </c>
      <c r="E17" s="236"/>
      <c r="F17" s="54"/>
      <c r="G17" s="234"/>
      <c r="H17" s="234"/>
      <c r="I17" s="104"/>
      <c r="J17" s="104"/>
    </row>
    <row r="18" spans="1:1025" s="22" customFormat="1" ht="33.75" customHeight="1">
      <c r="A18" s="33" t="s">
        <v>53</v>
      </c>
      <c r="B18" s="124" t="s">
        <v>327</v>
      </c>
      <c r="C18" s="33" t="s">
        <v>130</v>
      </c>
      <c r="D18" s="105">
        <v>70</v>
      </c>
      <c r="E18" s="236"/>
      <c r="F18" s="54"/>
      <c r="G18" s="234"/>
      <c r="H18" s="234"/>
      <c r="I18" s="104"/>
      <c r="J18" s="104"/>
    </row>
    <row r="19" spans="1:1025" s="22" customFormat="1" ht="24" customHeight="1">
      <c r="A19" s="33" t="s">
        <v>55</v>
      </c>
      <c r="B19" s="124" t="s">
        <v>328</v>
      </c>
      <c r="C19" s="33" t="s">
        <v>130</v>
      </c>
      <c r="D19" s="105">
        <v>70</v>
      </c>
      <c r="E19" s="236"/>
      <c r="F19" s="54"/>
      <c r="G19" s="234"/>
      <c r="H19" s="234"/>
      <c r="I19" s="104"/>
      <c r="J19" s="104"/>
    </row>
    <row r="20" spans="1:1025" s="22" customFormat="1" ht="24" customHeight="1">
      <c r="A20" s="33" t="s">
        <v>57</v>
      </c>
      <c r="B20" s="124" t="s">
        <v>329</v>
      </c>
      <c r="C20" s="33" t="s">
        <v>130</v>
      </c>
      <c r="D20" s="105">
        <v>70</v>
      </c>
      <c r="E20" s="236"/>
      <c r="F20" s="54"/>
      <c r="G20" s="234"/>
      <c r="H20" s="234"/>
      <c r="I20" s="104"/>
      <c r="J20" s="104"/>
    </row>
    <row r="21" spans="1:1025" s="22" customFormat="1" ht="73.5" customHeight="1">
      <c r="A21" s="33" t="s">
        <v>59</v>
      </c>
      <c r="B21" s="124" t="s">
        <v>330</v>
      </c>
      <c r="C21" s="33" t="s">
        <v>134</v>
      </c>
      <c r="D21" s="105">
        <v>70</v>
      </c>
      <c r="E21" s="237"/>
      <c r="F21" s="54"/>
      <c r="G21" s="234"/>
      <c r="H21" s="234"/>
      <c r="I21" s="104"/>
      <c r="J21" s="104"/>
    </row>
    <row r="22" spans="1:1025" s="22" customFormat="1" ht="120.75" customHeight="1">
      <c r="A22" s="33" t="s">
        <v>61</v>
      </c>
      <c r="B22" s="121" t="s">
        <v>331</v>
      </c>
      <c r="C22" s="33" t="s">
        <v>20</v>
      </c>
      <c r="D22" s="100">
        <v>12</v>
      </c>
      <c r="E22" s="237"/>
      <c r="F22" s="54"/>
      <c r="G22" s="234"/>
      <c r="H22" s="234"/>
      <c r="I22" s="104"/>
      <c r="J22" s="104"/>
    </row>
    <row r="23" spans="1:1025" s="22" customFormat="1" ht="12">
      <c r="A23" s="6"/>
      <c r="B23" s="126"/>
      <c r="C23" s="392" t="s">
        <v>18</v>
      </c>
      <c r="D23" s="392"/>
      <c r="E23" s="392"/>
      <c r="F23" s="392"/>
      <c r="G23" s="374"/>
      <c r="H23" s="375"/>
      <c r="I23" s="6"/>
      <c r="J23" s="6"/>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row>
    <row r="24" spans="1:1025">
      <c r="C24" s="392"/>
      <c r="D24" s="392"/>
      <c r="E24" s="392"/>
      <c r="F24" s="392"/>
      <c r="G24" s="374"/>
      <c r="H24" s="375"/>
    </row>
    <row r="29" spans="1:1025">
      <c r="B29" s="32"/>
    </row>
  </sheetData>
  <mergeCells count="9">
    <mergeCell ref="A6:J6"/>
    <mergeCell ref="C23:F24"/>
    <mergeCell ref="G23:G24"/>
    <mergeCell ref="H23:H24"/>
    <mergeCell ref="A1:C1"/>
    <mergeCell ref="G1:J1"/>
    <mergeCell ref="A2:G2"/>
    <mergeCell ref="A3:E3"/>
    <mergeCell ref="A4:B4"/>
  </mergeCells>
  <printOptions horizontalCentered="1"/>
  <pageMargins left="0.18124999999999999" right="0.211805555555556" top="0.44305555555555598" bottom="0.266666666666667" header="0.511811023622047" footer="0.511811023622047"/>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29FCF"/>
  </sheetPr>
  <dimension ref="A1:AMI22"/>
  <sheetViews>
    <sheetView topLeftCell="A8" zoomScaleNormal="100" workbookViewId="0">
      <selection activeCell="G16" sqref="G16:H17"/>
    </sheetView>
  </sheetViews>
  <sheetFormatPr defaultColWidth="8.7109375" defaultRowHeight="12.75"/>
  <cols>
    <col min="1" max="1" width="4.42578125" style="7" customWidth="1"/>
    <col min="2" max="2" width="50" style="7" customWidth="1"/>
    <col min="3" max="4" width="5.140625" style="178" customWidth="1"/>
    <col min="5" max="5" width="10.140625" style="7" customWidth="1"/>
    <col min="6" max="6" width="4" style="7" customWidth="1"/>
    <col min="7" max="8" width="10.85546875" style="7" customWidth="1"/>
    <col min="9" max="9" width="17.7109375" style="7" customWidth="1"/>
    <col min="10" max="10" width="13.5703125" style="7" customWidth="1"/>
    <col min="11" max="1023" width="8.42578125" style="7" customWidth="1"/>
    <col min="1024" max="1025" width="11.5703125" customWidth="1"/>
  </cols>
  <sheetData>
    <row r="1" spans="1:11">
      <c r="A1" s="367"/>
      <c r="B1" s="367"/>
      <c r="C1" s="367"/>
      <c r="D1" s="10"/>
      <c r="E1" s="10"/>
      <c r="F1" s="10"/>
      <c r="G1" s="368"/>
      <c r="H1" s="368"/>
      <c r="I1" s="368"/>
      <c r="J1" s="368"/>
    </row>
    <row r="2" spans="1:11">
      <c r="A2" s="369"/>
      <c r="B2" s="369"/>
      <c r="C2" s="369"/>
      <c r="D2" s="369"/>
      <c r="E2" s="369"/>
      <c r="F2" s="369"/>
      <c r="G2" s="369"/>
      <c r="H2" s="11"/>
      <c r="I2" s="12"/>
      <c r="J2" s="10"/>
    </row>
    <row r="3" spans="1:11">
      <c r="A3" s="370"/>
      <c r="B3" s="370"/>
      <c r="C3" s="370"/>
      <c r="D3" s="370"/>
      <c r="E3" s="370"/>
      <c r="F3" s="5"/>
      <c r="G3" s="10"/>
      <c r="H3" s="11"/>
      <c r="I3" s="12"/>
      <c r="J3" s="10"/>
    </row>
    <row r="4" spans="1:11">
      <c r="A4" s="371"/>
      <c r="B4" s="371"/>
      <c r="C4" s="6"/>
      <c r="D4" s="6"/>
      <c r="E4" s="13"/>
      <c r="F4" s="13"/>
      <c r="I4"/>
      <c r="J4" s="6"/>
    </row>
    <row r="5" spans="1:11">
      <c r="A5" s="6"/>
      <c r="C5" s="6"/>
      <c r="D5" s="6"/>
      <c r="E5" s="13"/>
      <c r="F5" s="13"/>
      <c r="I5" s="6"/>
      <c r="J5" s="6"/>
    </row>
    <row r="6" spans="1:11">
      <c r="A6" s="409" t="s">
        <v>332</v>
      </c>
      <c r="B6" s="409"/>
      <c r="C6" s="409"/>
      <c r="D6" s="409"/>
      <c r="E6" s="409"/>
      <c r="F6" s="409"/>
      <c r="G6" s="409"/>
      <c r="H6" s="409"/>
      <c r="I6" s="409"/>
      <c r="J6" s="409"/>
    </row>
    <row r="7" spans="1:11" s="22" customFormat="1" ht="48">
      <c r="A7" s="1" t="s">
        <v>5</v>
      </c>
      <c r="B7" s="1" t="s">
        <v>126</v>
      </c>
      <c r="C7" s="1" t="s">
        <v>168</v>
      </c>
      <c r="D7" s="1" t="s">
        <v>8</v>
      </c>
      <c r="E7" s="181" t="s">
        <v>9</v>
      </c>
      <c r="F7" s="164" t="s">
        <v>10</v>
      </c>
      <c r="G7" s="1" t="s">
        <v>11</v>
      </c>
      <c r="H7" s="98" t="s">
        <v>12</v>
      </c>
      <c r="I7" s="1" t="s">
        <v>127</v>
      </c>
      <c r="J7" s="1" t="s">
        <v>14</v>
      </c>
    </row>
    <row r="8" spans="1:11" ht="89.25" customHeight="1">
      <c r="A8" s="33" t="s">
        <v>30</v>
      </c>
      <c r="B8" s="123" t="s">
        <v>333</v>
      </c>
      <c r="C8" s="33" t="s">
        <v>20</v>
      </c>
      <c r="D8" s="100">
        <v>15</v>
      </c>
      <c r="E8" s="183"/>
      <c r="F8" s="111"/>
      <c r="G8" s="238"/>
      <c r="H8" s="238"/>
      <c r="I8" s="104"/>
      <c r="J8" s="239"/>
    </row>
    <row r="9" spans="1:11" ht="66.75" customHeight="1">
      <c r="A9" s="33" t="s">
        <v>33</v>
      </c>
      <c r="B9" s="123" t="s">
        <v>334</v>
      </c>
      <c r="C9" s="33" t="s">
        <v>20</v>
      </c>
      <c r="D9" s="100">
        <v>4</v>
      </c>
      <c r="E9" s="240"/>
      <c r="F9" s="111"/>
      <c r="G9" s="238"/>
      <c r="H9" s="238"/>
      <c r="I9" s="104"/>
      <c r="J9" s="241"/>
    </row>
    <row r="10" spans="1:11" ht="72">
      <c r="A10" s="33" t="s">
        <v>35</v>
      </c>
      <c r="B10" s="127" t="s">
        <v>335</v>
      </c>
      <c r="C10" s="33" t="s">
        <v>161</v>
      </c>
      <c r="D10" s="100">
        <v>8</v>
      </c>
      <c r="E10" s="240"/>
      <c r="F10" s="111"/>
      <c r="G10" s="122"/>
      <c r="H10" s="122"/>
      <c r="I10" s="33"/>
      <c r="J10" s="241"/>
      <c r="K10" s="242"/>
    </row>
    <row r="11" spans="1:11" ht="72">
      <c r="A11" s="33" t="s">
        <v>37</v>
      </c>
      <c r="B11" s="124" t="s">
        <v>336</v>
      </c>
      <c r="C11" s="33" t="s">
        <v>161</v>
      </c>
      <c r="D11" s="100">
        <v>40</v>
      </c>
      <c r="E11" s="183"/>
      <c r="F11" s="111"/>
      <c r="G11" s="122"/>
      <c r="H11" s="122"/>
      <c r="I11" s="33"/>
      <c r="J11" s="241"/>
      <c r="K11" s="242"/>
    </row>
    <row r="12" spans="1:11" ht="72">
      <c r="A12" s="33" t="s">
        <v>39</v>
      </c>
      <c r="B12" s="124" t="s">
        <v>337</v>
      </c>
      <c r="C12" s="33" t="s">
        <v>161</v>
      </c>
      <c r="D12" s="100">
        <v>40</v>
      </c>
      <c r="E12" s="183"/>
      <c r="F12" s="111"/>
      <c r="G12" s="122"/>
      <c r="H12" s="122"/>
      <c r="I12" s="33"/>
      <c r="J12" s="241"/>
      <c r="K12" s="242"/>
    </row>
    <row r="13" spans="1:11" ht="24">
      <c r="A13" s="33" t="s">
        <v>41</v>
      </c>
      <c r="B13" s="124" t="s">
        <v>338</v>
      </c>
      <c r="C13" s="33" t="s">
        <v>20</v>
      </c>
      <c r="D13" s="100">
        <v>24</v>
      </c>
      <c r="E13" s="183"/>
      <c r="F13" s="111"/>
      <c r="G13" s="122"/>
      <c r="H13" s="122"/>
      <c r="I13" s="33"/>
      <c r="J13" s="241"/>
      <c r="K13" s="242"/>
    </row>
    <row r="14" spans="1:11" ht="24" customHeight="1">
      <c r="A14" s="33" t="s">
        <v>43</v>
      </c>
      <c r="B14" s="243" t="s">
        <v>339</v>
      </c>
      <c r="C14" s="33" t="s">
        <v>20</v>
      </c>
      <c r="D14" s="100">
        <v>10</v>
      </c>
      <c r="E14" s="183"/>
      <c r="F14" s="111"/>
      <c r="G14" s="122"/>
      <c r="H14" s="122"/>
      <c r="I14" s="33"/>
      <c r="J14" s="241"/>
    </row>
    <row r="15" spans="1:11" ht="32.25" customHeight="1">
      <c r="A15" s="33" t="s">
        <v>45</v>
      </c>
      <c r="B15" s="123" t="s">
        <v>340</v>
      </c>
      <c r="C15" s="33" t="s">
        <v>161</v>
      </c>
      <c r="D15" s="100">
        <v>60</v>
      </c>
      <c r="E15" s="183"/>
      <c r="F15" s="111"/>
      <c r="G15" s="238"/>
      <c r="H15" s="238"/>
      <c r="I15" s="104"/>
      <c r="J15" s="241"/>
      <c r="K15" s="242"/>
    </row>
    <row r="16" spans="1:11">
      <c r="C16" s="392" t="s">
        <v>18</v>
      </c>
      <c r="D16" s="392"/>
      <c r="E16" s="392"/>
      <c r="F16" s="392"/>
      <c r="G16" s="374"/>
      <c r="H16" s="374"/>
    </row>
    <row r="17" spans="2:8">
      <c r="C17" s="392"/>
      <c r="D17" s="392"/>
      <c r="E17" s="392"/>
      <c r="F17" s="392"/>
      <c r="G17" s="374"/>
      <c r="H17" s="374"/>
    </row>
    <row r="22" spans="2:8">
      <c r="B22" s="32"/>
    </row>
  </sheetData>
  <mergeCells count="9">
    <mergeCell ref="A6:J6"/>
    <mergeCell ref="C16:F17"/>
    <mergeCell ref="G16:G17"/>
    <mergeCell ref="H16:H17"/>
    <mergeCell ref="A1:C1"/>
    <mergeCell ref="G1:J1"/>
    <mergeCell ref="A2:G2"/>
    <mergeCell ref="A3:E3"/>
    <mergeCell ref="A4:B4"/>
  </mergeCells>
  <printOptions horizontalCentered="1"/>
  <pageMargins left="0.59027777777777801" right="0.59027777777777801" top="0.35" bottom="4.1666666666666699E-2" header="0.511811023622047" footer="0.511811023622047"/>
  <pageSetup paperSize="9"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29FCF"/>
  </sheetPr>
  <dimension ref="A1:AMH29"/>
  <sheetViews>
    <sheetView topLeftCell="A25" zoomScaleNormal="100" workbookViewId="0">
      <selection activeCell="G28" sqref="G28:H29"/>
    </sheetView>
  </sheetViews>
  <sheetFormatPr defaultColWidth="8.7109375" defaultRowHeight="12.75"/>
  <cols>
    <col min="1" max="1" width="4.42578125" style="6" customWidth="1"/>
    <col min="2" max="2" width="60.85546875" style="65" customWidth="1"/>
    <col min="3" max="3" width="5.28515625" style="6" customWidth="1"/>
    <col min="4" max="4" width="9" style="6" customWidth="1"/>
    <col min="5" max="5" width="9.5703125" style="7" customWidth="1"/>
    <col min="6" max="6" width="5" style="7" customWidth="1"/>
    <col min="7" max="7" width="10.85546875" style="7" customWidth="1"/>
    <col min="8" max="8" width="11.7109375" style="7" customWidth="1"/>
    <col min="9" max="9" width="14.85546875" style="6" customWidth="1"/>
    <col min="10" max="10" width="14.7109375" style="6" customWidth="1"/>
    <col min="11" max="1022" width="11" style="7" customWidth="1"/>
    <col min="1023" max="1025" width="11.5703125" customWidth="1"/>
  </cols>
  <sheetData>
    <row r="1" spans="1:1022">
      <c r="A1" s="367"/>
      <c r="B1" s="367"/>
      <c r="C1" s="367"/>
      <c r="D1" s="10"/>
      <c r="E1" s="10"/>
      <c r="F1" s="10"/>
      <c r="G1" s="368"/>
      <c r="H1" s="368"/>
      <c r="I1" s="368"/>
      <c r="J1" s="368"/>
    </row>
    <row r="2" spans="1:1022">
      <c r="A2" s="369"/>
      <c r="B2" s="369"/>
      <c r="C2" s="369"/>
      <c r="D2" s="369"/>
      <c r="E2" s="369"/>
      <c r="F2" s="369"/>
      <c r="G2" s="369"/>
      <c r="H2" s="11"/>
      <c r="I2" s="12"/>
      <c r="J2" s="10"/>
    </row>
    <row r="3" spans="1:1022">
      <c r="A3" s="370"/>
      <c r="B3" s="370"/>
      <c r="C3" s="370"/>
      <c r="D3" s="370"/>
      <c r="E3" s="370"/>
      <c r="F3" s="5"/>
      <c r="G3" s="10"/>
      <c r="H3" s="11"/>
      <c r="I3" s="12"/>
      <c r="J3" s="10"/>
    </row>
    <row r="4" spans="1:1022">
      <c r="A4" s="371"/>
      <c r="B4" s="371"/>
      <c r="E4" s="13"/>
      <c r="F4" s="13"/>
    </row>
    <row r="6" spans="1:1022" ht="13.5" customHeight="1">
      <c r="A6" s="420" t="s">
        <v>341</v>
      </c>
      <c r="B6" s="420"/>
      <c r="C6" s="420"/>
      <c r="D6" s="420"/>
      <c r="E6" s="420"/>
      <c r="F6" s="420"/>
      <c r="G6" s="420"/>
      <c r="H6" s="420"/>
      <c r="I6" s="420"/>
      <c r="J6" s="420"/>
    </row>
    <row r="7" spans="1:1022" s="22" customFormat="1" ht="45" customHeight="1">
      <c r="A7" s="1" t="s">
        <v>5</v>
      </c>
      <c r="B7" s="244" t="s">
        <v>126</v>
      </c>
      <c r="C7" s="1" t="s">
        <v>168</v>
      </c>
      <c r="D7" s="1" t="s">
        <v>8</v>
      </c>
      <c r="E7" s="181" t="s">
        <v>9</v>
      </c>
      <c r="F7" s="164" t="s">
        <v>10</v>
      </c>
      <c r="G7" s="1" t="s">
        <v>11</v>
      </c>
      <c r="H7" s="98" t="s">
        <v>26</v>
      </c>
      <c r="I7" s="18" t="s">
        <v>13</v>
      </c>
      <c r="J7" s="18" t="s">
        <v>14</v>
      </c>
    </row>
    <row r="8" spans="1:1022" ht="110.45" customHeight="1">
      <c r="A8" s="33" t="s">
        <v>30</v>
      </c>
      <c r="B8" s="211" t="s">
        <v>342</v>
      </c>
      <c r="C8" s="33" t="s">
        <v>20</v>
      </c>
      <c r="D8" s="105">
        <v>30</v>
      </c>
      <c r="E8" s="245"/>
      <c r="F8" s="102"/>
      <c r="G8" s="246"/>
      <c r="H8" s="246"/>
      <c r="I8" s="104"/>
      <c r="J8" s="10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110.25" customHeight="1">
      <c r="A9" s="33" t="s">
        <v>33</v>
      </c>
      <c r="B9" s="182" t="s">
        <v>343</v>
      </c>
      <c r="C9" s="33" t="s">
        <v>20</v>
      </c>
      <c r="D9" s="105">
        <v>320</v>
      </c>
      <c r="E9" s="245"/>
      <c r="F9" s="102"/>
      <c r="G9" s="246"/>
      <c r="H9" s="246"/>
      <c r="I9" s="104"/>
      <c r="J9" s="113"/>
    </row>
    <row r="10" spans="1:1022" ht="70.900000000000006" customHeight="1">
      <c r="A10" s="33" t="s">
        <v>35</v>
      </c>
      <c r="B10" s="182" t="s">
        <v>344</v>
      </c>
      <c r="C10" s="33" t="s">
        <v>20</v>
      </c>
      <c r="D10" s="105">
        <v>35</v>
      </c>
      <c r="E10" s="245"/>
      <c r="F10" s="102"/>
      <c r="G10" s="246"/>
      <c r="H10" s="246"/>
      <c r="I10" s="104"/>
      <c r="J10" s="104"/>
    </row>
    <row r="11" spans="1:1022" ht="91.5" customHeight="1">
      <c r="A11" s="33" t="s">
        <v>37</v>
      </c>
      <c r="B11" s="182" t="s">
        <v>345</v>
      </c>
      <c r="C11" s="33" t="s">
        <v>20</v>
      </c>
      <c r="D11" s="105">
        <v>30</v>
      </c>
      <c r="E11" s="245"/>
      <c r="F11" s="102"/>
      <c r="G11" s="246"/>
      <c r="H11" s="246"/>
      <c r="I11" s="104"/>
      <c r="J11" s="113"/>
    </row>
    <row r="12" spans="1:1022" ht="119.45" customHeight="1">
      <c r="A12" s="33" t="s">
        <v>39</v>
      </c>
      <c r="B12" s="182" t="s">
        <v>346</v>
      </c>
      <c r="C12" s="33" t="s">
        <v>20</v>
      </c>
      <c r="D12" s="105">
        <v>25</v>
      </c>
      <c r="E12" s="245"/>
      <c r="F12" s="102"/>
      <c r="G12" s="246"/>
      <c r="H12" s="246"/>
      <c r="I12" s="104"/>
      <c r="J12" s="113"/>
    </row>
    <row r="13" spans="1:1022" ht="90" customHeight="1">
      <c r="A13" s="33" t="s">
        <v>41</v>
      </c>
      <c r="B13" s="182" t="s">
        <v>347</v>
      </c>
      <c r="C13" s="167" t="s">
        <v>20</v>
      </c>
      <c r="D13" s="105">
        <v>25</v>
      </c>
      <c r="E13" s="245"/>
      <c r="F13" s="102"/>
      <c r="G13" s="246"/>
      <c r="H13" s="246"/>
      <c r="I13" s="104"/>
      <c r="J13" s="104"/>
    </row>
    <row r="14" spans="1:1022" ht="90" customHeight="1">
      <c r="A14" s="33" t="s">
        <v>43</v>
      </c>
      <c r="B14" s="182" t="s">
        <v>348</v>
      </c>
      <c r="C14" s="167" t="s">
        <v>20</v>
      </c>
      <c r="D14" s="105">
        <v>25</v>
      </c>
      <c r="E14" s="183"/>
      <c r="F14" s="111"/>
      <c r="G14" s="122"/>
      <c r="H14" s="122"/>
      <c r="I14" s="104"/>
      <c r="J14" s="113"/>
    </row>
    <row r="15" spans="1:1022" ht="82.15" customHeight="1">
      <c r="A15" s="33" t="s">
        <v>45</v>
      </c>
      <c r="B15" s="182" t="s">
        <v>349</v>
      </c>
      <c r="C15" s="167" t="s">
        <v>161</v>
      </c>
      <c r="D15" s="105">
        <v>10</v>
      </c>
      <c r="E15" s="245"/>
      <c r="F15" s="102"/>
      <c r="G15" s="246"/>
      <c r="H15" s="246"/>
      <c r="I15" s="104"/>
      <c r="J15" s="104"/>
    </row>
    <row r="16" spans="1:1022" ht="61.15" customHeight="1">
      <c r="A16" s="33" t="s">
        <v>47</v>
      </c>
      <c r="B16" s="182" t="s">
        <v>350</v>
      </c>
      <c r="C16" s="167" t="s">
        <v>161</v>
      </c>
      <c r="D16" s="168">
        <v>10</v>
      </c>
      <c r="E16" s="169"/>
      <c r="F16" s="170"/>
      <c r="G16" s="230"/>
      <c r="H16" s="231"/>
      <c r="I16" s="104"/>
      <c r="J16" s="104"/>
    </row>
    <row r="17" spans="1:10" ht="47.85" customHeight="1">
      <c r="A17" s="33" t="s">
        <v>49</v>
      </c>
      <c r="B17" s="182" t="s">
        <v>351</v>
      </c>
      <c r="C17" s="167" t="s">
        <v>20</v>
      </c>
      <c r="D17" s="105">
        <v>20</v>
      </c>
      <c r="E17" s="245"/>
      <c r="F17" s="102"/>
      <c r="G17" s="246"/>
      <c r="H17" s="246"/>
      <c r="I17" s="104"/>
      <c r="J17" s="113"/>
    </row>
    <row r="18" spans="1:10" ht="62.65" customHeight="1">
      <c r="A18" s="33" t="s">
        <v>51</v>
      </c>
      <c r="B18" s="182" t="s">
        <v>352</v>
      </c>
      <c r="C18" s="167" t="s">
        <v>20</v>
      </c>
      <c r="D18" s="105">
        <v>8</v>
      </c>
      <c r="E18" s="245"/>
      <c r="F18" s="102"/>
      <c r="G18" s="246"/>
      <c r="H18" s="246"/>
      <c r="I18" s="104"/>
      <c r="J18" s="104"/>
    </row>
    <row r="19" spans="1:10" ht="67.5" customHeight="1">
      <c r="A19" s="33" t="s">
        <v>53</v>
      </c>
      <c r="B19" s="182" t="s">
        <v>353</v>
      </c>
      <c r="C19" s="167" t="s">
        <v>20</v>
      </c>
      <c r="D19" s="105">
        <v>8</v>
      </c>
      <c r="E19" s="245"/>
      <c r="F19" s="102"/>
      <c r="G19" s="246"/>
      <c r="H19" s="246"/>
      <c r="I19" s="104"/>
      <c r="J19" s="104"/>
    </row>
    <row r="20" spans="1:10" ht="30.2" customHeight="1">
      <c r="A20" s="33" t="s">
        <v>55</v>
      </c>
      <c r="B20" s="182" t="s">
        <v>354</v>
      </c>
      <c r="C20" s="167" t="s">
        <v>161</v>
      </c>
      <c r="D20" s="105">
        <v>20</v>
      </c>
      <c r="E20" s="245"/>
      <c r="F20" s="102"/>
      <c r="G20" s="246"/>
      <c r="H20" s="246"/>
      <c r="I20" s="104"/>
      <c r="J20" s="113"/>
    </row>
    <row r="21" spans="1:10" ht="30.2" customHeight="1">
      <c r="A21" s="33" t="s">
        <v>57</v>
      </c>
      <c r="B21" s="247" t="s">
        <v>355</v>
      </c>
      <c r="C21" s="248" t="s">
        <v>161</v>
      </c>
      <c r="D21" s="249">
        <v>180</v>
      </c>
      <c r="E21" s="245"/>
      <c r="F21" s="102"/>
      <c r="G21" s="246"/>
      <c r="H21" s="246"/>
      <c r="I21" s="104"/>
      <c r="J21" s="113"/>
    </row>
    <row r="22" spans="1:10" ht="86.65" customHeight="1">
      <c r="A22" s="33" t="s">
        <v>59</v>
      </c>
      <c r="B22" s="250" t="s">
        <v>356</v>
      </c>
      <c r="C22" s="248" t="s">
        <v>20</v>
      </c>
      <c r="D22" s="249">
        <v>20</v>
      </c>
      <c r="E22" s="245"/>
      <c r="F22" s="102"/>
      <c r="G22" s="246"/>
      <c r="H22" s="246"/>
      <c r="I22" s="104"/>
      <c r="J22" s="113"/>
    </row>
    <row r="23" spans="1:10" ht="39.6" customHeight="1">
      <c r="A23" s="33" t="s">
        <v>61</v>
      </c>
      <c r="B23" s="247" t="s">
        <v>357</v>
      </c>
      <c r="C23" s="248" t="s">
        <v>20</v>
      </c>
      <c r="D23" s="249">
        <v>12</v>
      </c>
      <c r="E23" s="245"/>
      <c r="F23" s="102"/>
      <c r="G23" s="246"/>
      <c r="H23" s="246"/>
      <c r="I23" s="104"/>
      <c r="J23" s="113"/>
    </row>
    <row r="24" spans="1:10" ht="66.400000000000006" customHeight="1">
      <c r="A24" s="33" t="s">
        <v>63</v>
      </c>
      <c r="B24" s="247" t="s">
        <v>358</v>
      </c>
      <c r="C24" s="248" t="s">
        <v>20</v>
      </c>
      <c r="D24" s="249">
        <v>15</v>
      </c>
      <c r="E24" s="245"/>
      <c r="F24" s="102"/>
      <c r="G24" s="246"/>
      <c r="H24" s="246"/>
      <c r="I24" s="104"/>
      <c r="J24" s="113"/>
    </row>
    <row r="25" spans="1:10" ht="95.45" customHeight="1">
      <c r="A25" s="33" t="s">
        <v>65</v>
      </c>
      <c r="B25" s="250" t="s">
        <v>359</v>
      </c>
      <c r="C25" s="248" t="s">
        <v>20</v>
      </c>
      <c r="D25" s="249">
        <v>20</v>
      </c>
      <c r="E25" s="245"/>
      <c r="F25" s="102"/>
      <c r="G25" s="246"/>
      <c r="H25" s="246"/>
      <c r="I25" s="104"/>
      <c r="J25" s="113"/>
    </row>
    <row r="26" spans="1:10" ht="73.150000000000006" customHeight="1">
      <c r="A26" s="33" t="s">
        <v>67</v>
      </c>
      <c r="B26" s="247" t="s">
        <v>360</v>
      </c>
      <c r="C26" s="248" t="s">
        <v>20</v>
      </c>
      <c r="D26" s="249">
        <v>20</v>
      </c>
      <c r="E26" s="245"/>
      <c r="F26" s="102"/>
      <c r="G26" s="246"/>
      <c r="H26" s="246"/>
      <c r="I26" s="104"/>
      <c r="J26" s="113"/>
    </row>
    <row r="27" spans="1:10" ht="30.2" customHeight="1">
      <c r="A27" s="33" t="s">
        <v>69</v>
      </c>
      <c r="B27" s="247" t="s">
        <v>361</v>
      </c>
      <c r="C27" s="248" t="s">
        <v>161</v>
      </c>
      <c r="D27" s="249">
        <v>200</v>
      </c>
      <c r="E27" s="245"/>
      <c r="F27" s="102"/>
      <c r="G27" s="246"/>
      <c r="H27" s="246"/>
      <c r="I27" s="104"/>
      <c r="J27" s="113"/>
    </row>
    <row r="28" spans="1:10">
      <c r="A28" s="15"/>
      <c r="B28" s="68"/>
      <c r="C28" s="421" t="s">
        <v>18</v>
      </c>
      <c r="D28" s="421"/>
      <c r="E28" s="421"/>
      <c r="F28" s="421"/>
      <c r="G28" s="422"/>
      <c r="H28" s="422"/>
      <c r="I28" s="173"/>
      <c r="J28" s="173"/>
    </row>
    <row r="29" spans="1:10">
      <c r="A29" s="15"/>
      <c r="B29" s="68"/>
      <c r="C29" s="421"/>
      <c r="D29" s="421"/>
      <c r="E29" s="421"/>
      <c r="F29" s="421"/>
      <c r="G29" s="422"/>
      <c r="H29" s="422"/>
      <c r="I29" s="173"/>
      <c r="J29" s="173"/>
    </row>
  </sheetData>
  <mergeCells count="9">
    <mergeCell ref="A6:J6"/>
    <mergeCell ref="C28:F29"/>
    <mergeCell ref="G28:G29"/>
    <mergeCell ref="H28:H29"/>
    <mergeCell ref="A1:C1"/>
    <mergeCell ref="G1:J1"/>
    <mergeCell ref="A2:G2"/>
    <mergeCell ref="A3:E3"/>
    <mergeCell ref="A4:B4"/>
  </mergeCells>
  <printOptions horizontalCentered="1"/>
  <pageMargins left="0.196527777777778" right="0.196527777777778" top="0.1875" bottom="0.12986111111111101" header="0.511811023622047" footer="0.511811023622047"/>
  <pageSetup paperSize="9"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29FCF"/>
  </sheetPr>
  <dimension ref="A1:AMK13"/>
  <sheetViews>
    <sheetView zoomScaleNormal="100" workbookViewId="0">
      <selection activeCell="H18" sqref="H18"/>
    </sheetView>
  </sheetViews>
  <sheetFormatPr defaultColWidth="8.7109375" defaultRowHeight="12.75"/>
  <cols>
    <col min="1" max="1" width="5" style="6" customWidth="1"/>
    <col min="2" max="2" width="57.7109375" style="7" customWidth="1"/>
    <col min="3" max="3" width="5.42578125" style="6" customWidth="1"/>
    <col min="4" max="4" width="5.28515625" style="6" customWidth="1"/>
    <col min="5" max="5" width="8.5703125" style="10" customWidth="1"/>
    <col min="6" max="6" width="4.42578125" style="7" customWidth="1"/>
    <col min="7" max="7" width="11.7109375" style="7" customWidth="1"/>
    <col min="8" max="8" width="11.85546875" style="7" customWidth="1"/>
    <col min="9" max="10" width="13" style="7" customWidth="1"/>
    <col min="11" max="1025" width="11.140625" style="7" customWidth="1"/>
  </cols>
  <sheetData>
    <row r="1" spans="1:1025">
      <c r="A1" s="367"/>
      <c r="B1" s="367"/>
      <c r="C1" s="367"/>
      <c r="D1" s="10"/>
      <c r="F1" s="10"/>
      <c r="G1" s="368"/>
      <c r="H1" s="368"/>
      <c r="I1" s="368"/>
      <c r="J1" s="368"/>
    </row>
    <row r="2" spans="1:1025">
      <c r="A2" s="369"/>
      <c r="B2" s="369"/>
      <c r="C2" s="369"/>
      <c r="D2" s="369"/>
      <c r="E2" s="369"/>
      <c r="F2" s="369"/>
      <c r="G2" s="369"/>
      <c r="H2" s="11"/>
      <c r="I2" s="12"/>
      <c r="J2" s="10"/>
    </row>
    <row r="3" spans="1:1025">
      <c r="A3" s="370"/>
      <c r="B3" s="370"/>
      <c r="C3" s="370"/>
      <c r="D3" s="370"/>
      <c r="E3" s="370"/>
      <c r="F3" s="5"/>
      <c r="G3" s="10"/>
      <c r="H3" s="11"/>
      <c r="I3" s="12"/>
      <c r="J3" s="10"/>
    </row>
    <row r="4" spans="1:1025">
      <c r="A4" s="371"/>
      <c r="B4" s="371"/>
      <c r="E4" s="72"/>
      <c r="F4" s="13"/>
      <c r="I4" s="6"/>
      <c r="J4" s="6"/>
    </row>
    <row r="6" spans="1:1025">
      <c r="A6" s="363" t="s">
        <v>362</v>
      </c>
      <c r="B6" s="363"/>
      <c r="C6" s="363"/>
      <c r="D6" s="363"/>
      <c r="E6" s="363"/>
      <c r="F6" s="363"/>
      <c r="G6" s="363"/>
      <c r="H6" s="363"/>
      <c r="I6" s="363"/>
      <c r="J6" s="363"/>
    </row>
    <row r="7" spans="1:1025" s="3" customFormat="1" ht="43.5" customHeight="1">
      <c r="A7" s="228" t="s">
        <v>5</v>
      </c>
      <c r="B7" s="18" t="s">
        <v>6</v>
      </c>
      <c r="C7" s="228" t="s">
        <v>168</v>
      </c>
      <c r="D7" s="228" t="s">
        <v>8</v>
      </c>
      <c r="E7" s="251" t="s">
        <v>9</v>
      </c>
      <c r="F7" s="228" t="s">
        <v>10</v>
      </c>
      <c r="G7" s="229" t="s">
        <v>11</v>
      </c>
      <c r="H7" s="229" t="s">
        <v>26</v>
      </c>
      <c r="I7" s="18" t="s">
        <v>13</v>
      </c>
      <c r="J7" s="18" t="s">
        <v>14</v>
      </c>
    </row>
    <row r="8" spans="1:1025" ht="79.5" customHeight="1">
      <c r="A8" s="33">
        <v>1</v>
      </c>
      <c r="B8" s="124" t="s">
        <v>363</v>
      </c>
      <c r="C8" s="33" t="s">
        <v>20</v>
      </c>
      <c r="D8" s="105">
        <v>28</v>
      </c>
      <c r="E8" s="245"/>
      <c r="F8" s="102"/>
      <c r="G8" s="246"/>
      <c r="H8" s="246"/>
      <c r="I8" s="104"/>
      <c r="J8" s="113"/>
    </row>
    <row r="9" spans="1:1025" s="136" customFormat="1">
      <c r="A9" s="15"/>
      <c r="B9" s="173"/>
      <c r="C9" s="421" t="s">
        <v>18</v>
      </c>
      <c r="D9" s="421"/>
      <c r="E9" s="421"/>
      <c r="F9" s="421"/>
      <c r="G9" s="422"/>
      <c r="H9" s="42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c r="IW9" s="173"/>
      <c r="IX9" s="173"/>
      <c r="IY9" s="173"/>
      <c r="IZ9" s="173"/>
      <c r="JA9" s="173"/>
      <c r="JB9" s="173"/>
      <c r="JC9" s="173"/>
      <c r="JD9" s="173"/>
      <c r="JE9" s="173"/>
      <c r="JF9" s="173"/>
      <c r="JG9" s="173"/>
      <c r="JH9" s="173"/>
      <c r="JI9" s="173"/>
      <c r="JJ9" s="173"/>
      <c r="JK9" s="173"/>
      <c r="JL9" s="173"/>
      <c r="JM9" s="173"/>
      <c r="JN9" s="173"/>
      <c r="JO9" s="173"/>
      <c r="JP9" s="173"/>
      <c r="JQ9" s="173"/>
      <c r="JR9" s="173"/>
      <c r="JS9" s="173"/>
      <c r="JT9" s="173"/>
      <c r="JU9" s="173"/>
      <c r="JV9" s="173"/>
      <c r="JW9" s="173"/>
      <c r="JX9" s="173"/>
      <c r="JY9" s="173"/>
      <c r="JZ9" s="173"/>
      <c r="KA9" s="173"/>
      <c r="KB9" s="173"/>
      <c r="KC9" s="173"/>
      <c r="KD9" s="173"/>
      <c r="KE9" s="173"/>
      <c r="KF9" s="173"/>
      <c r="KG9" s="173"/>
      <c r="KH9" s="173"/>
      <c r="KI9" s="173"/>
      <c r="KJ9" s="173"/>
      <c r="KK9" s="173"/>
      <c r="KL9" s="173"/>
      <c r="KM9" s="173"/>
      <c r="KN9" s="173"/>
      <c r="KO9" s="173"/>
      <c r="KP9" s="173"/>
      <c r="KQ9" s="173"/>
      <c r="KR9" s="173"/>
      <c r="KS9" s="173"/>
      <c r="KT9" s="173"/>
      <c r="KU9" s="173"/>
      <c r="KV9" s="173"/>
      <c r="KW9" s="173"/>
      <c r="KX9" s="173"/>
      <c r="KY9" s="173"/>
      <c r="KZ9" s="173"/>
      <c r="LA9" s="173"/>
      <c r="LB9" s="173"/>
      <c r="LC9" s="173"/>
      <c r="LD9" s="173"/>
      <c r="LE9" s="173"/>
      <c r="LF9" s="173"/>
      <c r="LG9" s="173"/>
      <c r="LH9" s="173"/>
      <c r="LI9" s="173"/>
      <c r="LJ9" s="173"/>
      <c r="LK9" s="173"/>
      <c r="LL9" s="173"/>
      <c r="LM9" s="173"/>
      <c r="LN9" s="173"/>
      <c r="LO9" s="173"/>
      <c r="LP9" s="173"/>
      <c r="LQ9" s="173"/>
      <c r="LR9" s="173"/>
      <c r="LS9" s="173"/>
      <c r="LT9" s="173"/>
      <c r="LU9" s="173"/>
      <c r="LV9" s="173"/>
      <c r="LW9" s="173"/>
      <c r="LX9" s="173"/>
      <c r="LY9" s="173"/>
      <c r="LZ9" s="173"/>
      <c r="MA9" s="173"/>
      <c r="MB9" s="173"/>
      <c r="MC9" s="173"/>
      <c r="MD9" s="173"/>
      <c r="ME9" s="173"/>
      <c r="MF9" s="173"/>
      <c r="MG9" s="173"/>
      <c r="MH9" s="173"/>
      <c r="MI9" s="173"/>
      <c r="MJ9" s="173"/>
      <c r="MK9" s="173"/>
      <c r="ML9" s="173"/>
      <c r="MM9" s="173"/>
      <c r="MN9" s="173"/>
      <c r="MO9" s="173"/>
      <c r="MP9" s="173"/>
      <c r="MQ9" s="173"/>
      <c r="MR9" s="173"/>
      <c r="MS9" s="173"/>
      <c r="MT9" s="173"/>
      <c r="MU9" s="173"/>
      <c r="MV9" s="173"/>
      <c r="MW9" s="173"/>
      <c r="MX9" s="173"/>
      <c r="MY9" s="173"/>
      <c r="MZ9" s="173"/>
      <c r="NA9" s="173"/>
      <c r="NB9" s="173"/>
      <c r="NC9" s="173"/>
      <c r="ND9" s="173"/>
      <c r="NE9" s="173"/>
      <c r="NF9" s="173"/>
      <c r="NG9" s="173"/>
      <c r="NH9" s="173"/>
      <c r="NI9" s="173"/>
      <c r="NJ9" s="173"/>
      <c r="NK9" s="173"/>
      <c r="NL9" s="173"/>
      <c r="NM9" s="173"/>
      <c r="NN9" s="173"/>
      <c r="NO9" s="173"/>
      <c r="NP9" s="173"/>
      <c r="NQ9" s="173"/>
      <c r="NR9" s="173"/>
      <c r="NS9" s="173"/>
      <c r="NT9" s="173"/>
      <c r="NU9" s="173"/>
      <c r="NV9" s="173"/>
      <c r="NW9" s="173"/>
      <c r="NX9" s="173"/>
      <c r="NY9" s="173"/>
      <c r="NZ9" s="173"/>
      <c r="OA9" s="173"/>
      <c r="OB9" s="173"/>
      <c r="OC9" s="173"/>
      <c r="OD9" s="173"/>
      <c r="OE9" s="173"/>
      <c r="OF9" s="173"/>
      <c r="OG9" s="173"/>
      <c r="OH9" s="173"/>
      <c r="OI9" s="173"/>
      <c r="OJ9" s="173"/>
      <c r="OK9" s="173"/>
      <c r="OL9" s="173"/>
      <c r="OM9" s="173"/>
      <c r="ON9" s="173"/>
      <c r="OO9" s="173"/>
      <c r="OP9" s="173"/>
      <c r="OQ9" s="173"/>
      <c r="OR9" s="173"/>
      <c r="OS9" s="173"/>
      <c r="OT9" s="173"/>
      <c r="OU9" s="173"/>
      <c r="OV9" s="173"/>
      <c r="OW9" s="173"/>
      <c r="OX9" s="173"/>
      <c r="OY9" s="173"/>
      <c r="OZ9" s="173"/>
      <c r="PA9" s="173"/>
      <c r="PB9" s="173"/>
      <c r="PC9" s="173"/>
      <c r="PD9" s="173"/>
      <c r="PE9" s="173"/>
      <c r="PF9" s="173"/>
      <c r="PG9" s="173"/>
      <c r="PH9" s="173"/>
      <c r="PI9" s="173"/>
      <c r="PJ9" s="173"/>
      <c r="PK9" s="173"/>
      <c r="PL9" s="173"/>
      <c r="PM9" s="173"/>
      <c r="PN9" s="173"/>
      <c r="PO9" s="173"/>
      <c r="PP9" s="173"/>
      <c r="PQ9" s="173"/>
      <c r="PR9" s="173"/>
      <c r="PS9" s="173"/>
      <c r="PT9" s="173"/>
      <c r="PU9" s="173"/>
      <c r="PV9" s="173"/>
      <c r="PW9" s="173"/>
      <c r="PX9" s="173"/>
      <c r="PY9" s="173"/>
      <c r="PZ9" s="173"/>
      <c r="QA9" s="173"/>
      <c r="QB9" s="173"/>
      <c r="QC9" s="173"/>
      <c r="QD9" s="173"/>
      <c r="QE9" s="173"/>
      <c r="QF9" s="173"/>
      <c r="QG9" s="173"/>
      <c r="QH9" s="173"/>
      <c r="QI9" s="173"/>
      <c r="QJ9" s="173"/>
      <c r="QK9" s="173"/>
      <c r="QL9" s="173"/>
      <c r="QM9" s="173"/>
      <c r="QN9" s="173"/>
      <c r="QO9" s="173"/>
      <c r="QP9" s="173"/>
      <c r="QQ9" s="173"/>
      <c r="QR9" s="173"/>
      <c r="QS9" s="173"/>
      <c r="QT9" s="173"/>
      <c r="QU9" s="173"/>
      <c r="QV9" s="173"/>
      <c r="QW9" s="173"/>
      <c r="QX9" s="173"/>
      <c r="QY9" s="173"/>
      <c r="QZ9" s="173"/>
      <c r="RA9" s="173"/>
      <c r="RB9" s="173"/>
      <c r="RC9" s="173"/>
      <c r="RD9" s="173"/>
      <c r="RE9" s="173"/>
      <c r="RF9" s="173"/>
      <c r="RG9" s="173"/>
      <c r="RH9" s="173"/>
      <c r="RI9" s="173"/>
      <c r="RJ9" s="173"/>
      <c r="RK9" s="173"/>
      <c r="RL9" s="173"/>
      <c r="RM9" s="173"/>
      <c r="RN9" s="173"/>
      <c r="RO9" s="173"/>
      <c r="RP9" s="173"/>
      <c r="RQ9" s="173"/>
      <c r="RR9" s="173"/>
      <c r="RS9" s="173"/>
      <c r="RT9" s="173"/>
      <c r="RU9" s="173"/>
      <c r="RV9" s="173"/>
      <c r="RW9" s="173"/>
      <c r="RX9" s="173"/>
      <c r="RY9" s="173"/>
      <c r="RZ9" s="173"/>
      <c r="SA9" s="173"/>
      <c r="SB9" s="173"/>
      <c r="SC9" s="173"/>
      <c r="SD9" s="173"/>
      <c r="SE9" s="173"/>
      <c r="SF9" s="173"/>
      <c r="SG9" s="173"/>
      <c r="SH9" s="173"/>
      <c r="SI9" s="173"/>
      <c r="SJ9" s="173"/>
      <c r="SK9" s="173"/>
      <c r="SL9" s="173"/>
      <c r="SM9" s="173"/>
      <c r="SN9" s="173"/>
      <c r="SO9" s="173"/>
      <c r="SP9" s="173"/>
      <c r="SQ9" s="173"/>
      <c r="SR9" s="173"/>
      <c r="SS9" s="173"/>
      <c r="ST9" s="173"/>
      <c r="SU9" s="173"/>
      <c r="SV9" s="173"/>
      <c r="SW9" s="173"/>
      <c r="SX9" s="173"/>
      <c r="SY9" s="173"/>
      <c r="SZ9" s="173"/>
      <c r="TA9" s="173"/>
      <c r="TB9" s="173"/>
      <c r="TC9" s="173"/>
      <c r="TD9" s="173"/>
      <c r="TE9" s="173"/>
      <c r="TF9" s="173"/>
      <c r="TG9" s="173"/>
      <c r="TH9" s="173"/>
      <c r="TI9" s="173"/>
      <c r="TJ9" s="173"/>
      <c r="TK9" s="173"/>
      <c r="TL9" s="173"/>
      <c r="TM9" s="173"/>
      <c r="TN9" s="173"/>
      <c r="TO9" s="173"/>
      <c r="TP9" s="173"/>
      <c r="TQ9" s="173"/>
      <c r="TR9" s="173"/>
      <c r="TS9" s="173"/>
      <c r="TT9" s="173"/>
      <c r="TU9" s="173"/>
      <c r="TV9" s="173"/>
      <c r="TW9" s="173"/>
      <c r="TX9" s="173"/>
      <c r="TY9" s="173"/>
      <c r="TZ9" s="173"/>
      <c r="UA9" s="173"/>
      <c r="UB9" s="173"/>
      <c r="UC9" s="173"/>
      <c r="UD9" s="173"/>
      <c r="UE9" s="173"/>
      <c r="UF9" s="173"/>
      <c r="UG9" s="173"/>
      <c r="UH9" s="173"/>
      <c r="UI9" s="173"/>
      <c r="UJ9" s="173"/>
      <c r="UK9" s="173"/>
      <c r="UL9" s="173"/>
      <c r="UM9" s="173"/>
      <c r="UN9" s="173"/>
      <c r="UO9" s="173"/>
      <c r="UP9" s="173"/>
      <c r="UQ9" s="173"/>
      <c r="UR9" s="173"/>
      <c r="US9" s="173"/>
      <c r="UT9" s="173"/>
      <c r="UU9" s="173"/>
      <c r="UV9" s="173"/>
      <c r="UW9" s="173"/>
      <c r="UX9" s="173"/>
      <c r="UY9" s="173"/>
      <c r="UZ9" s="173"/>
      <c r="VA9" s="173"/>
      <c r="VB9" s="173"/>
      <c r="VC9" s="173"/>
      <c r="VD9" s="173"/>
      <c r="VE9" s="173"/>
      <c r="VF9" s="173"/>
      <c r="VG9" s="173"/>
      <c r="VH9" s="173"/>
      <c r="VI9" s="173"/>
      <c r="VJ9" s="173"/>
      <c r="VK9" s="173"/>
      <c r="VL9" s="173"/>
      <c r="VM9" s="173"/>
      <c r="VN9" s="173"/>
      <c r="VO9" s="173"/>
      <c r="VP9" s="173"/>
      <c r="VQ9" s="173"/>
      <c r="VR9" s="173"/>
      <c r="VS9" s="173"/>
      <c r="VT9" s="173"/>
      <c r="VU9" s="173"/>
      <c r="VV9" s="173"/>
      <c r="VW9" s="173"/>
      <c r="VX9" s="173"/>
      <c r="VY9" s="173"/>
      <c r="VZ9" s="173"/>
      <c r="WA9" s="173"/>
      <c r="WB9" s="173"/>
      <c r="WC9" s="173"/>
      <c r="WD9" s="173"/>
      <c r="WE9" s="173"/>
      <c r="WF9" s="173"/>
      <c r="WG9" s="173"/>
      <c r="WH9" s="173"/>
      <c r="WI9" s="173"/>
      <c r="WJ9" s="173"/>
      <c r="WK9" s="173"/>
      <c r="WL9" s="173"/>
      <c r="WM9" s="173"/>
      <c r="WN9" s="173"/>
      <c r="WO9" s="173"/>
      <c r="WP9" s="173"/>
      <c r="WQ9" s="173"/>
      <c r="WR9" s="173"/>
      <c r="WS9" s="173"/>
      <c r="WT9" s="173"/>
      <c r="WU9" s="173"/>
      <c r="WV9" s="173"/>
      <c r="WW9" s="173"/>
      <c r="WX9" s="173"/>
      <c r="WY9" s="173"/>
      <c r="WZ9" s="173"/>
      <c r="XA9" s="173"/>
      <c r="XB9" s="173"/>
      <c r="XC9" s="173"/>
      <c r="XD9" s="173"/>
      <c r="XE9" s="173"/>
      <c r="XF9" s="173"/>
      <c r="XG9" s="173"/>
      <c r="XH9" s="173"/>
      <c r="XI9" s="173"/>
      <c r="XJ9" s="173"/>
      <c r="XK9" s="173"/>
      <c r="XL9" s="173"/>
      <c r="XM9" s="173"/>
      <c r="XN9" s="173"/>
      <c r="XO9" s="173"/>
      <c r="XP9" s="173"/>
      <c r="XQ9" s="173"/>
      <c r="XR9" s="173"/>
      <c r="XS9" s="173"/>
      <c r="XT9" s="173"/>
      <c r="XU9" s="173"/>
      <c r="XV9" s="173"/>
      <c r="XW9" s="173"/>
      <c r="XX9" s="173"/>
      <c r="XY9" s="173"/>
      <c r="XZ9" s="173"/>
      <c r="YA9" s="173"/>
      <c r="YB9" s="173"/>
      <c r="YC9" s="173"/>
      <c r="YD9" s="173"/>
      <c r="YE9" s="173"/>
      <c r="YF9" s="173"/>
      <c r="YG9" s="173"/>
      <c r="YH9" s="173"/>
      <c r="YI9" s="173"/>
      <c r="YJ9" s="173"/>
      <c r="YK9" s="173"/>
      <c r="YL9" s="173"/>
      <c r="YM9" s="173"/>
      <c r="YN9" s="173"/>
      <c r="YO9" s="173"/>
      <c r="YP9" s="173"/>
      <c r="YQ9" s="173"/>
      <c r="YR9" s="173"/>
      <c r="YS9" s="173"/>
      <c r="YT9" s="173"/>
      <c r="YU9" s="173"/>
      <c r="YV9" s="173"/>
      <c r="YW9" s="173"/>
      <c r="YX9" s="173"/>
      <c r="YY9" s="173"/>
      <c r="YZ9" s="173"/>
      <c r="ZA9" s="173"/>
      <c r="ZB9" s="173"/>
      <c r="ZC9" s="173"/>
      <c r="ZD9" s="173"/>
      <c r="ZE9" s="173"/>
      <c r="ZF9" s="173"/>
      <c r="ZG9" s="173"/>
      <c r="ZH9" s="173"/>
      <c r="ZI9" s="173"/>
      <c r="ZJ9" s="173"/>
      <c r="ZK9" s="173"/>
      <c r="ZL9" s="173"/>
      <c r="ZM9" s="173"/>
      <c r="ZN9" s="173"/>
      <c r="ZO9" s="173"/>
      <c r="ZP9" s="173"/>
      <c r="ZQ9" s="173"/>
      <c r="ZR9" s="173"/>
      <c r="ZS9" s="173"/>
      <c r="ZT9" s="173"/>
      <c r="ZU9" s="173"/>
      <c r="ZV9" s="173"/>
      <c r="ZW9" s="173"/>
      <c r="ZX9" s="173"/>
      <c r="ZY9" s="173"/>
      <c r="ZZ9" s="173"/>
      <c r="AAA9" s="173"/>
      <c r="AAB9" s="173"/>
      <c r="AAC9" s="173"/>
      <c r="AAD9" s="173"/>
      <c r="AAE9" s="173"/>
      <c r="AAF9" s="173"/>
      <c r="AAG9" s="173"/>
      <c r="AAH9" s="173"/>
      <c r="AAI9" s="173"/>
      <c r="AAJ9" s="173"/>
      <c r="AAK9" s="173"/>
      <c r="AAL9" s="173"/>
      <c r="AAM9" s="173"/>
      <c r="AAN9" s="173"/>
      <c r="AAO9" s="173"/>
      <c r="AAP9" s="173"/>
      <c r="AAQ9" s="173"/>
      <c r="AAR9" s="173"/>
      <c r="AAS9" s="173"/>
      <c r="AAT9" s="173"/>
      <c r="AAU9" s="173"/>
      <c r="AAV9" s="173"/>
      <c r="AAW9" s="173"/>
      <c r="AAX9" s="173"/>
      <c r="AAY9" s="173"/>
      <c r="AAZ9" s="173"/>
      <c r="ABA9" s="173"/>
      <c r="ABB9" s="173"/>
      <c r="ABC9" s="173"/>
      <c r="ABD9" s="173"/>
      <c r="ABE9" s="173"/>
      <c r="ABF9" s="173"/>
      <c r="ABG9" s="173"/>
      <c r="ABH9" s="173"/>
      <c r="ABI9" s="173"/>
      <c r="ABJ9" s="173"/>
      <c r="ABK9" s="173"/>
      <c r="ABL9" s="173"/>
      <c r="ABM9" s="173"/>
      <c r="ABN9" s="173"/>
      <c r="ABO9" s="173"/>
      <c r="ABP9" s="173"/>
      <c r="ABQ9" s="173"/>
      <c r="ABR9" s="173"/>
      <c r="ABS9" s="173"/>
      <c r="ABT9" s="173"/>
      <c r="ABU9" s="173"/>
      <c r="ABV9" s="173"/>
      <c r="ABW9" s="173"/>
      <c r="ABX9" s="173"/>
      <c r="ABY9" s="173"/>
      <c r="ABZ9" s="173"/>
      <c r="ACA9" s="173"/>
      <c r="ACB9" s="173"/>
      <c r="ACC9" s="173"/>
      <c r="ACD9" s="173"/>
      <c r="ACE9" s="173"/>
      <c r="ACF9" s="173"/>
      <c r="ACG9" s="173"/>
      <c r="ACH9" s="173"/>
      <c r="ACI9" s="173"/>
      <c r="ACJ9" s="173"/>
      <c r="ACK9" s="173"/>
      <c r="ACL9" s="173"/>
      <c r="ACM9" s="173"/>
      <c r="ACN9" s="173"/>
      <c r="ACO9" s="173"/>
      <c r="ACP9" s="173"/>
      <c r="ACQ9" s="173"/>
      <c r="ACR9" s="173"/>
      <c r="ACS9" s="173"/>
      <c r="ACT9" s="173"/>
      <c r="ACU9" s="173"/>
      <c r="ACV9" s="173"/>
      <c r="ACW9" s="173"/>
      <c r="ACX9" s="173"/>
      <c r="ACY9" s="173"/>
      <c r="ACZ9" s="173"/>
      <c r="ADA9" s="173"/>
      <c r="ADB9" s="173"/>
      <c r="ADC9" s="173"/>
      <c r="ADD9" s="173"/>
      <c r="ADE9" s="173"/>
      <c r="ADF9" s="173"/>
      <c r="ADG9" s="173"/>
      <c r="ADH9" s="173"/>
      <c r="ADI9" s="173"/>
      <c r="ADJ9" s="173"/>
      <c r="ADK9" s="173"/>
      <c r="ADL9" s="173"/>
      <c r="ADM9" s="173"/>
      <c r="ADN9" s="173"/>
      <c r="ADO9" s="173"/>
      <c r="ADP9" s="173"/>
      <c r="ADQ9" s="173"/>
      <c r="ADR9" s="173"/>
      <c r="ADS9" s="173"/>
      <c r="ADT9" s="173"/>
      <c r="ADU9" s="173"/>
      <c r="ADV9" s="173"/>
      <c r="ADW9" s="173"/>
      <c r="ADX9" s="173"/>
      <c r="ADY9" s="173"/>
      <c r="ADZ9" s="173"/>
      <c r="AEA9" s="173"/>
      <c r="AEB9" s="173"/>
      <c r="AEC9" s="173"/>
      <c r="AED9" s="173"/>
      <c r="AEE9" s="173"/>
      <c r="AEF9" s="173"/>
      <c r="AEG9" s="173"/>
      <c r="AEH9" s="173"/>
      <c r="AEI9" s="173"/>
      <c r="AEJ9" s="173"/>
      <c r="AEK9" s="173"/>
      <c r="AEL9" s="173"/>
      <c r="AEM9" s="173"/>
      <c r="AEN9" s="173"/>
      <c r="AEO9" s="173"/>
      <c r="AEP9" s="173"/>
      <c r="AEQ9" s="173"/>
      <c r="AER9" s="173"/>
      <c r="AES9" s="173"/>
      <c r="AET9" s="173"/>
      <c r="AEU9" s="173"/>
      <c r="AEV9" s="173"/>
      <c r="AEW9" s="173"/>
      <c r="AEX9" s="173"/>
      <c r="AEY9" s="173"/>
      <c r="AEZ9" s="173"/>
      <c r="AFA9" s="173"/>
      <c r="AFB9" s="173"/>
      <c r="AFC9" s="173"/>
      <c r="AFD9" s="173"/>
      <c r="AFE9" s="173"/>
      <c r="AFF9" s="173"/>
      <c r="AFG9" s="173"/>
      <c r="AFH9" s="173"/>
      <c r="AFI9" s="173"/>
      <c r="AFJ9" s="173"/>
      <c r="AFK9" s="173"/>
      <c r="AFL9" s="173"/>
      <c r="AFM9" s="173"/>
      <c r="AFN9" s="173"/>
      <c r="AFO9" s="173"/>
      <c r="AFP9" s="173"/>
      <c r="AFQ9" s="173"/>
      <c r="AFR9" s="173"/>
      <c r="AFS9" s="173"/>
      <c r="AFT9" s="173"/>
      <c r="AFU9" s="173"/>
      <c r="AFV9" s="173"/>
      <c r="AFW9" s="173"/>
      <c r="AFX9" s="173"/>
      <c r="AFY9" s="173"/>
      <c r="AFZ9" s="173"/>
      <c r="AGA9" s="173"/>
      <c r="AGB9" s="173"/>
      <c r="AGC9" s="173"/>
      <c r="AGD9" s="173"/>
      <c r="AGE9" s="173"/>
      <c r="AGF9" s="173"/>
      <c r="AGG9" s="173"/>
      <c r="AGH9" s="173"/>
      <c r="AGI9" s="173"/>
      <c r="AGJ9" s="173"/>
      <c r="AGK9" s="173"/>
      <c r="AGL9" s="173"/>
      <c r="AGM9" s="173"/>
      <c r="AGN9" s="173"/>
      <c r="AGO9" s="173"/>
      <c r="AGP9" s="173"/>
      <c r="AGQ9" s="173"/>
      <c r="AGR9" s="173"/>
      <c r="AGS9" s="173"/>
      <c r="AGT9" s="173"/>
      <c r="AGU9" s="173"/>
      <c r="AGV9" s="173"/>
      <c r="AGW9" s="173"/>
      <c r="AGX9" s="173"/>
      <c r="AGY9" s="173"/>
      <c r="AGZ9" s="173"/>
      <c r="AHA9" s="173"/>
      <c r="AHB9" s="173"/>
      <c r="AHC9" s="173"/>
      <c r="AHD9" s="173"/>
      <c r="AHE9" s="173"/>
      <c r="AHF9" s="173"/>
      <c r="AHG9" s="173"/>
      <c r="AHH9" s="173"/>
      <c r="AHI9" s="173"/>
      <c r="AHJ9" s="173"/>
      <c r="AHK9" s="173"/>
      <c r="AHL9" s="173"/>
      <c r="AHM9" s="173"/>
      <c r="AHN9" s="173"/>
      <c r="AHO9" s="173"/>
      <c r="AHP9" s="173"/>
      <c r="AHQ9" s="173"/>
      <c r="AHR9" s="173"/>
      <c r="AHS9" s="173"/>
      <c r="AHT9" s="173"/>
      <c r="AHU9" s="173"/>
      <c r="AHV9" s="173"/>
      <c r="AHW9" s="173"/>
      <c r="AHX9" s="173"/>
      <c r="AHY9" s="173"/>
      <c r="AHZ9" s="173"/>
      <c r="AIA9" s="173"/>
      <c r="AIB9" s="173"/>
      <c r="AIC9" s="173"/>
      <c r="AID9" s="173"/>
      <c r="AIE9" s="173"/>
      <c r="AIF9" s="173"/>
      <c r="AIG9" s="173"/>
      <c r="AIH9" s="173"/>
      <c r="AII9" s="173"/>
      <c r="AIJ9" s="173"/>
      <c r="AIK9" s="173"/>
      <c r="AIL9" s="173"/>
      <c r="AIM9" s="173"/>
      <c r="AIN9" s="173"/>
      <c r="AIO9" s="173"/>
      <c r="AIP9" s="173"/>
      <c r="AIQ9" s="173"/>
      <c r="AIR9" s="173"/>
      <c r="AIS9" s="173"/>
      <c r="AIT9" s="173"/>
      <c r="AIU9" s="173"/>
      <c r="AIV9" s="173"/>
      <c r="AIW9" s="173"/>
      <c r="AIX9" s="173"/>
      <c r="AIY9" s="173"/>
      <c r="AIZ9" s="173"/>
      <c r="AJA9" s="173"/>
      <c r="AJB9" s="173"/>
      <c r="AJC9" s="173"/>
      <c r="AJD9" s="173"/>
      <c r="AJE9" s="173"/>
      <c r="AJF9" s="173"/>
      <c r="AJG9" s="173"/>
      <c r="AJH9" s="173"/>
      <c r="AJI9" s="173"/>
      <c r="AJJ9" s="173"/>
      <c r="AJK9" s="173"/>
      <c r="AJL9" s="173"/>
      <c r="AJM9" s="173"/>
      <c r="AJN9" s="173"/>
      <c r="AJO9" s="173"/>
      <c r="AJP9" s="173"/>
      <c r="AJQ9" s="173"/>
      <c r="AJR9" s="173"/>
      <c r="AJS9" s="173"/>
      <c r="AJT9" s="173"/>
      <c r="AJU9" s="173"/>
      <c r="AJV9" s="173"/>
      <c r="AJW9" s="173"/>
      <c r="AJX9" s="173"/>
      <c r="AJY9" s="173"/>
      <c r="AJZ9" s="173"/>
      <c r="AKA9" s="173"/>
      <c r="AKB9" s="173"/>
      <c r="AKC9" s="173"/>
      <c r="AKD9" s="173"/>
      <c r="AKE9" s="173"/>
      <c r="AKF9" s="173"/>
      <c r="AKG9" s="173"/>
      <c r="AKH9" s="173"/>
      <c r="AKI9" s="173"/>
      <c r="AKJ9" s="173"/>
      <c r="AKK9" s="173"/>
      <c r="AKL9" s="173"/>
      <c r="AKM9" s="173"/>
      <c r="AKN9" s="173"/>
      <c r="AKO9" s="173"/>
      <c r="AKP9" s="173"/>
      <c r="AKQ9" s="173"/>
      <c r="AKR9" s="173"/>
      <c r="AKS9" s="173"/>
      <c r="AKT9" s="173"/>
      <c r="AKU9" s="173"/>
      <c r="AKV9" s="173"/>
      <c r="AKW9" s="173"/>
      <c r="AKX9" s="173"/>
      <c r="AKY9" s="173"/>
      <c r="AKZ9" s="173"/>
      <c r="ALA9" s="173"/>
      <c r="ALB9" s="173"/>
      <c r="ALC9" s="173"/>
      <c r="ALD9" s="173"/>
      <c r="ALE9" s="173"/>
      <c r="ALF9" s="173"/>
      <c r="ALG9" s="173"/>
      <c r="ALH9" s="173"/>
      <c r="ALI9" s="173"/>
      <c r="ALJ9" s="173"/>
      <c r="ALK9" s="173"/>
      <c r="ALL9" s="173"/>
      <c r="ALM9" s="173"/>
      <c r="ALN9" s="173"/>
      <c r="ALO9" s="173"/>
      <c r="ALP9" s="173"/>
      <c r="ALQ9" s="173"/>
      <c r="ALR9" s="173"/>
      <c r="ALS9" s="173"/>
      <c r="ALT9" s="173"/>
      <c r="ALU9" s="173"/>
      <c r="ALV9" s="173"/>
      <c r="ALW9" s="173"/>
      <c r="ALX9" s="173"/>
      <c r="ALY9" s="173"/>
      <c r="ALZ9" s="173"/>
      <c r="AMA9" s="173"/>
      <c r="AMB9" s="173"/>
      <c r="AMC9" s="173"/>
      <c r="AMD9" s="173"/>
      <c r="AME9" s="173"/>
      <c r="AMF9" s="173"/>
      <c r="AMG9" s="173"/>
      <c r="AMH9" s="173"/>
      <c r="AMI9" s="173"/>
      <c r="AMJ9" s="173"/>
      <c r="AMK9" s="173"/>
    </row>
    <row r="10" spans="1:1025" s="136" customFormat="1">
      <c r="A10" s="15"/>
      <c r="B10" s="173"/>
      <c r="C10" s="421"/>
      <c r="D10" s="421"/>
      <c r="E10" s="421"/>
      <c r="F10" s="421"/>
      <c r="G10" s="422"/>
      <c r="H10" s="422"/>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c r="IW10" s="173"/>
      <c r="IX10" s="173"/>
      <c r="IY10" s="173"/>
      <c r="IZ10" s="173"/>
      <c r="JA10" s="173"/>
      <c r="JB10" s="173"/>
      <c r="JC10" s="173"/>
      <c r="JD10" s="173"/>
      <c r="JE10" s="173"/>
      <c r="JF10" s="173"/>
      <c r="JG10" s="173"/>
      <c r="JH10" s="173"/>
      <c r="JI10" s="173"/>
      <c r="JJ10" s="173"/>
      <c r="JK10" s="173"/>
      <c r="JL10" s="173"/>
      <c r="JM10" s="173"/>
      <c r="JN10" s="173"/>
      <c r="JO10" s="173"/>
      <c r="JP10" s="173"/>
      <c r="JQ10" s="173"/>
      <c r="JR10" s="173"/>
      <c r="JS10" s="173"/>
      <c r="JT10" s="173"/>
      <c r="JU10" s="173"/>
      <c r="JV10" s="173"/>
      <c r="JW10" s="173"/>
      <c r="JX10" s="173"/>
      <c r="JY10" s="173"/>
      <c r="JZ10" s="173"/>
      <c r="KA10" s="173"/>
      <c r="KB10" s="173"/>
      <c r="KC10" s="173"/>
      <c r="KD10" s="173"/>
      <c r="KE10" s="173"/>
      <c r="KF10" s="173"/>
      <c r="KG10" s="173"/>
      <c r="KH10" s="173"/>
      <c r="KI10" s="173"/>
      <c r="KJ10" s="173"/>
      <c r="KK10" s="173"/>
      <c r="KL10" s="173"/>
      <c r="KM10" s="173"/>
      <c r="KN10" s="173"/>
      <c r="KO10" s="173"/>
      <c r="KP10" s="173"/>
      <c r="KQ10" s="173"/>
      <c r="KR10" s="173"/>
      <c r="KS10" s="173"/>
      <c r="KT10" s="173"/>
      <c r="KU10" s="173"/>
      <c r="KV10" s="173"/>
      <c r="KW10" s="173"/>
      <c r="KX10" s="173"/>
      <c r="KY10" s="173"/>
      <c r="KZ10" s="173"/>
      <c r="LA10" s="173"/>
      <c r="LB10" s="173"/>
      <c r="LC10" s="173"/>
      <c r="LD10" s="173"/>
      <c r="LE10" s="173"/>
      <c r="LF10" s="173"/>
      <c r="LG10" s="173"/>
      <c r="LH10" s="173"/>
      <c r="LI10" s="173"/>
      <c r="LJ10" s="173"/>
      <c r="LK10" s="173"/>
      <c r="LL10" s="173"/>
      <c r="LM10" s="173"/>
      <c r="LN10" s="173"/>
      <c r="LO10" s="173"/>
      <c r="LP10" s="173"/>
      <c r="LQ10" s="173"/>
      <c r="LR10" s="173"/>
      <c r="LS10" s="173"/>
      <c r="LT10" s="173"/>
      <c r="LU10" s="173"/>
      <c r="LV10" s="173"/>
      <c r="LW10" s="173"/>
      <c r="LX10" s="173"/>
      <c r="LY10" s="173"/>
      <c r="LZ10" s="173"/>
      <c r="MA10" s="173"/>
      <c r="MB10" s="173"/>
      <c r="MC10" s="173"/>
      <c r="MD10" s="173"/>
      <c r="ME10" s="173"/>
      <c r="MF10" s="173"/>
      <c r="MG10" s="173"/>
      <c r="MH10" s="173"/>
      <c r="MI10" s="173"/>
      <c r="MJ10" s="173"/>
      <c r="MK10" s="173"/>
      <c r="ML10" s="173"/>
      <c r="MM10" s="173"/>
      <c r="MN10" s="173"/>
      <c r="MO10" s="173"/>
      <c r="MP10" s="173"/>
      <c r="MQ10" s="173"/>
      <c r="MR10" s="173"/>
      <c r="MS10" s="173"/>
      <c r="MT10" s="173"/>
      <c r="MU10" s="173"/>
      <c r="MV10" s="173"/>
      <c r="MW10" s="173"/>
      <c r="MX10" s="173"/>
      <c r="MY10" s="173"/>
      <c r="MZ10" s="173"/>
      <c r="NA10" s="173"/>
      <c r="NB10" s="173"/>
      <c r="NC10" s="173"/>
      <c r="ND10" s="173"/>
      <c r="NE10" s="173"/>
      <c r="NF10" s="173"/>
      <c r="NG10" s="173"/>
      <c r="NH10" s="173"/>
      <c r="NI10" s="173"/>
      <c r="NJ10" s="173"/>
      <c r="NK10" s="173"/>
      <c r="NL10" s="173"/>
      <c r="NM10" s="173"/>
      <c r="NN10" s="173"/>
      <c r="NO10" s="173"/>
      <c r="NP10" s="173"/>
      <c r="NQ10" s="173"/>
      <c r="NR10" s="173"/>
      <c r="NS10" s="173"/>
      <c r="NT10" s="173"/>
      <c r="NU10" s="173"/>
      <c r="NV10" s="173"/>
      <c r="NW10" s="173"/>
      <c r="NX10" s="173"/>
      <c r="NY10" s="173"/>
      <c r="NZ10" s="173"/>
      <c r="OA10" s="173"/>
      <c r="OB10" s="173"/>
      <c r="OC10" s="173"/>
      <c r="OD10" s="173"/>
      <c r="OE10" s="173"/>
      <c r="OF10" s="173"/>
      <c r="OG10" s="173"/>
      <c r="OH10" s="173"/>
      <c r="OI10" s="173"/>
      <c r="OJ10" s="173"/>
      <c r="OK10" s="173"/>
      <c r="OL10" s="173"/>
      <c r="OM10" s="173"/>
      <c r="ON10" s="173"/>
      <c r="OO10" s="173"/>
      <c r="OP10" s="173"/>
      <c r="OQ10" s="173"/>
      <c r="OR10" s="173"/>
      <c r="OS10" s="173"/>
      <c r="OT10" s="173"/>
      <c r="OU10" s="173"/>
      <c r="OV10" s="173"/>
      <c r="OW10" s="173"/>
      <c r="OX10" s="173"/>
      <c r="OY10" s="173"/>
      <c r="OZ10" s="173"/>
      <c r="PA10" s="173"/>
      <c r="PB10" s="173"/>
      <c r="PC10" s="173"/>
      <c r="PD10" s="173"/>
      <c r="PE10" s="173"/>
      <c r="PF10" s="173"/>
      <c r="PG10" s="173"/>
      <c r="PH10" s="173"/>
      <c r="PI10" s="173"/>
      <c r="PJ10" s="173"/>
      <c r="PK10" s="173"/>
      <c r="PL10" s="173"/>
      <c r="PM10" s="173"/>
      <c r="PN10" s="173"/>
      <c r="PO10" s="173"/>
      <c r="PP10" s="173"/>
      <c r="PQ10" s="173"/>
      <c r="PR10" s="173"/>
      <c r="PS10" s="173"/>
      <c r="PT10" s="173"/>
      <c r="PU10" s="173"/>
      <c r="PV10" s="173"/>
      <c r="PW10" s="173"/>
      <c r="PX10" s="173"/>
      <c r="PY10" s="173"/>
      <c r="PZ10" s="173"/>
      <c r="QA10" s="173"/>
      <c r="QB10" s="173"/>
      <c r="QC10" s="173"/>
      <c r="QD10" s="173"/>
      <c r="QE10" s="173"/>
      <c r="QF10" s="173"/>
      <c r="QG10" s="173"/>
      <c r="QH10" s="173"/>
      <c r="QI10" s="173"/>
      <c r="QJ10" s="173"/>
      <c r="QK10" s="173"/>
      <c r="QL10" s="173"/>
      <c r="QM10" s="173"/>
      <c r="QN10" s="173"/>
      <c r="QO10" s="173"/>
      <c r="QP10" s="173"/>
      <c r="QQ10" s="173"/>
      <c r="QR10" s="173"/>
      <c r="QS10" s="173"/>
      <c r="QT10" s="173"/>
      <c r="QU10" s="173"/>
      <c r="QV10" s="173"/>
      <c r="QW10" s="173"/>
      <c r="QX10" s="173"/>
      <c r="QY10" s="173"/>
      <c r="QZ10" s="173"/>
      <c r="RA10" s="173"/>
      <c r="RB10" s="173"/>
      <c r="RC10" s="173"/>
      <c r="RD10" s="173"/>
      <c r="RE10" s="173"/>
      <c r="RF10" s="173"/>
      <c r="RG10" s="173"/>
      <c r="RH10" s="173"/>
      <c r="RI10" s="173"/>
      <c r="RJ10" s="173"/>
      <c r="RK10" s="173"/>
      <c r="RL10" s="173"/>
      <c r="RM10" s="173"/>
      <c r="RN10" s="173"/>
      <c r="RO10" s="173"/>
      <c r="RP10" s="173"/>
      <c r="RQ10" s="173"/>
      <c r="RR10" s="173"/>
      <c r="RS10" s="173"/>
      <c r="RT10" s="173"/>
      <c r="RU10" s="173"/>
      <c r="RV10" s="173"/>
      <c r="RW10" s="173"/>
      <c r="RX10" s="173"/>
      <c r="RY10" s="173"/>
      <c r="RZ10" s="173"/>
      <c r="SA10" s="173"/>
      <c r="SB10" s="173"/>
      <c r="SC10" s="173"/>
      <c r="SD10" s="173"/>
      <c r="SE10" s="173"/>
      <c r="SF10" s="173"/>
      <c r="SG10" s="173"/>
      <c r="SH10" s="173"/>
      <c r="SI10" s="173"/>
      <c r="SJ10" s="173"/>
      <c r="SK10" s="173"/>
      <c r="SL10" s="173"/>
      <c r="SM10" s="173"/>
      <c r="SN10" s="173"/>
      <c r="SO10" s="173"/>
      <c r="SP10" s="173"/>
      <c r="SQ10" s="173"/>
      <c r="SR10" s="173"/>
      <c r="SS10" s="173"/>
      <c r="ST10" s="173"/>
      <c r="SU10" s="173"/>
      <c r="SV10" s="173"/>
      <c r="SW10" s="173"/>
      <c r="SX10" s="173"/>
      <c r="SY10" s="173"/>
      <c r="SZ10" s="173"/>
      <c r="TA10" s="173"/>
      <c r="TB10" s="173"/>
      <c r="TC10" s="173"/>
      <c r="TD10" s="173"/>
      <c r="TE10" s="173"/>
      <c r="TF10" s="173"/>
      <c r="TG10" s="173"/>
      <c r="TH10" s="173"/>
      <c r="TI10" s="173"/>
      <c r="TJ10" s="173"/>
      <c r="TK10" s="173"/>
      <c r="TL10" s="173"/>
      <c r="TM10" s="173"/>
      <c r="TN10" s="173"/>
      <c r="TO10" s="173"/>
      <c r="TP10" s="173"/>
      <c r="TQ10" s="173"/>
      <c r="TR10" s="173"/>
      <c r="TS10" s="173"/>
      <c r="TT10" s="173"/>
      <c r="TU10" s="173"/>
      <c r="TV10" s="173"/>
      <c r="TW10" s="173"/>
      <c r="TX10" s="173"/>
      <c r="TY10" s="173"/>
      <c r="TZ10" s="173"/>
      <c r="UA10" s="173"/>
      <c r="UB10" s="173"/>
      <c r="UC10" s="173"/>
      <c r="UD10" s="173"/>
      <c r="UE10" s="173"/>
      <c r="UF10" s="173"/>
      <c r="UG10" s="173"/>
      <c r="UH10" s="173"/>
      <c r="UI10" s="173"/>
      <c r="UJ10" s="173"/>
      <c r="UK10" s="173"/>
      <c r="UL10" s="173"/>
      <c r="UM10" s="173"/>
      <c r="UN10" s="173"/>
      <c r="UO10" s="173"/>
      <c r="UP10" s="173"/>
      <c r="UQ10" s="173"/>
      <c r="UR10" s="173"/>
      <c r="US10" s="173"/>
      <c r="UT10" s="173"/>
      <c r="UU10" s="173"/>
      <c r="UV10" s="173"/>
      <c r="UW10" s="173"/>
      <c r="UX10" s="173"/>
      <c r="UY10" s="173"/>
      <c r="UZ10" s="173"/>
      <c r="VA10" s="173"/>
      <c r="VB10" s="173"/>
      <c r="VC10" s="173"/>
      <c r="VD10" s="173"/>
      <c r="VE10" s="173"/>
      <c r="VF10" s="173"/>
      <c r="VG10" s="173"/>
      <c r="VH10" s="173"/>
      <c r="VI10" s="173"/>
      <c r="VJ10" s="173"/>
      <c r="VK10" s="173"/>
      <c r="VL10" s="173"/>
      <c r="VM10" s="173"/>
      <c r="VN10" s="173"/>
      <c r="VO10" s="173"/>
      <c r="VP10" s="173"/>
      <c r="VQ10" s="173"/>
      <c r="VR10" s="173"/>
      <c r="VS10" s="173"/>
      <c r="VT10" s="173"/>
      <c r="VU10" s="173"/>
      <c r="VV10" s="173"/>
      <c r="VW10" s="173"/>
      <c r="VX10" s="173"/>
      <c r="VY10" s="173"/>
      <c r="VZ10" s="173"/>
      <c r="WA10" s="173"/>
      <c r="WB10" s="173"/>
      <c r="WC10" s="173"/>
      <c r="WD10" s="173"/>
      <c r="WE10" s="173"/>
      <c r="WF10" s="173"/>
      <c r="WG10" s="173"/>
      <c r="WH10" s="173"/>
      <c r="WI10" s="173"/>
      <c r="WJ10" s="173"/>
      <c r="WK10" s="173"/>
      <c r="WL10" s="173"/>
      <c r="WM10" s="173"/>
      <c r="WN10" s="173"/>
      <c r="WO10" s="173"/>
      <c r="WP10" s="173"/>
      <c r="WQ10" s="173"/>
      <c r="WR10" s="173"/>
      <c r="WS10" s="173"/>
      <c r="WT10" s="173"/>
      <c r="WU10" s="173"/>
      <c r="WV10" s="173"/>
      <c r="WW10" s="173"/>
      <c r="WX10" s="173"/>
      <c r="WY10" s="173"/>
      <c r="WZ10" s="173"/>
      <c r="XA10" s="173"/>
      <c r="XB10" s="173"/>
      <c r="XC10" s="173"/>
      <c r="XD10" s="173"/>
      <c r="XE10" s="173"/>
      <c r="XF10" s="173"/>
      <c r="XG10" s="173"/>
      <c r="XH10" s="173"/>
      <c r="XI10" s="173"/>
      <c r="XJ10" s="173"/>
      <c r="XK10" s="173"/>
      <c r="XL10" s="173"/>
      <c r="XM10" s="173"/>
      <c r="XN10" s="173"/>
      <c r="XO10" s="173"/>
      <c r="XP10" s="173"/>
      <c r="XQ10" s="173"/>
      <c r="XR10" s="173"/>
      <c r="XS10" s="173"/>
      <c r="XT10" s="173"/>
      <c r="XU10" s="173"/>
      <c r="XV10" s="173"/>
      <c r="XW10" s="173"/>
      <c r="XX10" s="173"/>
      <c r="XY10" s="173"/>
      <c r="XZ10" s="173"/>
      <c r="YA10" s="173"/>
      <c r="YB10" s="173"/>
      <c r="YC10" s="173"/>
      <c r="YD10" s="173"/>
      <c r="YE10" s="173"/>
      <c r="YF10" s="173"/>
      <c r="YG10" s="173"/>
      <c r="YH10" s="173"/>
      <c r="YI10" s="173"/>
      <c r="YJ10" s="173"/>
      <c r="YK10" s="173"/>
      <c r="YL10" s="173"/>
      <c r="YM10" s="173"/>
      <c r="YN10" s="173"/>
      <c r="YO10" s="173"/>
      <c r="YP10" s="173"/>
      <c r="YQ10" s="173"/>
      <c r="YR10" s="173"/>
      <c r="YS10" s="173"/>
      <c r="YT10" s="173"/>
      <c r="YU10" s="173"/>
      <c r="YV10" s="173"/>
      <c r="YW10" s="173"/>
      <c r="YX10" s="173"/>
      <c r="YY10" s="173"/>
      <c r="YZ10" s="173"/>
      <c r="ZA10" s="173"/>
      <c r="ZB10" s="173"/>
      <c r="ZC10" s="173"/>
      <c r="ZD10" s="173"/>
      <c r="ZE10" s="173"/>
      <c r="ZF10" s="173"/>
      <c r="ZG10" s="173"/>
      <c r="ZH10" s="173"/>
      <c r="ZI10" s="173"/>
      <c r="ZJ10" s="173"/>
      <c r="ZK10" s="173"/>
      <c r="ZL10" s="173"/>
      <c r="ZM10" s="173"/>
      <c r="ZN10" s="173"/>
      <c r="ZO10" s="173"/>
      <c r="ZP10" s="173"/>
      <c r="ZQ10" s="173"/>
      <c r="ZR10" s="173"/>
      <c r="ZS10" s="173"/>
      <c r="ZT10" s="173"/>
      <c r="ZU10" s="173"/>
      <c r="ZV10" s="173"/>
      <c r="ZW10" s="173"/>
      <c r="ZX10" s="173"/>
      <c r="ZY10" s="173"/>
      <c r="ZZ10" s="173"/>
      <c r="AAA10" s="173"/>
      <c r="AAB10" s="173"/>
      <c r="AAC10" s="173"/>
      <c r="AAD10" s="173"/>
      <c r="AAE10" s="173"/>
      <c r="AAF10" s="173"/>
      <c r="AAG10" s="173"/>
      <c r="AAH10" s="173"/>
      <c r="AAI10" s="173"/>
      <c r="AAJ10" s="173"/>
      <c r="AAK10" s="173"/>
      <c r="AAL10" s="173"/>
      <c r="AAM10" s="173"/>
      <c r="AAN10" s="173"/>
      <c r="AAO10" s="173"/>
      <c r="AAP10" s="173"/>
      <c r="AAQ10" s="173"/>
      <c r="AAR10" s="173"/>
      <c r="AAS10" s="173"/>
      <c r="AAT10" s="173"/>
      <c r="AAU10" s="173"/>
      <c r="AAV10" s="173"/>
      <c r="AAW10" s="173"/>
      <c r="AAX10" s="173"/>
      <c r="AAY10" s="173"/>
      <c r="AAZ10" s="173"/>
      <c r="ABA10" s="173"/>
      <c r="ABB10" s="173"/>
      <c r="ABC10" s="173"/>
      <c r="ABD10" s="173"/>
      <c r="ABE10" s="173"/>
      <c r="ABF10" s="173"/>
      <c r="ABG10" s="173"/>
      <c r="ABH10" s="173"/>
      <c r="ABI10" s="173"/>
      <c r="ABJ10" s="173"/>
      <c r="ABK10" s="173"/>
      <c r="ABL10" s="173"/>
      <c r="ABM10" s="173"/>
      <c r="ABN10" s="173"/>
      <c r="ABO10" s="173"/>
      <c r="ABP10" s="173"/>
      <c r="ABQ10" s="173"/>
      <c r="ABR10" s="173"/>
      <c r="ABS10" s="173"/>
      <c r="ABT10" s="173"/>
      <c r="ABU10" s="173"/>
      <c r="ABV10" s="173"/>
      <c r="ABW10" s="173"/>
      <c r="ABX10" s="173"/>
      <c r="ABY10" s="173"/>
      <c r="ABZ10" s="173"/>
      <c r="ACA10" s="173"/>
      <c r="ACB10" s="173"/>
      <c r="ACC10" s="173"/>
      <c r="ACD10" s="173"/>
      <c r="ACE10" s="173"/>
      <c r="ACF10" s="173"/>
      <c r="ACG10" s="173"/>
      <c r="ACH10" s="173"/>
      <c r="ACI10" s="173"/>
      <c r="ACJ10" s="173"/>
      <c r="ACK10" s="173"/>
      <c r="ACL10" s="173"/>
      <c r="ACM10" s="173"/>
      <c r="ACN10" s="173"/>
      <c r="ACO10" s="173"/>
      <c r="ACP10" s="173"/>
      <c r="ACQ10" s="173"/>
      <c r="ACR10" s="173"/>
      <c r="ACS10" s="173"/>
      <c r="ACT10" s="173"/>
      <c r="ACU10" s="173"/>
      <c r="ACV10" s="173"/>
      <c r="ACW10" s="173"/>
      <c r="ACX10" s="173"/>
      <c r="ACY10" s="173"/>
      <c r="ACZ10" s="173"/>
      <c r="ADA10" s="173"/>
      <c r="ADB10" s="173"/>
      <c r="ADC10" s="173"/>
      <c r="ADD10" s="173"/>
      <c r="ADE10" s="173"/>
      <c r="ADF10" s="173"/>
      <c r="ADG10" s="173"/>
      <c r="ADH10" s="173"/>
      <c r="ADI10" s="173"/>
      <c r="ADJ10" s="173"/>
      <c r="ADK10" s="173"/>
      <c r="ADL10" s="173"/>
      <c r="ADM10" s="173"/>
      <c r="ADN10" s="173"/>
      <c r="ADO10" s="173"/>
      <c r="ADP10" s="173"/>
      <c r="ADQ10" s="173"/>
      <c r="ADR10" s="173"/>
      <c r="ADS10" s="173"/>
      <c r="ADT10" s="173"/>
      <c r="ADU10" s="173"/>
      <c r="ADV10" s="173"/>
      <c r="ADW10" s="173"/>
      <c r="ADX10" s="173"/>
      <c r="ADY10" s="173"/>
      <c r="ADZ10" s="173"/>
      <c r="AEA10" s="173"/>
      <c r="AEB10" s="173"/>
      <c r="AEC10" s="173"/>
      <c r="AED10" s="173"/>
      <c r="AEE10" s="173"/>
      <c r="AEF10" s="173"/>
      <c r="AEG10" s="173"/>
      <c r="AEH10" s="173"/>
      <c r="AEI10" s="173"/>
      <c r="AEJ10" s="173"/>
      <c r="AEK10" s="173"/>
      <c r="AEL10" s="173"/>
      <c r="AEM10" s="173"/>
      <c r="AEN10" s="173"/>
      <c r="AEO10" s="173"/>
      <c r="AEP10" s="173"/>
      <c r="AEQ10" s="173"/>
      <c r="AER10" s="173"/>
      <c r="AES10" s="173"/>
      <c r="AET10" s="173"/>
      <c r="AEU10" s="173"/>
      <c r="AEV10" s="173"/>
      <c r="AEW10" s="173"/>
      <c r="AEX10" s="173"/>
      <c r="AEY10" s="173"/>
      <c r="AEZ10" s="173"/>
      <c r="AFA10" s="173"/>
      <c r="AFB10" s="173"/>
      <c r="AFC10" s="173"/>
      <c r="AFD10" s="173"/>
      <c r="AFE10" s="173"/>
      <c r="AFF10" s="173"/>
      <c r="AFG10" s="173"/>
      <c r="AFH10" s="173"/>
      <c r="AFI10" s="173"/>
      <c r="AFJ10" s="173"/>
      <c r="AFK10" s="173"/>
      <c r="AFL10" s="173"/>
      <c r="AFM10" s="173"/>
      <c r="AFN10" s="173"/>
      <c r="AFO10" s="173"/>
      <c r="AFP10" s="173"/>
      <c r="AFQ10" s="173"/>
      <c r="AFR10" s="173"/>
      <c r="AFS10" s="173"/>
      <c r="AFT10" s="173"/>
      <c r="AFU10" s="173"/>
      <c r="AFV10" s="173"/>
      <c r="AFW10" s="173"/>
      <c r="AFX10" s="173"/>
      <c r="AFY10" s="173"/>
      <c r="AFZ10" s="173"/>
      <c r="AGA10" s="173"/>
      <c r="AGB10" s="173"/>
      <c r="AGC10" s="173"/>
      <c r="AGD10" s="173"/>
      <c r="AGE10" s="173"/>
      <c r="AGF10" s="173"/>
      <c r="AGG10" s="173"/>
      <c r="AGH10" s="173"/>
      <c r="AGI10" s="173"/>
      <c r="AGJ10" s="173"/>
      <c r="AGK10" s="173"/>
      <c r="AGL10" s="173"/>
      <c r="AGM10" s="173"/>
      <c r="AGN10" s="173"/>
      <c r="AGO10" s="173"/>
      <c r="AGP10" s="173"/>
      <c r="AGQ10" s="173"/>
      <c r="AGR10" s="173"/>
      <c r="AGS10" s="173"/>
      <c r="AGT10" s="173"/>
      <c r="AGU10" s="173"/>
      <c r="AGV10" s="173"/>
      <c r="AGW10" s="173"/>
      <c r="AGX10" s="173"/>
      <c r="AGY10" s="173"/>
      <c r="AGZ10" s="173"/>
      <c r="AHA10" s="173"/>
      <c r="AHB10" s="173"/>
      <c r="AHC10" s="173"/>
      <c r="AHD10" s="173"/>
      <c r="AHE10" s="173"/>
      <c r="AHF10" s="173"/>
      <c r="AHG10" s="173"/>
      <c r="AHH10" s="173"/>
      <c r="AHI10" s="173"/>
      <c r="AHJ10" s="173"/>
      <c r="AHK10" s="173"/>
      <c r="AHL10" s="173"/>
      <c r="AHM10" s="173"/>
      <c r="AHN10" s="173"/>
      <c r="AHO10" s="173"/>
      <c r="AHP10" s="173"/>
      <c r="AHQ10" s="173"/>
      <c r="AHR10" s="173"/>
      <c r="AHS10" s="173"/>
      <c r="AHT10" s="173"/>
      <c r="AHU10" s="173"/>
      <c r="AHV10" s="173"/>
      <c r="AHW10" s="173"/>
      <c r="AHX10" s="173"/>
      <c r="AHY10" s="173"/>
      <c r="AHZ10" s="173"/>
      <c r="AIA10" s="173"/>
      <c r="AIB10" s="173"/>
      <c r="AIC10" s="173"/>
      <c r="AID10" s="173"/>
      <c r="AIE10" s="173"/>
      <c r="AIF10" s="173"/>
      <c r="AIG10" s="173"/>
      <c r="AIH10" s="173"/>
      <c r="AII10" s="173"/>
      <c r="AIJ10" s="173"/>
      <c r="AIK10" s="173"/>
      <c r="AIL10" s="173"/>
      <c r="AIM10" s="173"/>
      <c r="AIN10" s="173"/>
      <c r="AIO10" s="173"/>
      <c r="AIP10" s="173"/>
      <c r="AIQ10" s="173"/>
      <c r="AIR10" s="173"/>
      <c r="AIS10" s="173"/>
      <c r="AIT10" s="173"/>
      <c r="AIU10" s="173"/>
      <c r="AIV10" s="173"/>
      <c r="AIW10" s="173"/>
      <c r="AIX10" s="173"/>
      <c r="AIY10" s="173"/>
      <c r="AIZ10" s="173"/>
      <c r="AJA10" s="173"/>
      <c r="AJB10" s="173"/>
      <c r="AJC10" s="173"/>
      <c r="AJD10" s="173"/>
      <c r="AJE10" s="173"/>
      <c r="AJF10" s="173"/>
      <c r="AJG10" s="173"/>
      <c r="AJH10" s="173"/>
      <c r="AJI10" s="173"/>
      <c r="AJJ10" s="173"/>
      <c r="AJK10" s="173"/>
      <c r="AJL10" s="173"/>
      <c r="AJM10" s="173"/>
      <c r="AJN10" s="173"/>
      <c r="AJO10" s="173"/>
      <c r="AJP10" s="173"/>
      <c r="AJQ10" s="173"/>
      <c r="AJR10" s="173"/>
      <c r="AJS10" s="173"/>
      <c r="AJT10" s="173"/>
      <c r="AJU10" s="173"/>
      <c r="AJV10" s="173"/>
      <c r="AJW10" s="173"/>
      <c r="AJX10" s="173"/>
      <c r="AJY10" s="173"/>
      <c r="AJZ10" s="173"/>
      <c r="AKA10" s="173"/>
      <c r="AKB10" s="173"/>
      <c r="AKC10" s="173"/>
      <c r="AKD10" s="173"/>
      <c r="AKE10" s="173"/>
      <c r="AKF10" s="173"/>
      <c r="AKG10" s="173"/>
      <c r="AKH10" s="173"/>
      <c r="AKI10" s="173"/>
      <c r="AKJ10" s="173"/>
      <c r="AKK10" s="173"/>
      <c r="AKL10" s="173"/>
      <c r="AKM10" s="173"/>
      <c r="AKN10" s="173"/>
      <c r="AKO10" s="173"/>
      <c r="AKP10" s="173"/>
      <c r="AKQ10" s="173"/>
      <c r="AKR10" s="173"/>
      <c r="AKS10" s="173"/>
      <c r="AKT10" s="173"/>
      <c r="AKU10" s="173"/>
      <c r="AKV10" s="173"/>
      <c r="AKW10" s="173"/>
      <c r="AKX10" s="173"/>
      <c r="AKY10" s="173"/>
      <c r="AKZ10" s="173"/>
      <c r="ALA10" s="173"/>
      <c r="ALB10" s="173"/>
      <c r="ALC10" s="173"/>
      <c r="ALD10" s="173"/>
      <c r="ALE10" s="173"/>
      <c r="ALF10" s="173"/>
      <c r="ALG10" s="173"/>
      <c r="ALH10" s="173"/>
      <c r="ALI10" s="173"/>
      <c r="ALJ10" s="173"/>
      <c r="ALK10" s="173"/>
      <c r="ALL10" s="173"/>
      <c r="ALM10" s="173"/>
      <c r="ALN10" s="173"/>
      <c r="ALO10" s="173"/>
      <c r="ALP10" s="173"/>
      <c r="ALQ10" s="173"/>
      <c r="ALR10" s="173"/>
      <c r="ALS10" s="173"/>
      <c r="ALT10" s="173"/>
      <c r="ALU10" s="173"/>
      <c r="ALV10" s="173"/>
      <c r="ALW10" s="173"/>
      <c r="ALX10" s="173"/>
      <c r="ALY10" s="173"/>
      <c r="ALZ10" s="173"/>
      <c r="AMA10" s="173"/>
      <c r="AMB10" s="173"/>
      <c r="AMC10" s="173"/>
      <c r="AMD10" s="173"/>
      <c r="AME10" s="173"/>
      <c r="AMF10" s="173"/>
      <c r="AMG10" s="173"/>
      <c r="AMH10" s="173"/>
      <c r="AMI10" s="173"/>
      <c r="AMJ10" s="173"/>
      <c r="AMK10" s="173"/>
    </row>
    <row r="11" spans="1:1025" s="173" customFormat="1" ht="12">
      <c r="A11" s="6"/>
      <c r="B11" s="7"/>
      <c r="C11" s="6"/>
      <c r="D11" s="6"/>
      <c r="E11" s="10"/>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row>
    <row r="12" spans="1:1025" s="173" customFormat="1" ht="12">
      <c r="A12" s="6"/>
      <c r="B12" s="7"/>
      <c r="C12" s="6"/>
      <c r="D12" s="6"/>
      <c r="E12" s="10"/>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row>
    <row r="13" spans="1:1025">
      <c r="B13" s="32"/>
    </row>
  </sheetData>
  <mergeCells count="9">
    <mergeCell ref="A6:J6"/>
    <mergeCell ref="C9:F10"/>
    <mergeCell ref="G9:G10"/>
    <mergeCell ref="H9:H10"/>
    <mergeCell ref="A1:C1"/>
    <mergeCell ref="G1:J1"/>
    <mergeCell ref="A2:G2"/>
    <mergeCell ref="A3:E3"/>
    <mergeCell ref="A4:B4"/>
  </mergeCells>
  <printOptions horizontalCentered="1"/>
  <pageMargins left="0.28263888888888899" right="0.34375" top="0.40416666666666701" bottom="0.27708333333333302" header="0.511811023622047" footer="0.511811023622047"/>
  <pageSetup paperSize="9"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29FCF"/>
  </sheetPr>
  <dimension ref="A1:J22"/>
  <sheetViews>
    <sheetView zoomScaleNormal="100" workbookViewId="0">
      <selection activeCell="G16" sqref="G16:H17"/>
    </sheetView>
  </sheetViews>
  <sheetFormatPr defaultColWidth="11.5703125" defaultRowHeight="12.75"/>
  <cols>
    <col min="1" max="1" width="4.140625" customWidth="1"/>
    <col min="2" max="2" width="47.7109375" customWidth="1"/>
    <col min="3" max="3" width="4.42578125" customWidth="1"/>
    <col min="4" max="4" width="5.5703125" customWidth="1"/>
    <col min="5" max="5" width="11.42578125"/>
    <col min="6" max="6" width="5.5703125" customWidth="1"/>
    <col min="7" max="8" width="11.42578125"/>
    <col min="9" max="10" width="14.42578125" customWidth="1"/>
    <col min="11" max="257" width="11.42578125"/>
  </cols>
  <sheetData>
    <row r="1" spans="1:10">
      <c r="A1" s="415"/>
      <c r="B1" s="415"/>
      <c r="C1" s="64"/>
      <c r="D1" s="202"/>
      <c r="E1" s="65"/>
      <c r="F1" s="64"/>
      <c r="G1" s="416"/>
      <c r="H1" s="416"/>
      <c r="I1" s="416"/>
      <c r="J1" s="416"/>
    </row>
    <row r="2" spans="1:10">
      <c r="A2" s="415"/>
      <c r="B2" s="415"/>
      <c r="C2" s="64"/>
      <c r="D2" s="202"/>
      <c r="E2" s="65"/>
      <c r="F2" s="64"/>
      <c r="G2" s="65"/>
      <c r="H2" s="65"/>
      <c r="I2" s="64"/>
      <c r="J2" s="64"/>
    </row>
    <row r="3" spans="1:10">
      <c r="A3" s="418"/>
      <c r="B3" s="418"/>
      <c r="C3" s="64"/>
      <c r="D3" s="202"/>
      <c r="E3" s="65"/>
      <c r="F3" s="64"/>
      <c r="G3" s="65"/>
      <c r="H3" s="65"/>
      <c r="I3" s="64"/>
      <c r="J3" s="64"/>
    </row>
    <row r="4" spans="1:10">
      <c r="A4" s="415"/>
      <c r="B4" s="415"/>
      <c r="C4" s="64"/>
      <c r="D4" s="202"/>
      <c r="E4" s="65"/>
      <c r="F4" s="64"/>
      <c r="G4" s="65"/>
      <c r="H4" s="65"/>
      <c r="I4" s="64"/>
      <c r="J4" s="64"/>
    </row>
    <row r="5" spans="1:10">
      <c r="A5" s="64"/>
      <c r="B5" s="65"/>
      <c r="C5" s="64"/>
      <c r="D5" s="64"/>
      <c r="E5" s="65"/>
      <c r="F5" s="64"/>
      <c r="G5" s="65"/>
      <c r="H5" s="65"/>
      <c r="I5" s="64"/>
      <c r="J5" s="64"/>
    </row>
    <row r="6" spans="1:10">
      <c r="A6" s="423" t="s">
        <v>364</v>
      </c>
      <c r="B6" s="423"/>
      <c r="C6" s="423"/>
      <c r="D6" s="423"/>
      <c r="E6" s="423"/>
      <c r="F6" s="423"/>
      <c r="G6" s="423"/>
      <c r="H6" s="423"/>
      <c r="I6" s="423"/>
      <c r="J6" s="423"/>
    </row>
    <row r="7" spans="1:10" ht="48">
      <c r="A7" s="253" t="s">
        <v>5</v>
      </c>
      <c r="B7" s="253" t="s">
        <v>365</v>
      </c>
      <c r="C7" s="253" t="s">
        <v>366</v>
      </c>
      <c r="D7" s="253" t="s">
        <v>8</v>
      </c>
      <c r="E7" s="254" t="s">
        <v>9</v>
      </c>
      <c r="F7" s="253" t="s">
        <v>10</v>
      </c>
      <c r="G7" s="254" t="s">
        <v>11</v>
      </c>
      <c r="H7" s="254" t="s">
        <v>26</v>
      </c>
      <c r="I7" s="18" t="s">
        <v>13</v>
      </c>
      <c r="J7" s="18" t="s">
        <v>14</v>
      </c>
    </row>
    <row r="8" spans="1:10" ht="22.35" customHeight="1">
      <c r="A8" s="114" t="s">
        <v>30</v>
      </c>
      <c r="B8" s="255" t="s">
        <v>367</v>
      </c>
      <c r="C8" s="114" t="s">
        <v>20</v>
      </c>
      <c r="D8" s="115">
        <v>15</v>
      </c>
      <c r="E8" s="187"/>
      <c r="F8" s="116"/>
      <c r="G8" s="187"/>
      <c r="H8" s="187"/>
      <c r="I8" s="256"/>
      <c r="J8" s="256"/>
    </row>
    <row r="9" spans="1:10" ht="22.35" customHeight="1">
      <c r="A9" s="114" t="s">
        <v>33</v>
      </c>
      <c r="B9" s="255" t="s">
        <v>368</v>
      </c>
      <c r="C9" s="114" t="s">
        <v>20</v>
      </c>
      <c r="D9" s="115">
        <v>15</v>
      </c>
      <c r="E9" s="187"/>
      <c r="F9" s="116"/>
      <c r="G9" s="187"/>
      <c r="H9" s="187"/>
      <c r="I9" s="256"/>
      <c r="J9" s="256"/>
    </row>
    <row r="10" spans="1:10" ht="36.6" customHeight="1">
      <c r="A10" s="114" t="s">
        <v>35</v>
      </c>
      <c r="B10" s="257" t="s">
        <v>369</v>
      </c>
      <c r="C10" s="114" t="s">
        <v>20</v>
      </c>
      <c r="D10" s="115">
        <v>4</v>
      </c>
      <c r="E10" s="187"/>
      <c r="F10" s="116"/>
      <c r="G10" s="187"/>
      <c r="H10" s="187"/>
      <c r="I10" s="188"/>
      <c r="J10" s="188"/>
    </row>
    <row r="11" spans="1:10" ht="36.6" customHeight="1">
      <c r="A11" s="114" t="s">
        <v>37</v>
      </c>
      <c r="B11" s="257" t="s">
        <v>370</v>
      </c>
      <c r="C11" s="114" t="s">
        <v>20</v>
      </c>
      <c r="D11" s="115">
        <v>15</v>
      </c>
      <c r="E11" s="187"/>
      <c r="F11" s="116"/>
      <c r="G11" s="187"/>
      <c r="H11" s="187"/>
      <c r="I11" s="188"/>
      <c r="J11" s="188"/>
    </row>
    <row r="12" spans="1:10" ht="36.6" customHeight="1">
      <c r="A12" s="114" t="s">
        <v>39</v>
      </c>
      <c r="B12" s="257" t="s">
        <v>371</v>
      </c>
      <c r="C12" s="114" t="s">
        <v>20</v>
      </c>
      <c r="D12" s="115">
        <v>4</v>
      </c>
      <c r="E12" s="187"/>
      <c r="F12" s="116"/>
      <c r="G12" s="187"/>
      <c r="H12" s="187"/>
      <c r="I12" s="188"/>
      <c r="J12" s="188"/>
    </row>
    <row r="13" spans="1:10" ht="34.35" customHeight="1">
      <c r="A13" s="114" t="s">
        <v>41</v>
      </c>
      <c r="B13" s="258" t="s">
        <v>372</v>
      </c>
      <c r="C13" s="114" t="s">
        <v>20</v>
      </c>
      <c r="D13" s="115">
        <v>40</v>
      </c>
      <c r="E13" s="187"/>
      <c r="F13" s="116"/>
      <c r="G13" s="187"/>
      <c r="H13" s="187"/>
      <c r="I13" s="188"/>
      <c r="J13" s="188"/>
    </row>
    <row r="14" spans="1:10" ht="26.85" customHeight="1">
      <c r="A14" s="114" t="s">
        <v>43</v>
      </c>
      <c r="B14" s="257" t="s">
        <v>373</v>
      </c>
      <c r="C14" s="114" t="s">
        <v>20</v>
      </c>
      <c r="D14" s="115">
        <v>4</v>
      </c>
      <c r="E14" s="187"/>
      <c r="F14" s="116"/>
      <c r="G14" s="187"/>
      <c r="H14" s="187"/>
      <c r="I14" s="188"/>
      <c r="J14" s="188"/>
    </row>
    <row r="15" spans="1:10" ht="56.65" customHeight="1">
      <c r="A15" s="114" t="s">
        <v>45</v>
      </c>
      <c r="B15" s="257" t="s">
        <v>374</v>
      </c>
      <c r="C15" s="114" t="s">
        <v>20</v>
      </c>
      <c r="D15" s="115">
        <v>3</v>
      </c>
      <c r="E15" s="187"/>
      <c r="F15" s="116"/>
      <c r="G15" s="187"/>
      <c r="H15" s="187"/>
      <c r="I15" s="188"/>
      <c r="J15" s="188"/>
    </row>
    <row r="16" spans="1:10">
      <c r="C16" s="424" t="s">
        <v>375</v>
      </c>
      <c r="D16" s="424"/>
      <c r="E16" s="424"/>
      <c r="F16" s="424"/>
      <c r="G16" s="408"/>
      <c r="H16" s="408"/>
    </row>
    <row r="17" spans="1:10">
      <c r="C17" s="424"/>
      <c r="D17" s="424"/>
      <c r="E17" s="424"/>
      <c r="F17" s="424"/>
      <c r="G17" s="408"/>
      <c r="H17" s="408"/>
    </row>
    <row r="19" spans="1:10">
      <c r="A19" s="415"/>
      <c r="B19" s="415"/>
      <c r="C19" s="64"/>
      <c r="D19" s="202"/>
      <c r="E19" s="65"/>
      <c r="F19" s="64"/>
      <c r="G19" s="416"/>
      <c r="H19" s="416"/>
      <c r="I19" s="416"/>
      <c r="J19" s="416"/>
    </row>
    <row r="20" spans="1:10">
      <c r="A20" s="415"/>
      <c r="B20" s="415"/>
      <c r="C20" s="64"/>
      <c r="D20" s="202"/>
      <c r="E20" s="65"/>
      <c r="F20" s="64"/>
      <c r="G20" s="65"/>
      <c r="H20" s="65"/>
      <c r="I20" s="64"/>
      <c r="J20" s="64"/>
    </row>
    <row r="21" spans="1:10">
      <c r="A21" s="418"/>
      <c r="B21" s="418"/>
      <c r="C21" s="64"/>
      <c r="D21" s="202"/>
      <c r="E21" s="65"/>
      <c r="F21" s="64"/>
      <c r="G21" s="65"/>
      <c r="H21" s="65"/>
      <c r="I21" s="64"/>
      <c r="J21" s="64"/>
    </row>
    <row r="22" spans="1:10">
      <c r="A22" s="415"/>
      <c r="B22" s="415"/>
      <c r="C22" s="64"/>
      <c r="D22" s="202"/>
      <c r="E22" s="65"/>
      <c r="F22" s="64"/>
      <c r="G22" s="65"/>
      <c r="H22" s="65"/>
      <c r="I22" s="64"/>
      <c r="J22" s="64"/>
    </row>
  </sheetData>
  <mergeCells count="14">
    <mergeCell ref="A1:B1"/>
    <mergeCell ref="G1:J1"/>
    <mergeCell ref="A2:B2"/>
    <mergeCell ref="A3:B3"/>
    <mergeCell ref="A4:B4"/>
    <mergeCell ref="A20:B20"/>
    <mergeCell ref="A21:B21"/>
    <mergeCell ref="A22:B22"/>
    <mergeCell ref="A6:J6"/>
    <mergeCell ref="C16:F17"/>
    <mergeCell ref="G16:G17"/>
    <mergeCell ref="H16:H17"/>
    <mergeCell ref="A19:B19"/>
    <mergeCell ref="G19:J19"/>
  </mergeCells>
  <pageMargins left="0.41736111111111102" right="0.31458333333333299" top="0.389583333333333" bottom="0.29930555555555599" header="0.511811023622047" footer="0.511811023622047"/>
  <pageSetup paperSize="9"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29FCF"/>
  </sheetPr>
  <dimension ref="A1:J26"/>
  <sheetViews>
    <sheetView topLeftCell="A16" zoomScaleNormal="100" workbookViewId="0">
      <selection activeCell="G20" sqref="G20:H21"/>
    </sheetView>
  </sheetViews>
  <sheetFormatPr defaultColWidth="11.5703125" defaultRowHeight="12.75"/>
  <cols>
    <col min="1" max="1" width="4.140625" customWidth="1"/>
    <col min="2" max="2" width="61.85546875" style="81" customWidth="1"/>
    <col min="3" max="3" width="4.42578125" customWidth="1"/>
    <col min="4" max="4" width="5.5703125" style="259" customWidth="1"/>
    <col min="5" max="5" width="11.42578125" style="90"/>
    <col min="6" max="6" width="5.5703125" customWidth="1"/>
    <col min="7" max="8" width="11.42578125"/>
    <col min="9" max="9" width="14.42578125" customWidth="1"/>
    <col min="10" max="10" width="12.5703125" customWidth="1"/>
    <col min="11" max="257" width="11.42578125"/>
  </cols>
  <sheetData>
    <row r="1" spans="1:10">
      <c r="A1" s="415"/>
      <c r="B1" s="415"/>
      <c r="C1" s="64"/>
      <c r="D1" s="260"/>
      <c r="E1" s="65"/>
      <c r="F1" s="64"/>
      <c r="G1" s="416"/>
      <c r="H1" s="416"/>
      <c r="I1" s="416"/>
      <c r="J1" s="416"/>
    </row>
    <row r="2" spans="1:10">
      <c r="A2" s="415"/>
      <c r="B2" s="415"/>
      <c r="C2" s="64"/>
      <c r="D2" s="260"/>
      <c r="E2" s="65"/>
      <c r="F2" s="64"/>
      <c r="G2" s="65"/>
      <c r="H2" s="65"/>
      <c r="I2" s="64"/>
      <c r="J2" s="64"/>
    </row>
    <row r="3" spans="1:10">
      <c r="A3" s="418"/>
      <c r="B3" s="418"/>
      <c r="C3" s="64"/>
      <c r="D3" s="260"/>
      <c r="E3" s="65"/>
      <c r="F3" s="64"/>
      <c r="G3" s="65"/>
      <c r="H3" s="65"/>
      <c r="I3" s="64"/>
      <c r="J3" s="64"/>
    </row>
    <row r="4" spans="1:10">
      <c r="A4" s="415"/>
      <c r="B4" s="415"/>
      <c r="C4" s="64"/>
      <c r="D4" s="260"/>
      <c r="E4" s="65"/>
      <c r="F4" s="64"/>
      <c r="G4" s="65"/>
      <c r="H4" s="65"/>
      <c r="I4" s="64"/>
      <c r="J4" s="64"/>
    </row>
    <row r="5" spans="1:10">
      <c r="A5" s="64"/>
      <c r="B5" s="65"/>
      <c r="C5" s="64"/>
      <c r="D5" s="252"/>
      <c r="E5" s="65"/>
      <c r="F5" s="64"/>
      <c r="G5" s="65"/>
      <c r="H5" s="65"/>
      <c r="I5" s="64"/>
      <c r="J5" s="64"/>
    </row>
    <row r="6" spans="1:10">
      <c r="A6" s="423" t="s">
        <v>376</v>
      </c>
      <c r="B6" s="423"/>
      <c r="C6" s="423"/>
      <c r="D6" s="423"/>
      <c r="E6" s="423"/>
      <c r="F6" s="423"/>
      <c r="G6" s="423"/>
      <c r="H6" s="423"/>
      <c r="I6" s="423"/>
      <c r="J6" s="423"/>
    </row>
    <row r="7" spans="1:10" ht="48">
      <c r="A7" s="253" t="s">
        <v>5</v>
      </c>
      <c r="B7" s="253" t="s">
        <v>365</v>
      </c>
      <c r="C7" s="253" t="s">
        <v>366</v>
      </c>
      <c r="D7" s="253" t="s">
        <v>8</v>
      </c>
      <c r="E7" s="254" t="s">
        <v>9</v>
      </c>
      <c r="F7" s="253" t="s">
        <v>10</v>
      </c>
      <c r="G7" s="254" t="s">
        <v>11</v>
      </c>
      <c r="H7" s="254" t="s">
        <v>26</v>
      </c>
      <c r="I7" s="18" t="s">
        <v>13</v>
      </c>
      <c r="J7" s="18" t="s">
        <v>14</v>
      </c>
    </row>
    <row r="8" spans="1:10" ht="76.900000000000006" customHeight="1">
      <c r="A8" s="114" t="s">
        <v>30</v>
      </c>
      <c r="B8" s="257" t="s">
        <v>377</v>
      </c>
      <c r="C8" s="114" t="s">
        <v>20</v>
      </c>
      <c r="D8" s="261">
        <v>5</v>
      </c>
      <c r="E8" s="262"/>
      <c r="F8" s="116"/>
      <c r="G8" s="187"/>
      <c r="H8" s="187"/>
      <c r="I8" s="256"/>
      <c r="J8" s="256"/>
    </row>
    <row r="9" spans="1:10" ht="67.900000000000006" customHeight="1">
      <c r="A9" s="114" t="s">
        <v>33</v>
      </c>
      <c r="B9" s="257" t="s">
        <v>378</v>
      </c>
      <c r="C9" s="114" t="s">
        <v>20</v>
      </c>
      <c r="D9" s="261">
        <v>5</v>
      </c>
      <c r="E9" s="262"/>
      <c r="F9" s="116"/>
      <c r="G9" s="187"/>
      <c r="H9" s="187"/>
      <c r="I9" s="256"/>
      <c r="J9" s="256"/>
    </row>
    <row r="10" spans="1:10" ht="44.1" customHeight="1">
      <c r="A10" s="114" t="s">
        <v>35</v>
      </c>
      <c r="B10" s="257" t="s">
        <v>379</v>
      </c>
      <c r="C10" s="114" t="s">
        <v>20</v>
      </c>
      <c r="D10" s="261">
        <v>20</v>
      </c>
      <c r="E10" s="262"/>
      <c r="F10" s="116"/>
      <c r="G10" s="187"/>
      <c r="H10" s="187"/>
      <c r="I10" s="188"/>
      <c r="J10" s="188"/>
    </row>
    <row r="11" spans="1:10" ht="329.1" customHeight="1">
      <c r="A11" s="114" t="s">
        <v>37</v>
      </c>
      <c r="B11" s="257" t="s">
        <v>380</v>
      </c>
      <c r="C11" s="114" t="s">
        <v>20</v>
      </c>
      <c r="D11" s="261">
        <v>40</v>
      </c>
      <c r="E11" s="262"/>
      <c r="F11" s="116"/>
      <c r="G11" s="187"/>
      <c r="H11" s="187"/>
      <c r="I11" s="188"/>
      <c r="J11" s="188"/>
    </row>
    <row r="12" spans="1:10" ht="59.65" customHeight="1">
      <c r="A12" s="114" t="s">
        <v>39</v>
      </c>
      <c r="B12" s="257" t="s">
        <v>381</v>
      </c>
      <c r="C12" s="114" t="s">
        <v>20</v>
      </c>
      <c r="D12" s="261">
        <v>12</v>
      </c>
      <c r="E12" s="262"/>
      <c r="F12" s="116"/>
      <c r="G12" s="187"/>
      <c r="H12" s="187"/>
      <c r="I12" s="188"/>
      <c r="J12" s="188"/>
    </row>
    <row r="13" spans="1:10" ht="44.85" customHeight="1">
      <c r="A13" s="114" t="s">
        <v>41</v>
      </c>
      <c r="B13" s="257" t="s">
        <v>382</v>
      </c>
      <c r="C13" s="114" t="s">
        <v>20</v>
      </c>
      <c r="D13" s="261">
        <v>20</v>
      </c>
      <c r="E13" s="262"/>
      <c r="F13" s="116"/>
      <c r="G13" s="187"/>
      <c r="H13" s="187"/>
      <c r="I13" s="188"/>
      <c r="J13" s="188"/>
    </row>
    <row r="14" spans="1:10" ht="53.65" customHeight="1">
      <c r="A14" s="114" t="s">
        <v>43</v>
      </c>
      <c r="B14" s="257" t="s">
        <v>383</v>
      </c>
      <c r="C14" s="114" t="s">
        <v>20</v>
      </c>
      <c r="D14" s="261">
        <v>12</v>
      </c>
      <c r="E14" s="262"/>
      <c r="F14" s="116"/>
      <c r="G14" s="187"/>
      <c r="H14" s="187"/>
      <c r="I14" s="188"/>
      <c r="J14" s="188"/>
    </row>
    <row r="15" spans="1:10" ht="23.85" customHeight="1">
      <c r="A15" s="114" t="s">
        <v>45</v>
      </c>
      <c r="B15" s="257" t="s">
        <v>384</v>
      </c>
      <c r="C15" s="114" t="s">
        <v>20</v>
      </c>
      <c r="D15" s="261">
        <v>30</v>
      </c>
      <c r="E15" s="262"/>
      <c r="F15" s="116"/>
      <c r="G15" s="187"/>
      <c r="H15" s="187"/>
      <c r="I15" s="188"/>
      <c r="J15" s="188"/>
    </row>
    <row r="16" spans="1:10" ht="23.85" customHeight="1">
      <c r="A16" s="114" t="s">
        <v>47</v>
      </c>
      <c r="B16" s="255" t="s">
        <v>385</v>
      </c>
      <c r="C16" s="114" t="s">
        <v>20</v>
      </c>
      <c r="D16" s="261">
        <v>30</v>
      </c>
      <c r="E16" s="262"/>
      <c r="F16" s="116"/>
      <c r="G16" s="187"/>
      <c r="H16" s="187"/>
      <c r="I16" s="188"/>
      <c r="J16" s="188"/>
    </row>
    <row r="17" spans="1:10" ht="27.6" customHeight="1">
      <c r="A17" s="114" t="s">
        <v>49</v>
      </c>
      <c r="B17" s="257" t="s">
        <v>386</v>
      </c>
      <c r="C17" s="114" t="s">
        <v>20</v>
      </c>
      <c r="D17" s="261">
        <v>2</v>
      </c>
      <c r="E17" s="262"/>
      <c r="F17" s="116"/>
      <c r="G17" s="187"/>
      <c r="H17" s="187"/>
      <c r="I17" s="188"/>
      <c r="J17" s="188"/>
    </row>
    <row r="18" spans="1:10" s="81" customFormat="1" ht="41.85" customHeight="1">
      <c r="A18" s="114" t="s">
        <v>51</v>
      </c>
      <c r="B18" s="257" t="s">
        <v>387</v>
      </c>
      <c r="C18" s="114" t="s">
        <v>20</v>
      </c>
      <c r="D18" s="261">
        <v>25</v>
      </c>
      <c r="E18" s="263"/>
      <c r="F18" s="116"/>
      <c r="G18" s="187"/>
      <c r="H18" s="187"/>
      <c r="I18" s="188"/>
      <c r="J18" s="188"/>
    </row>
    <row r="19" spans="1:10" s="81" customFormat="1" ht="62.65" customHeight="1">
      <c r="A19" s="114" t="s">
        <v>53</v>
      </c>
      <c r="B19" s="257" t="s">
        <v>388</v>
      </c>
      <c r="C19" s="114" t="s">
        <v>20</v>
      </c>
      <c r="D19" s="261">
        <v>10</v>
      </c>
      <c r="E19" s="263"/>
      <c r="F19" s="116"/>
      <c r="G19" s="187"/>
      <c r="H19" s="187"/>
      <c r="I19" s="188"/>
      <c r="J19" s="188"/>
    </row>
    <row r="20" spans="1:10">
      <c r="C20" s="424" t="s">
        <v>375</v>
      </c>
      <c r="D20" s="424"/>
      <c r="E20" s="424"/>
      <c r="F20" s="424"/>
      <c r="G20" s="408"/>
      <c r="H20" s="408"/>
    </row>
    <row r="21" spans="1:10">
      <c r="C21" s="424"/>
      <c r="D21" s="424"/>
      <c r="E21" s="424"/>
      <c r="F21" s="424"/>
      <c r="G21" s="408"/>
      <c r="H21" s="408"/>
    </row>
    <row r="23" spans="1:10">
      <c r="A23" s="415"/>
      <c r="B23" s="415"/>
      <c r="C23" s="64"/>
      <c r="D23" s="260"/>
      <c r="E23" s="65"/>
      <c r="F23" s="64"/>
      <c r="G23" s="416"/>
      <c r="H23" s="416"/>
      <c r="I23" s="416"/>
      <c r="J23" s="416"/>
    </row>
    <row r="24" spans="1:10">
      <c r="A24" s="415"/>
      <c r="B24" s="415"/>
      <c r="C24" s="64"/>
      <c r="D24" s="260"/>
      <c r="E24" s="65"/>
      <c r="F24" s="64"/>
      <c r="G24" s="65"/>
      <c r="H24" s="65"/>
      <c r="I24" s="64"/>
      <c r="J24" s="64"/>
    </row>
    <row r="25" spans="1:10">
      <c r="A25" s="418"/>
      <c r="B25" s="418"/>
      <c r="C25" s="64"/>
      <c r="D25" s="260"/>
      <c r="E25" s="65"/>
      <c r="F25" s="64"/>
      <c r="G25" s="65"/>
      <c r="H25" s="65"/>
      <c r="I25" s="64"/>
      <c r="J25" s="64"/>
    </row>
    <row r="26" spans="1:10">
      <c r="A26" s="415"/>
      <c r="B26" s="415"/>
      <c r="C26" s="64"/>
      <c r="D26" s="260"/>
      <c r="E26" s="65"/>
      <c r="F26" s="64"/>
      <c r="G26" s="65"/>
      <c r="H26" s="65"/>
      <c r="I26" s="64"/>
      <c r="J26" s="64"/>
    </row>
  </sheetData>
  <mergeCells count="14">
    <mergeCell ref="A1:B1"/>
    <mergeCell ref="G1:J1"/>
    <mergeCell ref="A2:B2"/>
    <mergeCell ref="A3:B3"/>
    <mergeCell ref="A4:B4"/>
    <mergeCell ref="A24:B24"/>
    <mergeCell ref="A25:B25"/>
    <mergeCell ref="A26:B26"/>
    <mergeCell ref="A6:J6"/>
    <mergeCell ref="C20:F21"/>
    <mergeCell ref="G20:G21"/>
    <mergeCell ref="H20:H21"/>
    <mergeCell ref="A23:B23"/>
    <mergeCell ref="G23:J23"/>
  </mergeCells>
  <pageMargins left="0.33541666666666697" right="0.25347222222222199" top="0.22083333333333299" bottom="0.120833333333333" header="0.511811023622047" footer="0.511811023622047"/>
  <pageSetup paperSize="9"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29FCF"/>
  </sheetPr>
  <dimension ref="A1:J14"/>
  <sheetViews>
    <sheetView zoomScaleNormal="100" workbookViewId="0">
      <selection activeCell="G9" sqref="G9:H11"/>
    </sheetView>
  </sheetViews>
  <sheetFormatPr defaultColWidth="11.5703125" defaultRowHeight="12.75"/>
  <cols>
    <col min="1" max="1" width="4.140625" customWidth="1"/>
    <col min="2" max="2" width="43" customWidth="1"/>
    <col min="3" max="3" width="4.42578125" customWidth="1"/>
    <col min="4" max="4" width="5.5703125" customWidth="1"/>
    <col min="5" max="5" width="11.42578125"/>
    <col min="6" max="6" width="5.5703125" customWidth="1"/>
    <col min="7" max="8" width="11.42578125"/>
    <col min="9" max="9" width="12.7109375" customWidth="1"/>
    <col min="10" max="257" width="11.42578125"/>
  </cols>
  <sheetData>
    <row r="1" spans="1:10">
      <c r="A1" s="415"/>
      <c r="B1" s="415"/>
      <c r="C1" s="64"/>
      <c r="D1" s="202"/>
      <c r="E1" s="65"/>
      <c r="F1" s="64"/>
      <c r="G1" s="416"/>
      <c r="H1" s="416"/>
      <c r="I1" s="416"/>
      <c r="J1" s="416"/>
    </row>
    <row r="2" spans="1:10">
      <c r="A2" s="415"/>
      <c r="B2" s="415"/>
      <c r="C2" s="64"/>
      <c r="D2" s="202"/>
      <c r="E2" s="65"/>
      <c r="F2" s="64"/>
      <c r="G2" s="65"/>
      <c r="H2" s="65"/>
      <c r="I2" s="64"/>
      <c r="J2" s="64"/>
    </row>
    <row r="3" spans="1:10">
      <c r="A3" s="418"/>
      <c r="B3" s="418"/>
      <c r="C3" s="64"/>
      <c r="D3" s="202"/>
      <c r="E3" s="65"/>
      <c r="F3" s="64"/>
      <c r="G3" s="65"/>
      <c r="H3" s="65"/>
      <c r="I3" s="64"/>
      <c r="J3" s="64"/>
    </row>
    <row r="4" spans="1:10">
      <c r="A4" s="415"/>
      <c r="B4" s="415"/>
      <c r="C4" s="64"/>
      <c r="D4" s="202"/>
      <c r="E4" s="65"/>
      <c r="F4" s="64"/>
      <c r="G4" s="65"/>
      <c r="H4" s="65"/>
      <c r="I4" s="64"/>
      <c r="J4" s="64"/>
    </row>
    <row r="5" spans="1:10">
      <c r="A5" s="64"/>
      <c r="B5" s="65"/>
      <c r="C5" s="64"/>
      <c r="D5" s="64"/>
      <c r="E5" s="65"/>
      <c r="F5" s="64"/>
      <c r="G5" s="65"/>
      <c r="H5" s="65"/>
      <c r="I5" s="64"/>
      <c r="J5" s="64"/>
    </row>
    <row r="6" spans="1:10">
      <c r="A6" s="423" t="s">
        <v>389</v>
      </c>
      <c r="B6" s="423"/>
      <c r="C6" s="423"/>
      <c r="D6" s="423"/>
      <c r="E6" s="423"/>
      <c r="F6" s="423"/>
      <c r="G6" s="423"/>
      <c r="H6" s="423"/>
      <c r="I6" s="423"/>
      <c r="J6" s="423"/>
    </row>
    <row r="7" spans="1:10" ht="48">
      <c r="A7" s="253" t="s">
        <v>5</v>
      </c>
      <c r="B7" s="253" t="s">
        <v>365</v>
      </c>
      <c r="C7" s="253" t="s">
        <v>366</v>
      </c>
      <c r="D7" s="253" t="s">
        <v>8</v>
      </c>
      <c r="E7" s="254" t="s">
        <v>9</v>
      </c>
      <c r="F7" s="253" t="s">
        <v>10</v>
      </c>
      <c r="G7" s="254" t="s">
        <v>11</v>
      </c>
      <c r="H7" s="254" t="s">
        <v>26</v>
      </c>
      <c r="I7" s="18" t="s">
        <v>13</v>
      </c>
      <c r="J7" s="18" t="s">
        <v>14</v>
      </c>
    </row>
    <row r="8" spans="1:10" ht="35.25" customHeight="1">
      <c r="A8" s="114">
        <v>1</v>
      </c>
      <c r="B8" s="210" t="s">
        <v>390</v>
      </c>
      <c r="C8" s="114" t="s">
        <v>20</v>
      </c>
      <c r="D8" s="114">
        <v>7</v>
      </c>
      <c r="E8" s="187"/>
      <c r="F8" s="116"/>
      <c r="G8" s="187"/>
      <c r="H8" s="187"/>
      <c r="I8" s="188"/>
      <c r="J8" s="188"/>
    </row>
    <row r="9" spans="1:10">
      <c r="C9" s="424" t="s">
        <v>375</v>
      </c>
      <c r="D9" s="424"/>
      <c r="E9" s="424"/>
      <c r="F9" s="424"/>
      <c r="G9" s="408"/>
      <c r="H9" s="408"/>
    </row>
    <row r="10" spans="1:10">
      <c r="C10" s="424"/>
      <c r="D10" s="424"/>
      <c r="E10" s="424"/>
      <c r="F10" s="424"/>
      <c r="G10" s="408"/>
      <c r="H10" s="408"/>
    </row>
    <row r="12" spans="1:10">
      <c r="A12" s="69"/>
      <c r="B12" s="70"/>
      <c r="C12" s="64"/>
      <c r="D12" s="64"/>
      <c r="E12" s="65"/>
      <c r="F12" s="67"/>
      <c r="G12" s="65"/>
      <c r="H12" s="68"/>
      <c r="I12" s="65"/>
      <c r="J12" s="65"/>
    </row>
    <row r="14" spans="1:10">
      <c r="E14" s="264"/>
    </row>
  </sheetData>
  <mergeCells count="9">
    <mergeCell ref="A6:J6"/>
    <mergeCell ref="C9:F10"/>
    <mergeCell ref="G9:G10"/>
    <mergeCell ref="H9:H10"/>
    <mergeCell ref="A1:B1"/>
    <mergeCell ref="G1:J1"/>
    <mergeCell ref="A2:B2"/>
    <mergeCell ref="A3:B3"/>
    <mergeCell ref="A4:B4"/>
  </mergeCells>
  <pageMargins left="0.78749999999999998" right="0.78749999999999998" top="0.78749999999999998" bottom="0.78749999999999998" header="0.511811023622047" footer="0.511811023622047"/>
  <pageSetup paperSize="9"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29FCF"/>
  </sheetPr>
  <dimension ref="A1:J14"/>
  <sheetViews>
    <sheetView zoomScaleNormal="100" workbookViewId="0">
      <selection activeCell="H21" sqref="H21"/>
    </sheetView>
  </sheetViews>
  <sheetFormatPr defaultColWidth="11.5703125" defaultRowHeight="12.75"/>
  <cols>
    <col min="1" max="1" width="4.140625" customWidth="1"/>
    <col min="2" max="2" width="43" customWidth="1"/>
    <col min="3" max="3" width="4.42578125" customWidth="1"/>
    <col min="4" max="4" width="5.5703125" customWidth="1"/>
    <col min="5" max="5" width="11.42578125"/>
    <col min="6" max="6" width="5.5703125" customWidth="1"/>
    <col min="7" max="8" width="11.42578125"/>
    <col min="9" max="9" width="12.7109375" customWidth="1"/>
    <col min="10" max="257" width="11.42578125"/>
  </cols>
  <sheetData>
    <row r="1" spans="1:10">
      <c r="A1" s="415"/>
      <c r="B1" s="415"/>
      <c r="C1" s="64"/>
      <c r="D1" s="202"/>
      <c r="E1" s="65"/>
      <c r="F1" s="64"/>
      <c r="G1" s="416"/>
      <c r="H1" s="416"/>
      <c r="I1" s="416"/>
      <c r="J1" s="416"/>
    </row>
    <row r="2" spans="1:10">
      <c r="A2" s="415"/>
      <c r="B2" s="415"/>
      <c r="C2" s="64"/>
      <c r="D2" s="202"/>
      <c r="E2" s="65"/>
      <c r="F2" s="64"/>
      <c r="G2" s="65"/>
      <c r="H2" s="65"/>
      <c r="I2" s="64"/>
      <c r="J2" s="64"/>
    </row>
    <row r="3" spans="1:10">
      <c r="A3" s="418"/>
      <c r="B3" s="418"/>
      <c r="C3" s="64"/>
      <c r="D3" s="202"/>
      <c r="E3" s="65"/>
      <c r="F3" s="64"/>
      <c r="G3" s="65"/>
      <c r="H3" s="65"/>
      <c r="I3" s="64"/>
      <c r="J3" s="64"/>
    </row>
    <row r="4" spans="1:10">
      <c r="A4" s="415"/>
      <c r="B4" s="415"/>
      <c r="C4" s="64"/>
      <c r="D4" s="202"/>
      <c r="E4" s="65"/>
      <c r="F4" s="64"/>
      <c r="G4" s="65"/>
      <c r="H4" s="65"/>
      <c r="I4" s="64"/>
      <c r="J4" s="64"/>
    </row>
    <row r="5" spans="1:10">
      <c r="A5" s="64"/>
      <c r="B5" s="65"/>
      <c r="C5" s="64"/>
      <c r="D5" s="64"/>
      <c r="E5" s="65"/>
      <c r="F5" s="64"/>
      <c r="G5" s="65"/>
      <c r="H5" s="65"/>
      <c r="I5" s="64"/>
      <c r="J5" s="64"/>
    </row>
    <row r="6" spans="1:10">
      <c r="A6" s="423" t="s">
        <v>391</v>
      </c>
      <c r="B6" s="423"/>
      <c r="C6" s="423"/>
      <c r="D6" s="423"/>
      <c r="E6" s="423"/>
      <c r="F6" s="423"/>
      <c r="G6" s="423"/>
      <c r="H6" s="423"/>
      <c r="I6" s="423"/>
      <c r="J6" s="423"/>
    </row>
    <row r="7" spans="1:10" ht="48">
      <c r="A7" s="253" t="s">
        <v>5</v>
      </c>
      <c r="B7" s="253" t="s">
        <v>365</v>
      </c>
      <c r="C7" s="253" t="s">
        <v>366</v>
      </c>
      <c r="D7" s="253" t="s">
        <v>8</v>
      </c>
      <c r="E7" s="254" t="s">
        <v>9</v>
      </c>
      <c r="F7" s="253" t="s">
        <v>10</v>
      </c>
      <c r="G7" s="254" t="s">
        <v>11</v>
      </c>
      <c r="H7" s="254" t="s">
        <v>26</v>
      </c>
      <c r="I7" s="18" t="s">
        <v>13</v>
      </c>
      <c r="J7" s="18" t="s">
        <v>14</v>
      </c>
    </row>
    <row r="8" spans="1:10" ht="47.85" customHeight="1">
      <c r="A8" s="114">
        <v>1</v>
      </c>
      <c r="B8" s="210" t="s">
        <v>392</v>
      </c>
      <c r="C8" s="114" t="s">
        <v>20</v>
      </c>
      <c r="D8" s="114">
        <v>7</v>
      </c>
      <c r="E8" s="187"/>
      <c r="F8" s="116"/>
      <c r="G8" s="187"/>
      <c r="H8" s="187"/>
      <c r="I8" s="188"/>
      <c r="J8" s="188"/>
    </row>
    <row r="9" spans="1:10">
      <c r="C9" s="424" t="s">
        <v>375</v>
      </c>
      <c r="D9" s="424"/>
      <c r="E9" s="424"/>
      <c r="F9" s="424"/>
      <c r="G9" s="408"/>
      <c r="H9" s="408"/>
    </row>
    <row r="10" spans="1:10">
      <c r="C10" s="424"/>
      <c r="D10" s="424"/>
      <c r="E10" s="424"/>
      <c r="F10" s="424"/>
      <c r="G10" s="408"/>
      <c r="H10" s="408"/>
    </row>
    <row r="12" spans="1:10">
      <c r="A12" s="69"/>
      <c r="B12" s="70"/>
      <c r="C12" s="64"/>
      <c r="D12" s="64"/>
      <c r="E12" s="65"/>
      <c r="F12" s="67"/>
      <c r="G12" s="65"/>
      <c r="H12" s="68"/>
      <c r="I12" s="65"/>
      <c r="J12" s="65"/>
    </row>
    <row r="14" spans="1:10">
      <c r="E14" s="264"/>
    </row>
  </sheetData>
  <mergeCells count="9">
    <mergeCell ref="A6:J6"/>
    <mergeCell ref="C9:F10"/>
    <mergeCell ref="G9:G10"/>
    <mergeCell ref="H9:H10"/>
    <mergeCell ref="A1:B1"/>
    <mergeCell ref="G1:J1"/>
    <mergeCell ref="A2:B2"/>
    <mergeCell ref="A3:B3"/>
    <mergeCell ref="A4:B4"/>
  </mergeCells>
  <pageMargins left="0.78749999999999998" right="0.78749999999999998" top="0.78749999999999998" bottom="0.78749999999999998" header="0.511811023622047" footer="0.511811023622047"/>
  <pageSetup paperSize="9"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C18"/>
  <sheetViews>
    <sheetView zoomScaleNormal="100" workbookViewId="0"/>
  </sheetViews>
  <sheetFormatPr defaultColWidth="8.7109375" defaultRowHeight="12.75"/>
  <cols>
    <col min="1" max="1" width="5" style="6" customWidth="1"/>
    <col min="2" max="2" width="54.85546875" style="7" customWidth="1"/>
    <col min="3" max="3" width="5.42578125" style="6" customWidth="1"/>
    <col min="4" max="4" width="5.28515625" style="6" customWidth="1"/>
    <col min="5" max="5" width="7.5703125" style="7" customWidth="1"/>
    <col min="6" max="6" width="4.42578125" style="7" customWidth="1"/>
    <col min="7" max="8" width="11.7109375" style="7" customWidth="1"/>
    <col min="9" max="9" width="14.28515625" style="7" customWidth="1"/>
    <col min="10" max="10" width="13" style="7" customWidth="1"/>
    <col min="11" max="1017" width="11.140625" style="7" customWidth="1"/>
    <col min="1018" max="1025" width="11.5703125" customWidth="1"/>
  </cols>
  <sheetData>
    <row r="1" spans="1:1017">
      <c r="A1" s="367" t="s">
        <v>0</v>
      </c>
      <c r="B1" s="367"/>
      <c r="C1" s="367"/>
      <c r="D1" s="10"/>
      <c r="E1" s="10"/>
      <c r="F1" s="10"/>
      <c r="G1" s="368"/>
      <c r="H1" s="368"/>
      <c r="I1" s="368"/>
      <c r="J1" s="368"/>
    </row>
    <row r="2" spans="1:1017">
      <c r="A2" s="369" t="s">
        <v>1</v>
      </c>
      <c r="B2" s="369"/>
      <c r="C2" s="369"/>
      <c r="D2" s="369"/>
      <c r="E2" s="369"/>
      <c r="F2" s="369"/>
      <c r="G2" s="369"/>
      <c r="H2" s="11"/>
      <c r="I2" s="12"/>
      <c r="J2" s="10"/>
    </row>
    <row r="3" spans="1:1017">
      <c r="A3" s="370" t="s">
        <v>2</v>
      </c>
      <c r="B3" s="370"/>
      <c r="C3" s="370"/>
      <c r="D3" s="370"/>
      <c r="E3" s="370"/>
      <c r="F3" s="5"/>
      <c r="G3" s="10"/>
      <c r="H3" s="11"/>
      <c r="I3" s="12"/>
      <c r="J3" s="10"/>
    </row>
    <row r="4" spans="1:1017">
      <c r="A4" s="371" t="s">
        <v>3</v>
      </c>
      <c r="B4" s="371"/>
      <c r="E4" s="13"/>
      <c r="F4" s="13"/>
      <c r="I4" s="6"/>
      <c r="J4" s="6"/>
    </row>
    <row r="5" spans="1:1017">
      <c r="A5" s="3"/>
      <c r="B5" s="3"/>
      <c r="C5" s="3"/>
      <c r="D5" s="3"/>
      <c r="E5" s="3"/>
      <c r="F5" s="3"/>
      <c r="G5" s="3"/>
      <c r="H5" s="3"/>
      <c r="I5" s="3"/>
      <c r="J5" s="3"/>
    </row>
    <row r="6" spans="1:1017">
      <c r="B6" s="382" t="s">
        <v>393</v>
      </c>
      <c r="C6" s="382"/>
      <c r="D6" s="382"/>
      <c r="E6" s="382"/>
      <c r="F6" s="382"/>
      <c r="G6" s="382"/>
      <c r="H6" s="382"/>
      <c r="I6" s="382"/>
      <c r="J6" s="38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row>
    <row r="7" spans="1:1017" ht="45" customHeight="1">
      <c r="A7" s="228" t="s">
        <v>5</v>
      </c>
      <c r="B7" s="18" t="s">
        <v>6</v>
      </c>
      <c r="C7" s="228" t="s">
        <v>168</v>
      </c>
      <c r="D7" s="228" t="s">
        <v>8</v>
      </c>
      <c r="E7" s="229" t="s">
        <v>9</v>
      </c>
      <c r="F7" s="228" t="s">
        <v>10</v>
      </c>
      <c r="G7" s="229" t="s">
        <v>11</v>
      </c>
      <c r="H7" s="229" t="s">
        <v>26</v>
      </c>
      <c r="I7" s="18" t="s">
        <v>13</v>
      </c>
      <c r="J7" s="18" t="s">
        <v>14</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row>
    <row r="8" spans="1:1017" ht="34.5" customHeight="1">
      <c r="A8" s="33">
        <v>4</v>
      </c>
      <c r="B8" s="124" t="s">
        <v>394</v>
      </c>
      <c r="C8" s="33" t="s">
        <v>161</v>
      </c>
      <c r="D8" s="105">
        <v>1400</v>
      </c>
      <c r="E8" s="246">
        <v>8.09</v>
      </c>
      <c r="F8" s="102">
        <v>0.08</v>
      </c>
      <c r="G8" s="246">
        <f>PRODUCT(E8,D8)</f>
        <v>11326</v>
      </c>
      <c r="H8" s="246">
        <f>G8*(1+F8)</f>
        <v>12232.08</v>
      </c>
      <c r="I8" s="104"/>
      <c r="J8" s="10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row>
    <row r="9" spans="1:1017" ht="12.75" customHeight="1">
      <c r="A9" s="15"/>
      <c r="B9" s="173"/>
      <c r="C9" s="421" t="s">
        <v>18</v>
      </c>
      <c r="D9" s="421"/>
      <c r="E9" s="421"/>
      <c r="F9" s="421"/>
      <c r="G9" s="422">
        <f>SUM(G8:G8)</f>
        <v>11326</v>
      </c>
      <c r="H9" s="422">
        <f>SUM(H8:H8)</f>
        <v>12232.08</v>
      </c>
      <c r="I9" s="173"/>
      <c r="J9" s="17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row>
    <row r="10" spans="1:1017" ht="12.75" customHeight="1">
      <c r="A10" s="15"/>
      <c r="B10" s="173"/>
      <c r="C10" s="421"/>
      <c r="D10" s="421"/>
      <c r="E10" s="421"/>
      <c r="F10" s="421"/>
      <c r="G10" s="422"/>
      <c r="H10" s="422"/>
      <c r="I10" s="173"/>
      <c r="J10" s="17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row>
    <row r="11" spans="1:1017">
      <c r="A11" s="15"/>
      <c r="B11" s="173"/>
      <c r="C11" s="15"/>
      <c r="D11" s="15"/>
      <c r="E11" s="173"/>
      <c r="F11" s="173"/>
      <c r="G11" s="173"/>
      <c r="H11" s="173"/>
      <c r="I11" s="173"/>
      <c r="J11" s="17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row>
    <row r="12" spans="1:1017">
      <c r="A12" s="371" t="s">
        <v>395</v>
      </c>
      <c r="B12" s="37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row>
    <row r="13" spans="1:1017">
      <c r="A13" s="265" t="s">
        <v>396</v>
      </c>
      <c r="B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row>
    <row r="15" spans="1:1017">
      <c r="A15" s="69" t="s">
        <v>83</v>
      </c>
      <c r="B15" s="70"/>
      <c r="C15" s="64"/>
      <c r="D15" s="64"/>
      <c r="E15" s="65"/>
      <c r="F15" s="67"/>
      <c r="G15" s="65"/>
      <c r="H15" s="68"/>
      <c r="I15" s="65"/>
      <c r="J15" s="65"/>
    </row>
    <row r="16" spans="1:1017" ht="33" customHeight="1">
      <c r="A16" s="425" t="s">
        <v>203</v>
      </c>
      <c r="B16" s="425"/>
      <c r="C16" s="425"/>
      <c r="D16" s="425"/>
      <c r="E16" s="425"/>
      <c r="F16" s="425"/>
      <c r="G16" s="425"/>
      <c r="H16" s="425"/>
      <c r="I16" s="425"/>
      <c r="J16" s="425"/>
    </row>
    <row r="17" spans="1:10">
      <c r="A17" s="376" t="s">
        <v>204</v>
      </c>
      <c r="B17" s="376"/>
      <c r="C17" s="376"/>
      <c r="D17" s="376"/>
      <c r="E17" s="376"/>
      <c r="F17" s="376"/>
      <c r="G17" s="376"/>
      <c r="H17" s="376"/>
      <c r="I17" s="376"/>
      <c r="J17" s="376"/>
    </row>
    <row r="18" spans="1:10">
      <c r="A18" s="391" t="s">
        <v>397</v>
      </c>
      <c r="B18" s="391"/>
      <c r="C18" s="391"/>
      <c r="D18" s="391"/>
      <c r="E18" s="391"/>
      <c r="F18" s="391"/>
      <c r="G18" s="391"/>
      <c r="H18" s="391"/>
      <c r="I18" s="391"/>
      <c r="J18" s="391"/>
    </row>
  </sheetData>
  <mergeCells count="13">
    <mergeCell ref="A1:C1"/>
    <mergeCell ref="G1:J1"/>
    <mergeCell ref="A2:G2"/>
    <mergeCell ref="A3:E3"/>
    <mergeCell ref="A4:B4"/>
    <mergeCell ref="A16:J16"/>
    <mergeCell ref="A17:J17"/>
    <mergeCell ref="A18:J18"/>
    <mergeCell ref="B6:J6"/>
    <mergeCell ref="C9:F10"/>
    <mergeCell ref="G9:G10"/>
    <mergeCell ref="H9:H10"/>
    <mergeCell ref="A12:B12"/>
  </mergeCells>
  <printOptions horizontalCentered="1"/>
  <pageMargins left="0.37361111111111101" right="0.313194444444444" top="0.44305555555555598" bottom="0.31597222222222199" header="0.511811023622047" footer="0.511811023622047"/>
  <pageSetup paperSize="9"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29FCF"/>
  </sheetPr>
  <dimension ref="A1:AMK35"/>
  <sheetViews>
    <sheetView zoomScaleNormal="100" workbookViewId="0">
      <selection activeCell="K13" sqref="K13"/>
    </sheetView>
  </sheetViews>
  <sheetFormatPr defaultColWidth="8.7109375" defaultRowHeight="12.75"/>
  <cols>
    <col min="1" max="1" width="4.5703125" style="178" customWidth="1"/>
    <col min="2" max="2" width="67" style="7" customWidth="1"/>
    <col min="3" max="3" width="5.140625" style="178" customWidth="1"/>
    <col min="4" max="4" width="5" style="178" customWidth="1"/>
    <col min="5" max="5" width="10.28515625" style="10" customWidth="1"/>
    <col min="6" max="6" width="4.5703125" style="7" customWidth="1"/>
    <col min="7" max="8" width="10.140625" style="7" customWidth="1"/>
    <col min="9" max="9" width="13.42578125" style="178" customWidth="1"/>
    <col min="10" max="10" width="12" style="178" customWidth="1"/>
    <col min="11" max="1021" width="11" style="7" customWidth="1"/>
    <col min="1022" max="1025" width="11.5703125" customWidth="1"/>
  </cols>
  <sheetData>
    <row r="1" spans="1:1025">
      <c r="A1" s="367"/>
      <c r="B1" s="367"/>
      <c r="C1" s="367"/>
      <c r="D1" s="10"/>
      <c r="F1" s="10"/>
      <c r="G1" s="368"/>
      <c r="H1" s="368"/>
      <c r="I1" s="368"/>
      <c r="J1" s="368"/>
    </row>
    <row r="2" spans="1:1025">
      <c r="A2" s="369"/>
      <c r="B2" s="369"/>
      <c r="C2" s="369"/>
      <c r="D2" s="369"/>
      <c r="E2" s="369"/>
      <c r="F2" s="369"/>
      <c r="G2" s="369"/>
      <c r="H2" s="11"/>
      <c r="I2" s="12"/>
      <c r="J2" s="10"/>
    </row>
    <row r="3" spans="1:1025">
      <c r="A3" s="370"/>
      <c r="B3" s="370"/>
      <c r="C3" s="370"/>
      <c r="D3" s="370"/>
      <c r="E3" s="370"/>
      <c r="F3" s="5"/>
      <c r="G3" s="10"/>
      <c r="H3" s="11"/>
      <c r="I3" s="12"/>
      <c r="J3" s="10"/>
    </row>
    <row r="4" spans="1:1025">
      <c r="A4" s="371"/>
      <c r="B4" s="371"/>
      <c r="C4" s="6"/>
      <c r="D4" s="6"/>
      <c r="E4" s="72"/>
      <c r="F4" s="13"/>
      <c r="I4" s="6"/>
      <c r="J4" s="6"/>
    </row>
    <row r="6" spans="1:1025">
      <c r="A6" s="409" t="s">
        <v>398</v>
      </c>
      <c r="B6" s="409"/>
      <c r="C6" s="409"/>
      <c r="D6" s="409"/>
      <c r="E6" s="409"/>
      <c r="F6" s="409"/>
      <c r="G6" s="409"/>
      <c r="H6" s="409"/>
      <c r="I6" s="409"/>
      <c r="J6" s="409"/>
    </row>
    <row r="7" spans="1:1025" s="267" customFormat="1" ht="48">
      <c r="A7" s="96" t="s">
        <v>5</v>
      </c>
      <c r="B7" s="96" t="s">
        <v>126</v>
      </c>
      <c r="C7" s="96" t="s">
        <v>168</v>
      </c>
      <c r="D7" s="96" t="s">
        <v>8</v>
      </c>
      <c r="E7" s="44" t="s">
        <v>9</v>
      </c>
      <c r="F7" s="96" t="s">
        <v>10</v>
      </c>
      <c r="G7" s="1" t="s">
        <v>11</v>
      </c>
      <c r="H7" s="1" t="s">
        <v>26</v>
      </c>
      <c r="I7" s="1" t="s">
        <v>127</v>
      </c>
      <c r="J7" s="1" t="s">
        <v>28</v>
      </c>
      <c r="K7" s="266"/>
    </row>
    <row r="8" spans="1:1025" ht="55.9" customHeight="1">
      <c r="A8" s="33" t="s">
        <v>30</v>
      </c>
      <c r="B8" s="127" t="s">
        <v>399</v>
      </c>
      <c r="C8" s="33" t="s">
        <v>130</v>
      </c>
      <c r="D8" s="105">
        <v>200</v>
      </c>
      <c r="E8" s="169"/>
      <c r="F8" s="54"/>
      <c r="G8" s="122"/>
      <c r="H8" s="122"/>
      <c r="I8" s="104"/>
      <c r="J8" s="104"/>
    </row>
    <row r="9" spans="1:1025" ht="55.9" customHeight="1">
      <c r="A9" s="33" t="s">
        <v>33</v>
      </c>
      <c r="B9" s="127" t="s">
        <v>400</v>
      </c>
      <c r="C9" s="33" t="s">
        <v>130</v>
      </c>
      <c r="D9" s="105">
        <v>50</v>
      </c>
      <c r="E9" s="169"/>
      <c r="F9" s="54"/>
      <c r="G9" s="122"/>
      <c r="H9" s="122"/>
      <c r="I9" s="104"/>
      <c r="J9" s="104"/>
    </row>
    <row r="10" spans="1:1025" s="22" customFormat="1" ht="55.9" customHeight="1">
      <c r="A10" s="33" t="s">
        <v>35</v>
      </c>
      <c r="B10" s="127" t="s">
        <v>401</v>
      </c>
      <c r="C10" s="33" t="s">
        <v>130</v>
      </c>
      <c r="D10" s="33">
        <v>25</v>
      </c>
      <c r="E10" s="169"/>
      <c r="F10" s="54"/>
      <c r="G10" s="122"/>
      <c r="H10" s="122"/>
      <c r="I10" s="104"/>
      <c r="J10" s="104"/>
    </row>
    <row r="11" spans="1:1025" s="22" customFormat="1" ht="55.9" customHeight="1">
      <c r="A11" s="33" t="s">
        <v>37</v>
      </c>
      <c r="B11" s="127" t="s">
        <v>402</v>
      </c>
      <c r="C11" s="33" t="s">
        <v>130</v>
      </c>
      <c r="D11" s="33">
        <v>25</v>
      </c>
      <c r="E11" s="169"/>
      <c r="F11" s="54"/>
      <c r="G11" s="122"/>
      <c r="H11" s="122"/>
      <c r="I11" s="104"/>
      <c r="J11" s="104"/>
    </row>
    <row r="12" spans="1:1025" s="22" customFormat="1" ht="55.9" customHeight="1">
      <c r="A12" s="33" t="s">
        <v>39</v>
      </c>
      <c r="B12" s="123" t="s">
        <v>403</v>
      </c>
      <c r="C12" s="33" t="s">
        <v>130</v>
      </c>
      <c r="D12" s="33">
        <v>25</v>
      </c>
      <c r="E12" s="101"/>
      <c r="F12" s="54"/>
      <c r="G12" s="122"/>
      <c r="H12" s="122"/>
      <c r="I12" s="104"/>
      <c r="J12" s="104"/>
    </row>
    <row r="13" spans="1:1025" s="22" customFormat="1" ht="105.95" customHeight="1">
      <c r="A13" s="33" t="s">
        <v>41</v>
      </c>
      <c r="B13" s="268" t="s">
        <v>404</v>
      </c>
      <c r="C13" s="51" t="s">
        <v>20</v>
      </c>
      <c r="D13" s="51">
        <v>50</v>
      </c>
      <c r="E13" s="130"/>
      <c r="F13" s="269"/>
      <c r="G13" s="270"/>
      <c r="H13" s="270"/>
      <c r="I13" s="104"/>
      <c r="J13" s="104"/>
    </row>
    <row r="14" spans="1:1025" s="22" customFormat="1">
      <c r="A14" s="178"/>
      <c r="B14" s="7"/>
      <c r="C14" s="392" t="s">
        <v>18</v>
      </c>
      <c r="D14" s="392"/>
      <c r="E14" s="392"/>
      <c r="F14" s="392"/>
      <c r="G14" s="374"/>
      <c r="H14" s="374"/>
      <c r="I14" s="178"/>
      <c r="J14" s="178"/>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c r="AMI14"/>
      <c r="AMJ14"/>
      <c r="AMK14"/>
    </row>
    <row r="15" spans="1:1025">
      <c r="C15" s="392"/>
      <c r="D15" s="392"/>
      <c r="E15" s="392"/>
      <c r="F15" s="392"/>
      <c r="G15" s="374"/>
      <c r="H15" s="374"/>
    </row>
    <row r="19" spans="2:2">
      <c r="B19" s="32"/>
    </row>
    <row r="35" spans="6:6">
      <c r="F35" s="271"/>
    </row>
  </sheetData>
  <mergeCells count="9">
    <mergeCell ref="A6:J6"/>
    <mergeCell ref="C14:F15"/>
    <mergeCell ref="G14:G15"/>
    <mergeCell ref="H14:H15"/>
    <mergeCell ref="A1:C1"/>
    <mergeCell ref="G1:J1"/>
    <mergeCell ref="A2:G2"/>
    <mergeCell ref="A3:E3"/>
    <mergeCell ref="A4:B4"/>
  </mergeCells>
  <printOptions horizontalCentered="1"/>
  <pageMargins left="0.26250000000000001" right="0.22222222222222199" top="0.18124999999999999" bottom="7.0833333333333304E-2" header="0.511811023622047" footer="0.511811023622047"/>
  <pageSetup paperSize="9"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29FCF"/>
  </sheetPr>
  <dimension ref="A1:AMI12"/>
  <sheetViews>
    <sheetView zoomScaleNormal="100" workbookViewId="0">
      <selection activeCell="G18" sqref="G18"/>
    </sheetView>
  </sheetViews>
  <sheetFormatPr defaultColWidth="8.7109375" defaultRowHeight="12.75"/>
  <cols>
    <col min="1" max="1" width="4.5703125" style="6" customWidth="1"/>
    <col min="2" max="2" width="58.85546875" style="7" customWidth="1"/>
    <col min="3" max="4" width="5.28515625" style="6" customWidth="1"/>
    <col min="5" max="5" width="9.85546875" style="7" customWidth="1"/>
    <col min="6" max="6" width="4.5703125" style="7" customWidth="1"/>
    <col min="7" max="8" width="10.85546875" style="7" customWidth="1"/>
    <col min="9" max="9" width="13.5703125" style="6" customWidth="1"/>
    <col min="10" max="10" width="13.28515625" style="6" customWidth="1"/>
    <col min="11" max="252" width="11" style="7" customWidth="1"/>
    <col min="253" max="1023" width="12" style="7" customWidth="1"/>
  </cols>
  <sheetData>
    <row r="1" spans="1:255" s="10" customFormat="1" ht="12">
      <c r="A1" s="367"/>
      <c r="B1" s="367"/>
      <c r="C1" s="367"/>
      <c r="G1" s="368"/>
      <c r="H1" s="368"/>
      <c r="I1" s="368"/>
      <c r="J1" s="368"/>
      <c r="IU1" s="7"/>
    </row>
    <row r="2" spans="1:255" s="10" customFormat="1" ht="12">
      <c r="A2" s="369"/>
      <c r="B2" s="369"/>
      <c r="C2" s="369"/>
      <c r="D2" s="369"/>
      <c r="E2" s="369"/>
      <c r="F2" s="369"/>
      <c r="G2" s="369"/>
      <c r="H2" s="11"/>
      <c r="I2" s="12"/>
      <c r="IU2" s="7"/>
    </row>
    <row r="3" spans="1:255" s="10" customFormat="1" ht="12">
      <c r="A3" s="370"/>
      <c r="B3" s="370"/>
      <c r="C3" s="370"/>
      <c r="D3" s="370"/>
      <c r="E3" s="370"/>
      <c r="F3" s="5"/>
      <c r="H3" s="11"/>
      <c r="I3" s="12"/>
      <c r="IU3" s="7"/>
    </row>
    <row r="4" spans="1:255">
      <c r="A4" s="371"/>
      <c r="B4" s="371"/>
      <c r="E4" s="13"/>
      <c r="F4" s="13"/>
    </row>
    <row r="6" spans="1:255" ht="13.5" customHeight="1">
      <c r="A6" s="420" t="s">
        <v>405</v>
      </c>
      <c r="B6" s="420"/>
      <c r="C6" s="420"/>
      <c r="D6" s="420"/>
      <c r="E6" s="420"/>
      <c r="F6" s="420"/>
      <c r="G6" s="420"/>
      <c r="H6" s="420"/>
      <c r="I6" s="420"/>
      <c r="J6" s="420"/>
    </row>
    <row r="7" spans="1:255" s="22" customFormat="1" ht="42" customHeight="1">
      <c r="A7" s="1" t="s">
        <v>5</v>
      </c>
      <c r="B7" s="18" t="s">
        <v>6</v>
      </c>
      <c r="C7" s="1" t="s">
        <v>168</v>
      </c>
      <c r="D7" s="1" t="s">
        <v>8</v>
      </c>
      <c r="E7" s="1" t="s">
        <v>9</v>
      </c>
      <c r="F7" s="97" t="s">
        <v>10</v>
      </c>
      <c r="G7" s="1" t="s">
        <v>11</v>
      </c>
      <c r="H7" s="98" t="s">
        <v>12</v>
      </c>
      <c r="I7" s="1" t="s">
        <v>127</v>
      </c>
      <c r="J7" s="1" t="s">
        <v>14</v>
      </c>
    </row>
    <row r="8" spans="1:255" ht="96.75" customHeight="1">
      <c r="A8" s="33">
        <v>1</v>
      </c>
      <c r="B8" s="124" t="s">
        <v>406</v>
      </c>
      <c r="C8" s="33" t="s">
        <v>130</v>
      </c>
      <c r="D8" s="33">
        <v>10</v>
      </c>
      <c r="E8" s="122"/>
      <c r="F8" s="111"/>
      <c r="G8" s="122"/>
      <c r="H8" s="122"/>
      <c r="I8" s="49"/>
      <c r="J8" s="49"/>
    </row>
    <row r="9" spans="1:255" ht="13.5" customHeight="1">
      <c r="B9" s="126"/>
      <c r="C9" s="373" t="s">
        <v>23</v>
      </c>
      <c r="D9" s="373"/>
      <c r="E9" s="373"/>
      <c r="F9" s="373"/>
      <c r="G9" s="374"/>
      <c r="H9" s="375"/>
    </row>
    <row r="10" spans="1:255">
      <c r="C10" s="373"/>
      <c r="D10" s="373"/>
      <c r="E10" s="373"/>
      <c r="F10" s="373"/>
      <c r="G10" s="374"/>
      <c r="H10" s="375"/>
    </row>
    <row r="12" spans="1:255">
      <c r="B12" s="135"/>
    </row>
  </sheetData>
  <mergeCells count="9">
    <mergeCell ref="A6:J6"/>
    <mergeCell ref="C9:F10"/>
    <mergeCell ref="G9:G10"/>
    <mergeCell ref="H9:H10"/>
    <mergeCell ref="A1:C1"/>
    <mergeCell ref="G1:J1"/>
    <mergeCell ref="A2:G2"/>
    <mergeCell ref="A3:E3"/>
    <mergeCell ref="A4:B4"/>
  </mergeCells>
  <printOptions horizontalCentered="1"/>
  <pageMargins left="0.196527777777778" right="0.196527777777778" top="0.78749999999999998" bottom="0.78749999999999998" header="0.511811023622047" footer="0.511811023622047"/>
  <pageSetup paperSize="9"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29FCF"/>
  </sheetPr>
  <dimension ref="A1:J13"/>
  <sheetViews>
    <sheetView zoomScaleNormal="100" workbookViewId="0">
      <selection activeCell="G12" sqref="G12:H13"/>
    </sheetView>
  </sheetViews>
  <sheetFormatPr defaultColWidth="11.5703125" defaultRowHeight="12.75"/>
  <cols>
    <col min="1" max="1" width="4.42578125" style="272" customWidth="1"/>
    <col min="2" max="2" width="62.42578125" style="272" customWidth="1"/>
    <col min="3" max="3" width="5.5703125" style="272" customWidth="1"/>
    <col min="4" max="4" width="5.7109375" style="272" customWidth="1"/>
    <col min="5" max="5" width="8.140625" style="272" customWidth="1"/>
    <col min="6" max="6" width="5.85546875" style="272" customWidth="1"/>
    <col min="7" max="8" width="12.42578125" style="272" customWidth="1"/>
    <col min="9" max="16384" width="11.5703125" style="272"/>
  </cols>
  <sheetData>
    <row r="1" spans="1:10">
      <c r="A1" s="429"/>
      <c r="B1" s="429"/>
      <c r="C1" s="429"/>
      <c r="D1" s="273"/>
      <c r="E1" s="273"/>
      <c r="F1" s="273"/>
      <c r="G1" s="430"/>
      <c r="H1" s="430"/>
      <c r="I1" s="430"/>
      <c r="J1" s="430"/>
    </row>
    <row r="2" spans="1:10">
      <c r="A2" s="431"/>
      <c r="B2" s="431"/>
      <c r="C2" s="431"/>
      <c r="D2" s="431"/>
      <c r="E2" s="431"/>
      <c r="F2" s="431"/>
      <c r="G2" s="431"/>
      <c r="H2" s="274"/>
      <c r="I2" s="275"/>
      <c r="J2" s="273"/>
    </row>
    <row r="3" spans="1:10">
      <c r="A3" s="432"/>
      <c r="B3" s="432"/>
      <c r="C3" s="432"/>
      <c r="D3" s="432"/>
      <c r="E3" s="432"/>
      <c r="F3" s="276"/>
      <c r="G3" s="273"/>
      <c r="H3" s="274"/>
      <c r="I3" s="275"/>
      <c r="J3" s="273"/>
    </row>
    <row r="4" spans="1:10">
      <c r="A4" s="429"/>
      <c r="B4" s="429"/>
      <c r="C4" s="275"/>
      <c r="D4" s="275"/>
      <c r="E4" s="277"/>
      <c r="F4" s="277"/>
      <c r="G4" s="273"/>
      <c r="H4" s="273"/>
      <c r="I4" s="275"/>
      <c r="J4" s="275"/>
    </row>
    <row r="5" spans="1:10">
      <c r="A5" s="274"/>
      <c r="B5" s="273"/>
      <c r="C5" s="274"/>
      <c r="D5" s="274"/>
      <c r="E5" s="273"/>
      <c r="F5" s="273"/>
      <c r="G5" s="273"/>
      <c r="H5" s="273"/>
      <c r="I5" s="274"/>
      <c r="J5" s="274"/>
    </row>
    <row r="6" spans="1:10">
      <c r="A6" s="426" t="s">
        <v>407</v>
      </c>
      <c r="B6" s="426"/>
      <c r="C6" s="426"/>
      <c r="D6" s="426"/>
      <c r="E6" s="426"/>
      <c r="F6" s="426"/>
      <c r="G6" s="426"/>
      <c r="H6" s="426"/>
      <c r="I6" s="426"/>
      <c r="J6" s="426"/>
    </row>
    <row r="7" spans="1:10" ht="72">
      <c r="A7" s="278" t="s">
        <v>5</v>
      </c>
      <c r="B7" s="278" t="s">
        <v>126</v>
      </c>
      <c r="C7" s="278" t="s">
        <v>168</v>
      </c>
      <c r="D7" s="278" t="s">
        <v>8</v>
      </c>
      <c r="E7" s="279" t="s">
        <v>9</v>
      </c>
      <c r="F7" s="278" t="s">
        <v>10</v>
      </c>
      <c r="G7" s="279" t="s">
        <v>11</v>
      </c>
      <c r="H7" s="279" t="s">
        <v>26</v>
      </c>
      <c r="I7" s="279" t="s">
        <v>127</v>
      </c>
      <c r="J7" s="279" t="s">
        <v>28</v>
      </c>
    </row>
    <row r="8" spans="1:10" ht="124.7" customHeight="1">
      <c r="A8" s="280" t="s">
        <v>30</v>
      </c>
      <c r="B8" s="281" t="s">
        <v>408</v>
      </c>
      <c r="C8" s="280" t="s">
        <v>20</v>
      </c>
      <c r="D8" s="282">
        <v>50</v>
      </c>
      <c r="E8" s="283"/>
      <c r="F8" s="284"/>
      <c r="G8" s="285"/>
      <c r="H8" s="285"/>
      <c r="I8" s="286"/>
      <c r="J8" s="286"/>
    </row>
    <row r="9" spans="1:10" ht="93.2" customHeight="1">
      <c r="A9" s="280" t="s">
        <v>33</v>
      </c>
      <c r="B9" s="281" t="s">
        <v>409</v>
      </c>
      <c r="C9" s="280" t="s">
        <v>20</v>
      </c>
      <c r="D9" s="282">
        <v>60</v>
      </c>
      <c r="E9" s="283"/>
      <c r="F9" s="284"/>
      <c r="G9" s="285"/>
      <c r="H9" s="285"/>
      <c r="I9" s="286"/>
      <c r="J9" s="286"/>
    </row>
    <row r="10" spans="1:10" ht="172.35" customHeight="1">
      <c r="A10" s="280" t="s">
        <v>35</v>
      </c>
      <c r="B10" s="281" t="s">
        <v>410</v>
      </c>
      <c r="C10" s="280" t="s">
        <v>20</v>
      </c>
      <c r="D10" s="282">
        <v>30</v>
      </c>
      <c r="E10" s="283"/>
      <c r="F10" s="284"/>
      <c r="G10" s="285"/>
      <c r="H10" s="285"/>
      <c r="I10" s="286"/>
      <c r="J10" s="286"/>
    </row>
    <row r="11" spans="1:10" ht="122.45" customHeight="1">
      <c r="A11" s="280" t="s">
        <v>37</v>
      </c>
      <c r="B11" s="281" t="s">
        <v>411</v>
      </c>
      <c r="C11" s="280" t="s">
        <v>20</v>
      </c>
      <c r="D11" s="282">
        <v>30</v>
      </c>
      <c r="E11" s="283"/>
      <c r="F11" s="284"/>
      <c r="G11" s="285"/>
      <c r="H11" s="285"/>
      <c r="I11" s="286"/>
      <c r="J11" s="286"/>
    </row>
    <row r="12" spans="1:10">
      <c r="A12" s="274"/>
      <c r="B12" s="273"/>
      <c r="C12" s="427" t="s">
        <v>18</v>
      </c>
      <c r="D12" s="427"/>
      <c r="E12" s="427"/>
      <c r="F12" s="427"/>
      <c r="G12" s="428"/>
      <c r="H12" s="428"/>
      <c r="I12" s="274"/>
      <c r="J12" s="274"/>
    </row>
    <row r="13" spans="1:10">
      <c r="A13" s="274"/>
      <c r="B13" s="273"/>
      <c r="C13" s="427"/>
      <c r="D13" s="427"/>
      <c r="E13" s="427"/>
      <c r="F13" s="427"/>
      <c r="G13" s="428"/>
      <c r="H13" s="428"/>
      <c r="I13" s="274"/>
      <c r="J13" s="274"/>
    </row>
  </sheetData>
  <mergeCells count="9">
    <mergeCell ref="A6:J6"/>
    <mergeCell ref="C12:F13"/>
    <mergeCell ref="G12:G13"/>
    <mergeCell ref="H12:H13"/>
    <mergeCell ref="A1:C1"/>
    <mergeCell ref="G1:J1"/>
    <mergeCell ref="A2:G2"/>
    <mergeCell ref="A3:E3"/>
    <mergeCell ref="A4:B4"/>
  </mergeCells>
  <pageMargins left="0.37638888888888899" right="0.406944444444444" top="0.34027777777777801" bottom="0.2" header="0.511811023622047" footer="0.511811023622047"/>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29FCF"/>
  </sheetPr>
  <dimension ref="A1:J26"/>
  <sheetViews>
    <sheetView zoomScaleNormal="100" workbookViewId="0">
      <selection activeCell="G10" sqref="G10:H11"/>
    </sheetView>
  </sheetViews>
  <sheetFormatPr defaultColWidth="8.7109375" defaultRowHeight="12.75"/>
  <cols>
    <col min="1" max="1" width="5.5703125" customWidth="1"/>
    <col min="2" max="2" width="48.140625" customWidth="1"/>
    <col min="3" max="3" width="5.5703125" customWidth="1"/>
    <col min="4" max="4" width="4.85546875" customWidth="1"/>
    <col min="5" max="5" width="11.5703125" customWidth="1"/>
    <col min="6" max="6" width="5.7109375" customWidth="1"/>
    <col min="7" max="8" width="11.5703125" customWidth="1"/>
    <col min="9" max="9" width="15.28515625" customWidth="1"/>
    <col min="10" max="1025" width="11.5703125" customWidth="1"/>
  </cols>
  <sheetData>
    <row r="1" spans="1:10">
      <c r="A1" s="415"/>
      <c r="B1" s="415"/>
      <c r="C1" s="415"/>
      <c r="D1" s="65"/>
      <c r="E1" s="65"/>
      <c r="F1" s="65"/>
      <c r="G1" s="416"/>
      <c r="H1" s="416"/>
      <c r="I1" s="416"/>
      <c r="J1" s="416"/>
    </row>
    <row r="2" spans="1:10">
      <c r="A2" s="417"/>
      <c r="B2" s="417"/>
      <c r="C2" s="417"/>
      <c r="D2" s="417"/>
      <c r="E2" s="417"/>
      <c r="F2" s="417"/>
      <c r="G2" s="417"/>
      <c r="H2" s="64"/>
      <c r="I2" s="202"/>
      <c r="J2" s="65"/>
    </row>
    <row r="3" spans="1:10">
      <c r="A3" s="418"/>
      <c r="B3" s="418"/>
      <c r="C3" s="418"/>
      <c r="D3" s="418"/>
      <c r="E3" s="418"/>
      <c r="F3" s="203"/>
      <c r="G3" s="65"/>
      <c r="H3" s="64"/>
      <c r="I3" s="202"/>
      <c r="J3" s="65"/>
    </row>
    <row r="4" spans="1:10">
      <c r="A4" s="419"/>
      <c r="B4" s="419"/>
      <c r="C4" s="204"/>
      <c r="D4" s="204"/>
      <c r="E4" s="205"/>
      <c r="F4" s="205"/>
      <c r="G4" s="81"/>
      <c r="H4" s="81"/>
      <c r="I4" s="204"/>
      <c r="J4" s="204"/>
    </row>
    <row r="5" spans="1:10">
      <c r="A5" s="204"/>
      <c r="B5" s="81"/>
      <c r="C5" s="204"/>
      <c r="D5" s="204"/>
      <c r="E5" s="81"/>
      <c r="F5" s="81"/>
      <c r="G5" s="81"/>
      <c r="H5" s="81"/>
      <c r="I5" s="81"/>
      <c r="J5" s="81"/>
    </row>
    <row r="6" spans="1:10">
      <c r="A6" s="204"/>
      <c r="B6" s="81"/>
      <c r="C6" s="204"/>
      <c r="D6" s="204"/>
      <c r="E6" s="81"/>
      <c r="F6" s="81"/>
      <c r="G6" s="81"/>
      <c r="H6" s="81"/>
      <c r="I6" s="81"/>
      <c r="J6" s="81"/>
    </row>
    <row r="7" spans="1:10" ht="13.5" customHeight="1">
      <c r="A7" s="412" t="s">
        <v>412</v>
      </c>
      <c r="B7" s="412"/>
      <c r="C7" s="412"/>
      <c r="D7" s="412"/>
      <c r="E7" s="412"/>
      <c r="F7" s="412"/>
      <c r="G7" s="412"/>
      <c r="H7" s="412"/>
      <c r="I7" s="412"/>
      <c r="J7" s="412"/>
    </row>
    <row r="8" spans="1:10" ht="42.75" customHeight="1">
      <c r="A8" s="207" t="s">
        <v>5</v>
      </c>
      <c r="B8" s="18" t="s">
        <v>6</v>
      </c>
      <c r="C8" s="207" t="s">
        <v>168</v>
      </c>
      <c r="D8" s="207" t="s">
        <v>8</v>
      </c>
      <c r="E8" s="208" t="s">
        <v>9</v>
      </c>
      <c r="F8" s="207" t="s">
        <v>10</v>
      </c>
      <c r="G8" s="208" t="s">
        <v>11</v>
      </c>
      <c r="H8" s="208" t="s">
        <v>26</v>
      </c>
      <c r="I8" s="18" t="s">
        <v>13</v>
      </c>
      <c r="J8" s="18" t="s">
        <v>14</v>
      </c>
    </row>
    <row r="9" spans="1:10" ht="40.5" customHeight="1">
      <c r="A9" s="167">
        <v>1</v>
      </c>
      <c r="B9" s="287" t="s">
        <v>413</v>
      </c>
      <c r="C9" s="167" t="s">
        <v>161</v>
      </c>
      <c r="D9" s="115">
        <v>90</v>
      </c>
      <c r="E9" s="288"/>
      <c r="F9" s="116"/>
      <c r="G9" s="226"/>
      <c r="H9" s="226"/>
      <c r="I9" s="227"/>
      <c r="J9" s="227"/>
    </row>
    <row r="10" spans="1:10">
      <c r="A10" s="218"/>
      <c r="B10" s="219"/>
      <c r="C10" s="413" t="s">
        <v>18</v>
      </c>
      <c r="D10" s="413"/>
      <c r="E10" s="413"/>
      <c r="F10" s="413"/>
      <c r="G10" s="414"/>
      <c r="H10" s="414"/>
      <c r="I10" s="219"/>
      <c r="J10" s="219"/>
    </row>
    <row r="11" spans="1:10">
      <c r="A11" s="218"/>
      <c r="B11" s="219"/>
      <c r="C11" s="413"/>
      <c r="D11" s="413"/>
      <c r="E11" s="413"/>
      <c r="F11" s="413"/>
      <c r="G11" s="414"/>
      <c r="H11" s="414"/>
      <c r="I11" s="219"/>
      <c r="J11" s="219"/>
    </row>
    <row r="12" spans="1:10">
      <c r="A12" s="218"/>
      <c r="B12" s="219"/>
      <c r="C12" s="218"/>
      <c r="D12" s="218"/>
      <c r="E12" s="219"/>
      <c r="F12" s="219"/>
      <c r="G12" s="219"/>
      <c r="H12" s="219"/>
      <c r="I12" s="219"/>
      <c r="J12" s="219"/>
    </row>
    <row r="13" spans="1:10">
      <c r="A13" s="218"/>
      <c r="B13" s="219"/>
      <c r="C13" s="218"/>
      <c r="D13" s="218"/>
      <c r="E13" s="219"/>
      <c r="F13" s="219"/>
      <c r="G13" s="219"/>
      <c r="H13" s="219"/>
      <c r="I13" s="219"/>
      <c r="J13" s="219"/>
    </row>
    <row r="14" spans="1:10">
      <c r="A14" s="434" t="s">
        <v>395</v>
      </c>
      <c r="B14" s="434"/>
      <c r="C14" s="218"/>
      <c r="D14" s="218"/>
      <c r="E14" s="219"/>
      <c r="F14" s="219"/>
      <c r="G14" s="219"/>
      <c r="H14" s="219"/>
      <c r="I14" s="219"/>
      <c r="J14" s="219"/>
    </row>
    <row r="15" spans="1:10">
      <c r="A15" s="433" t="s">
        <v>414</v>
      </c>
      <c r="B15" s="433"/>
      <c r="C15" s="433"/>
      <c r="D15" s="433"/>
      <c r="E15" s="433"/>
      <c r="F15" s="433"/>
      <c r="G15" s="433"/>
      <c r="H15" s="433"/>
      <c r="I15" s="433"/>
      <c r="J15" s="219"/>
    </row>
    <row r="16" spans="1:10" ht="16.5" customHeight="1"/>
    <row r="17" spans="2:2" ht="16.5" customHeight="1">
      <c r="B17" s="135"/>
    </row>
    <row r="18" spans="2:2" ht="16.5" customHeight="1"/>
    <row r="19" spans="2:2" ht="16.5" customHeight="1"/>
    <row r="20" spans="2:2" ht="16.5" customHeight="1"/>
    <row r="21" spans="2:2" ht="25.5" customHeight="1"/>
    <row r="23" spans="2:2" ht="27" customHeight="1"/>
    <row r="25" spans="2:2" ht="26.25" customHeight="1"/>
    <row r="26" spans="2:2" ht="27.75" customHeight="1"/>
  </sheetData>
  <mergeCells count="11">
    <mergeCell ref="A1:C1"/>
    <mergeCell ref="G1:J1"/>
    <mergeCell ref="A2:G2"/>
    <mergeCell ref="A3:E3"/>
    <mergeCell ref="A4:B4"/>
    <mergeCell ref="A15:I15"/>
    <mergeCell ref="A7:J7"/>
    <mergeCell ref="C10:F11"/>
    <mergeCell ref="G10:G11"/>
    <mergeCell ref="H10:H11"/>
    <mergeCell ref="A14:B14"/>
  </mergeCells>
  <printOptions horizontalCentered="1"/>
  <pageMargins left="0.36388888888888898" right="0.40416666666666701" top="0.453472222222222" bottom="0.46319444444444402" header="0.511811023622047" footer="0.511811023622047"/>
  <pageSetup paperSize="9"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29FCF"/>
  </sheetPr>
  <dimension ref="A1:IU20"/>
  <sheetViews>
    <sheetView zoomScaleNormal="100" workbookViewId="0">
      <selection activeCell="E20" sqref="E20"/>
    </sheetView>
  </sheetViews>
  <sheetFormatPr defaultColWidth="8.7109375" defaultRowHeight="12.75"/>
  <cols>
    <col min="1" max="1" width="4.42578125" style="6" customWidth="1"/>
    <col min="2" max="2" width="53.5703125" style="7" customWidth="1"/>
    <col min="3" max="3" width="4.7109375" style="6" customWidth="1"/>
    <col min="4" max="4" width="5.42578125" style="6" customWidth="1"/>
    <col min="5" max="5" width="9.85546875" style="13" customWidth="1"/>
    <col min="6" max="6" width="3.85546875" style="13" customWidth="1"/>
    <col min="7" max="7" width="10.85546875" style="10" customWidth="1"/>
    <col min="8" max="8" width="10.85546875" style="7" customWidth="1"/>
    <col min="9" max="9" width="16.42578125" style="6" customWidth="1"/>
    <col min="10" max="10" width="14.42578125" style="6" customWidth="1"/>
    <col min="11" max="255" width="11" style="7" customWidth="1"/>
    <col min="256" max="1025" width="11" customWidth="1"/>
  </cols>
  <sheetData>
    <row r="1" spans="1:11">
      <c r="A1" s="367"/>
      <c r="B1" s="367"/>
      <c r="C1" s="367"/>
      <c r="D1" s="10"/>
      <c r="E1" s="10"/>
      <c r="F1" s="10"/>
      <c r="G1" s="368"/>
      <c r="H1" s="368"/>
      <c r="I1" s="368"/>
      <c r="J1" s="368"/>
    </row>
    <row r="2" spans="1:11">
      <c r="A2" s="369"/>
      <c r="B2" s="369"/>
      <c r="C2" s="369"/>
      <c r="D2" s="369"/>
      <c r="E2" s="369"/>
      <c r="F2" s="369"/>
      <c r="G2" s="369"/>
      <c r="H2" s="11"/>
      <c r="I2" s="12"/>
      <c r="J2" s="10"/>
    </row>
    <row r="3" spans="1:11">
      <c r="A3" s="370"/>
      <c r="B3" s="370"/>
      <c r="C3" s="370"/>
      <c r="D3" s="370"/>
      <c r="E3" s="370"/>
      <c r="F3" s="5"/>
      <c r="H3" s="11"/>
      <c r="I3" s="12"/>
      <c r="J3" s="10"/>
    </row>
    <row r="4" spans="1:11">
      <c r="A4" s="371"/>
      <c r="B4" s="371"/>
    </row>
    <row r="5" spans="1:11">
      <c r="F5" s="6"/>
    </row>
    <row r="6" spans="1:11">
      <c r="F6" s="6"/>
    </row>
    <row r="7" spans="1:11">
      <c r="A7" s="363" t="s">
        <v>415</v>
      </c>
      <c r="B7" s="363"/>
      <c r="C7" s="363"/>
      <c r="D7" s="363"/>
      <c r="E7" s="363"/>
      <c r="F7" s="363"/>
      <c r="G7" s="363"/>
      <c r="H7" s="363"/>
      <c r="I7" s="363"/>
      <c r="J7" s="363"/>
    </row>
    <row r="8" spans="1:11" s="22" customFormat="1" ht="49.9" customHeight="1">
      <c r="A8" s="96" t="s">
        <v>5</v>
      </c>
      <c r="B8" s="1" t="s">
        <v>126</v>
      </c>
      <c r="C8" s="96" t="s">
        <v>168</v>
      </c>
      <c r="D8" s="96" t="s">
        <v>8</v>
      </c>
      <c r="E8" s="181" t="s">
        <v>9</v>
      </c>
      <c r="F8" s="181" t="s">
        <v>10</v>
      </c>
      <c r="G8" s="44" t="s">
        <v>11</v>
      </c>
      <c r="H8" s="98" t="s">
        <v>12</v>
      </c>
      <c r="I8" s="1" t="s">
        <v>127</v>
      </c>
      <c r="J8" s="1" t="s">
        <v>416</v>
      </c>
      <c r="K8" s="82"/>
    </row>
    <row r="9" spans="1:11" s="22" customFormat="1" ht="60">
      <c r="A9" s="33">
        <v>1</v>
      </c>
      <c r="B9" s="123" t="s">
        <v>417</v>
      </c>
      <c r="C9" s="33" t="s">
        <v>134</v>
      </c>
      <c r="D9" s="33">
        <v>45</v>
      </c>
      <c r="E9" s="122"/>
      <c r="F9" s="111"/>
      <c r="G9" s="101"/>
      <c r="H9" s="122"/>
      <c r="I9" s="104"/>
      <c r="J9" s="104"/>
    </row>
    <row r="10" spans="1:11" s="7" customFormat="1" ht="48">
      <c r="A10" s="33">
        <v>2</v>
      </c>
      <c r="B10" s="124" t="s">
        <v>418</v>
      </c>
      <c r="C10" s="33" t="s">
        <v>134</v>
      </c>
      <c r="D10" s="33">
        <v>4</v>
      </c>
      <c r="E10" s="122"/>
      <c r="F10" s="111"/>
      <c r="G10" s="101"/>
      <c r="H10" s="122"/>
      <c r="I10" s="104"/>
      <c r="J10" s="104"/>
    </row>
    <row r="11" spans="1:11">
      <c r="B11" s="120"/>
      <c r="C11" s="392" t="s">
        <v>18</v>
      </c>
      <c r="D11" s="392"/>
      <c r="E11" s="392"/>
      <c r="F11" s="392"/>
      <c r="G11" s="375"/>
      <c r="H11" s="374"/>
    </row>
    <row r="12" spans="1:11">
      <c r="B12" s="120"/>
      <c r="C12" s="392"/>
      <c r="D12" s="392"/>
      <c r="E12" s="392"/>
      <c r="F12" s="392"/>
      <c r="G12" s="375"/>
      <c r="H12" s="374"/>
    </row>
    <row r="14" spans="1:11">
      <c r="A14" s="69"/>
      <c r="B14" s="70"/>
      <c r="C14" s="64"/>
      <c r="D14" s="64"/>
      <c r="E14" s="65"/>
      <c r="F14" s="67"/>
      <c r="G14" s="65"/>
      <c r="H14" s="68"/>
      <c r="I14" s="65"/>
      <c r="J14" s="65"/>
    </row>
    <row r="15" spans="1:11" ht="33" customHeight="1">
      <c r="A15" s="425"/>
      <c r="B15" s="425"/>
      <c r="C15" s="425"/>
      <c r="D15" s="425"/>
      <c r="E15" s="425"/>
      <c r="F15" s="425"/>
      <c r="G15" s="425"/>
      <c r="H15" s="425"/>
      <c r="I15" s="425"/>
      <c r="J15" s="425"/>
    </row>
    <row r="16" spans="1:11">
      <c r="A16" s="376"/>
      <c r="B16" s="376"/>
      <c r="C16" s="376"/>
      <c r="D16" s="376"/>
      <c r="E16" s="376"/>
      <c r="F16" s="376"/>
      <c r="G16" s="376"/>
      <c r="H16" s="376"/>
      <c r="I16" s="376"/>
      <c r="J16" s="376"/>
    </row>
    <row r="17" spans="1:10">
      <c r="A17" s="435"/>
      <c r="B17" s="435"/>
      <c r="C17" s="435"/>
      <c r="D17" s="435"/>
      <c r="E17" s="435"/>
      <c r="F17" s="435"/>
      <c r="G17" s="435"/>
      <c r="H17" s="435"/>
      <c r="I17" s="435"/>
      <c r="J17" s="435"/>
    </row>
    <row r="20" spans="1:10">
      <c r="B20" s="32"/>
    </row>
  </sheetData>
  <mergeCells count="12">
    <mergeCell ref="A1:C1"/>
    <mergeCell ref="G1:J1"/>
    <mergeCell ref="A2:G2"/>
    <mergeCell ref="A3:E3"/>
    <mergeCell ref="A4:B4"/>
    <mergeCell ref="A16:J16"/>
    <mergeCell ref="A17:J17"/>
    <mergeCell ref="A7:J7"/>
    <mergeCell ref="C11:F12"/>
    <mergeCell ref="G11:G12"/>
    <mergeCell ref="H11:H12"/>
    <mergeCell ref="A15:J15"/>
  </mergeCells>
  <printOptions horizontalCentered="1"/>
  <pageMargins left="0.343055555555556" right="0.36388888888888898" top="0.44305555555555598" bottom="0.49305555555555602" header="0.511811023622047" footer="0.511811023622047"/>
  <pageSetup paperSize="9"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29FCF"/>
  </sheetPr>
  <dimension ref="A1:J11"/>
  <sheetViews>
    <sheetView zoomScaleNormal="100" workbookViewId="0">
      <selection activeCell="H19" sqref="H19"/>
    </sheetView>
  </sheetViews>
  <sheetFormatPr defaultColWidth="11.5703125" defaultRowHeight="12.75"/>
  <cols>
    <col min="1" max="1" width="4.140625" customWidth="1"/>
    <col min="2" max="2" width="47.28515625" customWidth="1"/>
    <col min="3" max="3" width="5.140625" customWidth="1"/>
    <col min="4" max="4" width="8" customWidth="1"/>
    <col min="6" max="6" width="7.28515625" customWidth="1"/>
  </cols>
  <sheetData>
    <row r="1" spans="1:10">
      <c r="A1" s="415"/>
      <c r="B1" s="415"/>
      <c r="C1" s="64"/>
      <c r="D1" s="202"/>
      <c r="E1" s="65"/>
      <c r="F1" s="64"/>
      <c r="G1" s="416"/>
      <c r="H1" s="416"/>
      <c r="I1" s="416"/>
      <c r="J1" s="416"/>
    </row>
    <row r="2" spans="1:10">
      <c r="A2" s="415"/>
      <c r="B2" s="415"/>
      <c r="C2" s="64"/>
      <c r="D2" s="202"/>
      <c r="E2" s="65"/>
      <c r="F2" s="64"/>
      <c r="G2" s="65"/>
      <c r="H2" s="65"/>
      <c r="I2" s="64"/>
      <c r="J2" s="64"/>
    </row>
    <row r="3" spans="1:10">
      <c r="A3" s="418"/>
      <c r="B3" s="418"/>
      <c r="C3" s="64"/>
      <c r="D3" s="202"/>
      <c r="E3" s="65"/>
      <c r="F3" s="64"/>
      <c r="G3" s="65"/>
      <c r="H3" s="65"/>
      <c r="I3" s="64"/>
      <c r="J3" s="64"/>
    </row>
    <row r="4" spans="1:10">
      <c r="A4" s="415"/>
      <c r="B4" s="415"/>
      <c r="C4" s="64"/>
      <c r="D4" s="202"/>
      <c r="E4" s="65"/>
      <c r="F4" s="64"/>
      <c r="G4" s="65"/>
      <c r="H4" s="65"/>
      <c r="I4" s="64"/>
      <c r="J4" s="64"/>
    </row>
    <row r="5" spans="1:10">
      <c r="A5" s="64"/>
      <c r="B5" s="65"/>
      <c r="C5" s="64"/>
      <c r="D5" s="64"/>
      <c r="E5" s="65"/>
      <c r="F5" s="64"/>
      <c r="G5" s="65"/>
      <c r="H5" s="65"/>
      <c r="I5" s="64"/>
      <c r="J5" s="64"/>
    </row>
    <row r="6" spans="1:10">
      <c r="A6" s="423" t="s">
        <v>419</v>
      </c>
      <c r="B6" s="423"/>
      <c r="C6" s="423"/>
      <c r="D6" s="423"/>
      <c r="E6" s="423"/>
      <c r="F6" s="423"/>
      <c r="G6" s="423"/>
      <c r="H6" s="423"/>
      <c r="I6" s="423"/>
      <c r="J6" s="423"/>
    </row>
    <row r="7" spans="1:10" ht="60">
      <c r="A7" s="253" t="s">
        <v>5</v>
      </c>
      <c r="B7" s="253" t="s">
        <v>365</v>
      </c>
      <c r="C7" s="253" t="s">
        <v>366</v>
      </c>
      <c r="D7" s="253" t="s">
        <v>8</v>
      </c>
      <c r="E7" s="254" t="s">
        <v>9</v>
      </c>
      <c r="F7" s="253" t="s">
        <v>10</v>
      </c>
      <c r="G7" s="254" t="s">
        <v>11</v>
      </c>
      <c r="H7" s="254" t="s">
        <v>26</v>
      </c>
      <c r="I7" s="18" t="s">
        <v>13</v>
      </c>
      <c r="J7" s="18" t="s">
        <v>14</v>
      </c>
    </row>
    <row r="8" spans="1:10" ht="113.45" customHeight="1">
      <c r="A8" s="114">
        <v>1</v>
      </c>
      <c r="B8" s="210" t="s">
        <v>420</v>
      </c>
      <c r="C8" s="114" t="s">
        <v>20</v>
      </c>
      <c r="D8" s="114">
        <v>8</v>
      </c>
      <c r="E8" s="187"/>
      <c r="F8" s="116"/>
      <c r="G8" s="187"/>
      <c r="H8" s="187"/>
      <c r="I8" s="188"/>
      <c r="J8" s="188"/>
    </row>
    <row r="9" spans="1:10" ht="63.4" customHeight="1">
      <c r="A9" s="114">
        <v>2</v>
      </c>
      <c r="B9" s="118" t="s">
        <v>421</v>
      </c>
      <c r="C9" s="114" t="s">
        <v>20</v>
      </c>
      <c r="D9" s="114">
        <v>26</v>
      </c>
      <c r="E9" s="187"/>
      <c r="F9" s="116"/>
      <c r="G9" s="187"/>
      <c r="H9" s="187"/>
      <c r="I9" s="188"/>
      <c r="J9" s="188"/>
    </row>
    <row r="10" spans="1:10">
      <c r="C10" s="424" t="s">
        <v>375</v>
      </c>
      <c r="D10" s="424"/>
      <c r="E10" s="424"/>
      <c r="F10" s="424"/>
      <c r="G10" s="408"/>
      <c r="H10" s="408"/>
    </row>
    <row r="11" spans="1:10">
      <c r="C11" s="424"/>
      <c r="D11" s="424"/>
      <c r="E11" s="424"/>
      <c r="F11" s="424"/>
      <c r="G11" s="408"/>
      <c r="H11" s="408"/>
    </row>
  </sheetData>
  <mergeCells count="9">
    <mergeCell ref="A6:J6"/>
    <mergeCell ref="C10:F11"/>
    <mergeCell ref="G10:G11"/>
    <mergeCell ref="H10:H11"/>
    <mergeCell ref="A1:B1"/>
    <mergeCell ref="G1:J1"/>
    <mergeCell ref="A2:B2"/>
    <mergeCell ref="A3:B3"/>
    <mergeCell ref="A4:B4"/>
  </mergeCells>
  <pageMargins left="0.78749999999999998" right="0.78749999999999998" top="0.78749999999999998" bottom="0.78749999999999998" header="0.511811023622047" footer="0.511811023622047"/>
  <pageSetup paperSize="9"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29FCF"/>
  </sheetPr>
  <dimension ref="A1:IW16"/>
  <sheetViews>
    <sheetView zoomScaleNormal="100" workbookViewId="0">
      <selection activeCell="F28" sqref="F28"/>
    </sheetView>
  </sheetViews>
  <sheetFormatPr defaultColWidth="11.5703125" defaultRowHeight="12.75"/>
  <cols>
    <col min="1" max="1" width="5" style="6" customWidth="1"/>
    <col min="2" max="2" width="54.85546875" style="7" customWidth="1"/>
    <col min="3" max="3" width="5.28515625" style="6" customWidth="1"/>
    <col min="4" max="4" width="5.140625" style="6" customWidth="1"/>
    <col min="5" max="5" width="7.42578125" style="7" customWidth="1"/>
    <col min="6" max="6" width="4.28515625" style="7" customWidth="1"/>
    <col min="7" max="8" width="11.5703125" style="7" customWidth="1"/>
    <col min="9" max="9" width="14.140625" style="7" customWidth="1"/>
    <col min="10" max="10" width="13" style="7" customWidth="1"/>
    <col min="11" max="257" width="11" style="7" customWidth="1"/>
  </cols>
  <sheetData>
    <row r="1" spans="1:257">
      <c r="A1" s="367"/>
      <c r="B1" s="367"/>
      <c r="C1" s="367"/>
      <c r="D1" s="10"/>
      <c r="E1" s="10"/>
      <c r="F1" s="10"/>
      <c r="G1" s="368"/>
      <c r="H1" s="368"/>
      <c r="I1" s="368"/>
      <c r="J1" s="368"/>
    </row>
    <row r="2" spans="1:257">
      <c r="A2" s="369"/>
      <c r="B2" s="369"/>
      <c r="C2" s="369"/>
      <c r="D2" s="369"/>
      <c r="E2" s="369"/>
      <c r="F2" s="369"/>
      <c r="G2" s="369"/>
      <c r="H2" s="11"/>
      <c r="I2" s="12"/>
      <c r="J2" s="10"/>
    </row>
    <row r="3" spans="1:257">
      <c r="A3" s="370"/>
      <c r="B3" s="370"/>
      <c r="C3" s="370"/>
      <c r="D3" s="370"/>
      <c r="E3" s="370"/>
      <c r="F3" s="5"/>
      <c r="G3" s="10"/>
      <c r="H3" s="11"/>
      <c r="I3" s="12"/>
      <c r="J3" s="10"/>
    </row>
    <row r="4" spans="1:257">
      <c r="A4" s="371"/>
      <c r="B4" s="371"/>
      <c r="E4" s="13"/>
      <c r="F4" s="13"/>
      <c r="I4" s="6"/>
      <c r="J4" s="6"/>
    </row>
    <row r="5" spans="1:257">
      <c r="A5" s="3"/>
      <c r="B5" s="3"/>
      <c r="C5" s="3"/>
      <c r="D5" s="3"/>
      <c r="E5" s="3"/>
      <c r="F5" s="3"/>
      <c r="G5" s="3"/>
      <c r="H5" s="3"/>
      <c r="I5" s="3"/>
      <c r="J5" s="3"/>
    </row>
    <row r="6" spans="1:257">
      <c r="B6" s="382" t="s">
        <v>422</v>
      </c>
      <c r="C6" s="382"/>
      <c r="D6" s="382"/>
      <c r="E6" s="382"/>
      <c r="F6" s="382"/>
      <c r="G6" s="382"/>
      <c r="H6" s="382"/>
      <c r="I6" s="382"/>
      <c r="J6" s="382"/>
      <c r="K6" s="38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row>
    <row r="7" spans="1:257" ht="45" customHeight="1">
      <c r="A7" s="228" t="s">
        <v>5</v>
      </c>
      <c r="B7" s="18" t="s">
        <v>6</v>
      </c>
      <c r="C7" s="228" t="s">
        <v>168</v>
      </c>
      <c r="D7" s="228" t="s">
        <v>8</v>
      </c>
      <c r="E7" s="229" t="s">
        <v>9</v>
      </c>
      <c r="F7" s="228" t="s">
        <v>10</v>
      </c>
      <c r="G7" s="229" t="s">
        <v>11</v>
      </c>
      <c r="H7" s="229" t="s">
        <v>26</v>
      </c>
      <c r="I7" s="289" t="s">
        <v>423</v>
      </c>
      <c r="J7" s="18" t="s">
        <v>14</v>
      </c>
      <c r="K7" s="29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pans="1:257" ht="31.5" customHeight="1">
      <c r="A8" s="33">
        <v>1</v>
      </c>
      <c r="B8" s="127" t="s">
        <v>424</v>
      </c>
      <c r="C8" s="33" t="s">
        <v>161</v>
      </c>
      <c r="D8" s="105">
        <v>375</v>
      </c>
      <c r="E8" s="246"/>
      <c r="F8" s="102"/>
      <c r="G8" s="246"/>
      <c r="H8" s="246"/>
      <c r="I8" s="104"/>
      <c r="J8" s="104"/>
      <c r="K8"/>
      <c r="L8" s="291"/>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ht="31.5" customHeight="1">
      <c r="A9" s="33">
        <v>2</v>
      </c>
      <c r="B9" s="124" t="s">
        <v>425</v>
      </c>
      <c r="C9" s="33" t="s">
        <v>161</v>
      </c>
      <c r="D9" s="105">
        <v>840</v>
      </c>
      <c r="E9" s="246"/>
      <c r="F9" s="102"/>
      <c r="G9" s="246"/>
      <c r="H9" s="246"/>
      <c r="I9" s="104"/>
      <c r="J9" s="104"/>
      <c r="K9"/>
      <c r="L9" s="291"/>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1:257" ht="51" customHeight="1">
      <c r="A10" s="33">
        <v>3</v>
      </c>
      <c r="B10" s="124" t="s">
        <v>426</v>
      </c>
      <c r="C10" s="33" t="s">
        <v>161</v>
      </c>
      <c r="D10" s="105">
        <v>330</v>
      </c>
      <c r="E10" s="246"/>
      <c r="F10" s="102"/>
      <c r="G10" s="246"/>
      <c r="H10" s="246"/>
      <c r="I10" s="104"/>
      <c r="J10" s="104"/>
      <c r="K10"/>
      <c r="L10" s="291"/>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1:257" ht="34.5" customHeight="1">
      <c r="A11" s="33">
        <v>4</v>
      </c>
      <c r="B11" s="124" t="s">
        <v>394</v>
      </c>
      <c r="C11" s="33" t="s">
        <v>161</v>
      </c>
      <c r="D11" s="105">
        <v>3500</v>
      </c>
      <c r="E11" s="246"/>
      <c r="F11" s="102"/>
      <c r="G11" s="246"/>
      <c r="H11" s="246"/>
      <c r="I11" s="104"/>
      <c r="J11" s="104"/>
      <c r="K11"/>
      <c r="L11" s="29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1:257" ht="12.75" customHeight="1">
      <c r="A12" s="15"/>
      <c r="B12" s="173"/>
      <c r="C12" s="421" t="s">
        <v>18</v>
      </c>
      <c r="D12" s="421"/>
      <c r="E12" s="421"/>
      <c r="F12" s="421"/>
      <c r="G12" s="422"/>
      <c r="H12" s="422"/>
      <c r="I12" s="173"/>
      <c r="J12" s="17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row>
    <row r="13" spans="1:257" ht="12.75" customHeight="1">
      <c r="A13" s="15"/>
      <c r="B13" s="173"/>
      <c r="C13" s="421"/>
      <c r="D13" s="421"/>
      <c r="E13" s="421"/>
      <c r="F13" s="421"/>
      <c r="G13" s="422"/>
      <c r="H13" s="422"/>
      <c r="I13" s="173"/>
      <c r="J13" s="17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row>
    <row r="14" spans="1:257">
      <c r="A14" s="15"/>
      <c r="B14" s="173"/>
      <c r="C14" s="15"/>
      <c r="D14" s="15"/>
      <c r="E14" s="173"/>
      <c r="F14" s="173"/>
      <c r="G14" s="173"/>
      <c r="H14" s="173"/>
      <c r="I14" s="173"/>
      <c r="J14" s="17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row>
    <row r="15" spans="1:257">
      <c r="A15" s="371" t="s">
        <v>395</v>
      </c>
      <c r="B15" s="371"/>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row>
    <row r="16" spans="1:257">
      <c r="A16" s="265" t="s">
        <v>396</v>
      </c>
      <c r="B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row>
  </sheetData>
  <mergeCells count="10">
    <mergeCell ref="A1:C1"/>
    <mergeCell ref="G1:J1"/>
    <mergeCell ref="A2:G2"/>
    <mergeCell ref="A3:E3"/>
    <mergeCell ref="A4:B4"/>
    <mergeCell ref="B6:K6"/>
    <mergeCell ref="C12:F13"/>
    <mergeCell ref="G12:G13"/>
    <mergeCell ref="H12:H13"/>
    <mergeCell ref="A15:B15"/>
  </mergeCells>
  <pageMargins left="0.40763888888888899" right="0.406944444444444" top="0.78749999999999998" bottom="0.78749999999999998" header="0.511811023622047" footer="0.511811023622047"/>
  <pageSetup paperSize="9"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29FCF"/>
  </sheetPr>
  <dimension ref="A1:IW84"/>
  <sheetViews>
    <sheetView zoomScaleNormal="100" workbookViewId="0">
      <selection activeCell="F18" sqref="F18"/>
    </sheetView>
  </sheetViews>
  <sheetFormatPr defaultColWidth="11.5703125" defaultRowHeight="15"/>
  <cols>
    <col min="1" max="1" width="5" style="292" customWidth="1"/>
    <col min="2" max="2" width="54" style="292" customWidth="1"/>
    <col min="3" max="3" width="5.85546875" style="292" customWidth="1"/>
    <col min="4" max="4" width="5.5703125" style="292" customWidth="1"/>
    <col min="5" max="5" width="8.5703125" style="292" customWidth="1"/>
    <col min="6" max="6" width="5.140625" style="292" customWidth="1"/>
    <col min="7" max="257" width="10.7109375" style="292" customWidth="1"/>
  </cols>
  <sheetData>
    <row r="1" spans="1:257" ht="12.75">
      <c r="A1" s="419"/>
      <c r="B1" s="419"/>
      <c r="C1" s="419"/>
      <c r="D1" s="81"/>
      <c r="E1" s="81"/>
      <c r="F1" s="81"/>
      <c r="G1" s="437"/>
      <c r="H1" s="437"/>
      <c r="I1" s="437"/>
      <c r="J1" s="437"/>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row>
    <row r="2" spans="1:257" ht="12.75">
      <c r="A2" s="438"/>
      <c r="B2" s="438"/>
      <c r="C2" s="438"/>
      <c r="D2" s="438"/>
      <c r="E2" s="438"/>
      <c r="F2" s="438"/>
      <c r="G2" s="438"/>
      <c r="H2" s="180"/>
      <c r="I2" s="204"/>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row>
    <row r="3" spans="1:257" ht="12.75">
      <c r="A3" s="439"/>
      <c r="B3" s="439"/>
      <c r="C3" s="439"/>
      <c r="D3" s="439"/>
      <c r="E3" s="439"/>
      <c r="F3" s="293"/>
      <c r="G3" s="81"/>
      <c r="H3" s="180"/>
      <c r="I3" s="204"/>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row>
    <row r="4" spans="1:257" ht="12.75">
      <c r="A4" s="419"/>
      <c r="B4" s="419"/>
      <c r="C4" s="204"/>
      <c r="D4" s="204"/>
      <c r="E4" s="205"/>
      <c r="F4" s="205"/>
      <c r="G4" s="81"/>
      <c r="H4" s="81"/>
      <c r="I4" s="204"/>
      <c r="J4" s="20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row>
    <row r="6" spans="1:257">
      <c r="B6" s="436" t="s">
        <v>427</v>
      </c>
      <c r="C6" s="436"/>
      <c r="D6" s="436"/>
      <c r="E6" s="436"/>
      <c r="F6" s="436"/>
      <c r="G6" s="436"/>
      <c r="H6" s="436"/>
      <c r="I6" s="436"/>
      <c r="J6" s="436"/>
      <c r="K6" s="436"/>
    </row>
    <row r="7" spans="1:257" ht="30.95" customHeight="1">
      <c r="A7" s="294" t="s">
        <v>5</v>
      </c>
      <c r="B7" s="295" t="s">
        <v>428</v>
      </c>
      <c r="C7" s="294" t="s">
        <v>168</v>
      </c>
      <c r="D7" s="294" t="s">
        <v>8</v>
      </c>
      <c r="E7" s="289" t="s">
        <v>9</v>
      </c>
      <c r="F7" s="294" t="s">
        <v>10</v>
      </c>
      <c r="G7" s="289" t="s">
        <v>11</v>
      </c>
      <c r="H7" s="289" t="s">
        <v>26</v>
      </c>
      <c r="I7" s="289" t="s">
        <v>423</v>
      </c>
      <c r="J7" s="289" t="s">
        <v>429</v>
      </c>
    </row>
    <row r="8" spans="1:257" ht="126.75" customHeight="1">
      <c r="A8" s="167" t="s">
        <v>30</v>
      </c>
      <c r="B8" s="287" t="s">
        <v>430</v>
      </c>
      <c r="C8" s="167" t="s">
        <v>161</v>
      </c>
      <c r="D8" s="168">
        <v>10</v>
      </c>
      <c r="E8" s="296"/>
      <c r="F8" s="170"/>
      <c r="G8" s="296"/>
      <c r="H8" s="296"/>
      <c r="I8" s="231"/>
      <c r="J8" s="227"/>
    </row>
    <row r="9" spans="1:257" ht="147.19999999999999" customHeight="1">
      <c r="A9" s="167" t="s">
        <v>33</v>
      </c>
      <c r="B9" s="287" t="s">
        <v>431</v>
      </c>
      <c r="C9" s="167" t="s">
        <v>161</v>
      </c>
      <c r="D9" s="168">
        <v>12</v>
      </c>
      <c r="E9" s="296"/>
      <c r="F9" s="170"/>
      <c r="G9" s="296"/>
      <c r="H9" s="296"/>
      <c r="I9" s="231"/>
      <c r="J9" s="227"/>
    </row>
    <row r="10" spans="1:257" ht="129.6" customHeight="1">
      <c r="A10" s="167" t="s">
        <v>35</v>
      </c>
      <c r="B10" s="171" t="s">
        <v>432</v>
      </c>
      <c r="C10" s="167" t="s">
        <v>161</v>
      </c>
      <c r="D10" s="168">
        <v>8</v>
      </c>
      <c r="E10" s="226"/>
      <c r="F10" s="170"/>
      <c r="G10" s="226"/>
      <c r="H10" s="296"/>
      <c r="I10" s="227"/>
      <c r="J10" s="227"/>
    </row>
    <row r="11" spans="1:257" ht="187.35" customHeight="1">
      <c r="A11" s="167" t="s">
        <v>37</v>
      </c>
      <c r="B11" s="287" t="s">
        <v>433</v>
      </c>
      <c r="C11" s="167" t="s">
        <v>161</v>
      </c>
      <c r="D11" s="168">
        <v>40</v>
      </c>
      <c r="E11" s="297"/>
      <c r="F11" s="170"/>
      <c r="G11" s="298"/>
      <c r="H11" s="296"/>
      <c r="I11" s="227"/>
      <c r="J11" s="167"/>
    </row>
    <row r="12" spans="1:257" ht="15.6" customHeight="1">
      <c r="A12" s="218"/>
      <c r="B12" s="219"/>
      <c r="C12" s="406" t="s">
        <v>18</v>
      </c>
      <c r="D12" s="406"/>
      <c r="E12" s="406"/>
      <c r="F12" s="406"/>
      <c r="G12" s="407"/>
      <c r="H12" s="407"/>
      <c r="I12" s="219"/>
      <c r="J12" s="219"/>
    </row>
    <row r="13" spans="1:257" ht="15.6" customHeight="1">
      <c r="A13" s="218"/>
      <c r="B13" s="219"/>
      <c r="C13" s="406"/>
      <c r="D13" s="406"/>
      <c r="E13" s="406"/>
      <c r="F13" s="406"/>
      <c r="G13" s="407"/>
      <c r="H13" s="407"/>
      <c r="I13" s="219"/>
      <c r="J13" s="219"/>
    </row>
    <row r="14" spans="1:257" ht="26.1" customHeight="1"/>
    <row r="15" spans="1:257" ht="26.1" customHeight="1"/>
    <row r="16" spans="1:257" ht="26.1" customHeight="1"/>
    <row r="17" ht="26.1" customHeight="1"/>
    <row r="18" ht="26.1" customHeight="1"/>
    <row r="19" ht="26.1" customHeight="1"/>
    <row r="20" ht="26.1" customHeight="1"/>
    <row r="21" ht="26.1" customHeight="1"/>
    <row r="22" ht="26.1" customHeight="1"/>
    <row r="23" ht="26.1" customHeight="1"/>
    <row r="24" ht="26.1" customHeight="1"/>
    <row r="25" ht="26.1" customHeight="1"/>
    <row r="26" ht="26.1" customHeight="1"/>
    <row r="27" ht="26.1" customHeight="1"/>
    <row r="28" ht="26.1" customHeight="1"/>
    <row r="29" ht="26.1" customHeight="1"/>
    <row r="30" ht="26.1" customHeight="1"/>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sheetData>
  <mergeCells count="9">
    <mergeCell ref="B6:K6"/>
    <mergeCell ref="C12:F13"/>
    <mergeCell ref="G12:G13"/>
    <mergeCell ref="H12:H13"/>
    <mergeCell ref="A1:C1"/>
    <mergeCell ref="G1:J1"/>
    <mergeCell ref="A2:G2"/>
    <mergeCell ref="A3:E3"/>
    <mergeCell ref="A4:B4"/>
  </mergeCells>
  <pageMargins left="0.78749999999999998" right="0.78749999999999998" top="0.42916666666666697" bottom="0.180555555555556" header="0.511811023622047" footer="0.511811023622047"/>
  <pageSetup paperSize="9" orientation="landscape"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29FCF"/>
  </sheetPr>
  <dimension ref="A1:AMJ19"/>
  <sheetViews>
    <sheetView zoomScaleNormal="100" workbookViewId="0">
      <selection activeCell="G23" sqref="G23"/>
    </sheetView>
  </sheetViews>
  <sheetFormatPr defaultColWidth="8.7109375" defaultRowHeight="12.75"/>
  <cols>
    <col min="1" max="1" width="6" customWidth="1"/>
    <col min="2" max="2" width="49.28515625" customWidth="1"/>
    <col min="3" max="3" width="4.7109375" customWidth="1"/>
    <col min="4" max="4" width="7.140625" customWidth="1"/>
    <col min="5" max="5" width="9.140625" customWidth="1"/>
    <col min="6" max="6" width="7.28515625" customWidth="1"/>
    <col min="7" max="1025" width="11.5703125" customWidth="1"/>
  </cols>
  <sheetData>
    <row r="1" spans="1:1024" s="7" customFormat="1">
      <c r="A1" s="367"/>
      <c r="B1" s="367"/>
      <c r="C1" s="367"/>
      <c r="D1" s="10"/>
      <c r="E1" s="10"/>
      <c r="F1" s="10"/>
      <c r="G1" s="368"/>
      <c r="H1" s="368"/>
      <c r="I1" s="368"/>
      <c r="J1" s="368"/>
      <c r="AMD1"/>
      <c r="AME1"/>
      <c r="AMF1"/>
      <c r="AMG1"/>
      <c r="AMH1"/>
      <c r="AMI1"/>
      <c r="AMJ1"/>
    </row>
    <row r="2" spans="1:1024" s="7" customFormat="1">
      <c r="A2" s="369"/>
      <c r="B2" s="369"/>
      <c r="C2" s="369"/>
      <c r="D2" s="369"/>
      <c r="E2" s="369"/>
      <c r="F2" s="369"/>
      <c r="G2" s="369"/>
      <c r="H2" s="11"/>
      <c r="I2" s="12"/>
      <c r="J2" s="10"/>
      <c r="AMD2"/>
      <c r="AME2"/>
      <c r="AMF2"/>
      <c r="AMG2"/>
      <c r="AMH2"/>
      <c r="AMI2"/>
      <c r="AMJ2"/>
    </row>
    <row r="3" spans="1:1024" s="7" customFormat="1">
      <c r="A3" s="370"/>
      <c r="B3" s="370"/>
      <c r="C3" s="370"/>
      <c r="D3" s="370"/>
      <c r="E3" s="370"/>
      <c r="F3" s="5"/>
      <c r="G3" s="10"/>
      <c r="H3" s="11"/>
      <c r="I3" s="12"/>
      <c r="J3" s="10"/>
      <c r="AMD3"/>
      <c r="AME3"/>
      <c r="AMF3"/>
      <c r="AMG3"/>
      <c r="AMH3"/>
      <c r="AMI3"/>
      <c r="AMJ3"/>
    </row>
    <row r="4" spans="1:1024" s="7" customFormat="1">
      <c r="A4" s="371"/>
      <c r="B4" s="371"/>
      <c r="C4" s="6"/>
      <c r="D4" s="6"/>
      <c r="E4" s="13"/>
      <c r="F4" s="13"/>
      <c r="I4" s="6"/>
      <c r="J4" s="6"/>
      <c r="AMD4"/>
      <c r="AME4"/>
      <c r="AMF4"/>
      <c r="AMG4"/>
      <c r="AMH4"/>
      <c r="AMI4"/>
      <c r="AMJ4"/>
    </row>
    <row r="5" spans="1:1024" s="7" customFormat="1">
      <c r="A5" s="3"/>
      <c r="B5" s="3"/>
      <c r="C5" s="3"/>
      <c r="D5" s="3"/>
      <c r="E5" s="3"/>
      <c r="F5" s="3"/>
      <c r="G5" s="3"/>
      <c r="H5" s="3"/>
      <c r="I5" s="3"/>
      <c r="J5" s="3"/>
      <c r="AMD5"/>
      <c r="AME5"/>
      <c r="AMF5"/>
      <c r="AMG5"/>
      <c r="AMH5"/>
      <c r="AMI5"/>
      <c r="AMJ5"/>
    </row>
    <row r="6" spans="1:1024">
      <c r="B6" s="382" t="s">
        <v>434</v>
      </c>
      <c r="C6" s="382"/>
      <c r="D6" s="382"/>
      <c r="E6" s="382"/>
      <c r="F6" s="382"/>
      <c r="G6" s="382"/>
      <c r="H6" s="382"/>
      <c r="I6" s="382"/>
      <c r="J6" s="382"/>
    </row>
    <row r="7" spans="1:1024" ht="55.5" customHeight="1">
      <c r="A7" s="228" t="s">
        <v>5</v>
      </c>
      <c r="B7" s="18" t="s">
        <v>6</v>
      </c>
      <c r="C7" s="228" t="s">
        <v>168</v>
      </c>
      <c r="D7" s="228" t="s">
        <v>8</v>
      </c>
      <c r="E7" s="251" t="s">
        <v>9</v>
      </c>
      <c r="F7" s="228" t="s">
        <v>10</v>
      </c>
      <c r="G7" s="229" t="s">
        <v>11</v>
      </c>
      <c r="H7" s="229" t="s">
        <v>26</v>
      </c>
      <c r="I7" s="18" t="s">
        <v>13</v>
      </c>
      <c r="J7" s="18" t="s">
        <v>14</v>
      </c>
    </row>
    <row r="8" spans="1:1024" ht="58.5" customHeight="1">
      <c r="A8" s="33" t="s">
        <v>30</v>
      </c>
      <c r="B8" s="182" t="s">
        <v>435</v>
      </c>
      <c r="C8" s="33" t="s">
        <v>161</v>
      </c>
      <c r="D8" s="100">
        <v>100</v>
      </c>
      <c r="E8" s="245"/>
      <c r="F8" s="102"/>
      <c r="G8" s="246"/>
      <c r="H8" s="246"/>
      <c r="I8" s="104"/>
      <c r="J8" s="104"/>
    </row>
    <row r="9" spans="1:1024" ht="75" customHeight="1">
      <c r="A9" s="33" t="s">
        <v>33</v>
      </c>
      <c r="B9" s="182" t="s">
        <v>436</v>
      </c>
      <c r="C9" s="33" t="s">
        <v>161</v>
      </c>
      <c r="D9" s="100">
        <v>160</v>
      </c>
      <c r="E9" s="245"/>
      <c r="F9" s="102"/>
      <c r="G9" s="246"/>
      <c r="H9" s="246"/>
      <c r="I9" s="104"/>
      <c r="J9" s="104"/>
    </row>
    <row r="10" spans="1:1024" ht="35.1" customHeight="1">
      <c r="A10" s="33" t="s">
        <v>35</v>
      </c>
      <c r="B10" s="182" t="s">
        <v>437</v>
      </c>
      <c r="C10" s="33" t="s">
        <v>161</v>
      </c>
      <c r="D10" s="100">
        <v>30</v>
      </c>
      <c r="E10" s="245"/>
      <c r="F10" s="102"/>
      <c r="G10" s="246"/>
      <c r="H10" s="246"/>
      <c r="I10" s="104"/>
      <c r="J10" s="104"/>
    </row>
    <row r="11" spans="1:1024">
      <c r="A11" s="15"/>
      <c r="B11" s="173"/>
      <c r="C11" s="421" t="s">
        <v>18</v>
      </c>
      <c r="D11" s="421"/>
      <c r="E11" s="421"/>
      <c r="F11" s="421"/>
      <c r="G11" s="422"/>
      <c r="H11" s="422"/>
      <c r="I11" s="173"/>
      <c r="J11" s="173"/>
    </row>
    <row r="12" spans="1:1024">
      <c r="A12" s="15"/>
      <c r="B12" s="173"/>
      <c r="C12" s="421"/>
      <c r="D12" s="421"/>
      <c r="E12" s="421"/>
      <c r="F12" s="421"/>
      <c r="G12" s="422"/>
      <c r="H12" s="422"/>
      <c r="I12" s="173"/>
      <c r="J12" s="173"/>
    </row>
    <row r="13" spans="1:1024">
      <c r="A13" s="6"/>
      <c r="B13" s="7"/>
      <c r="C13" s="6"/>
      <c r="D13" s="6"/>
      <c r="E13" s="10"/>
      <c r="F13" s="7"/>
      <c r="G13" s="7"/>
      <c r="H13" s="7"/>
      <c r="I13" s="7"/>
      <c r="J13" s="7"/>
    </row>
    <row r="14" spans="1:1024">
      <c r="A14" s="434" t="s">
        <v>395</v>
      </c>
      <c r="B14" s="434"/>
    </row>
    <row r="15" spans="1:1024">
      <c r="A15" s="440" t="s">
        <v>438</v>
      </c>
      <c r="B15" s="440"/>
      <c r="C15" s="440"/>
      <c r="D15" s="440"/>
      <c r="E15" s="440"/>
      <c r="F15" s="299"/>
    </row>
    <row r="19" spans="2:2">
      <c r="B19" s="135"/>
    </row>
  </sheetData>
  <mergeCells count="11">
    <mergeCell ref="A1:C1"/>
    <mergeCell ref="G1:J1"/>
    <mergeCell ref="A2:G2"/>
    <mergeCell ref="A3:E3"/>
    <mergeCell ref="A4:B4"/>
    <mergeCell ref="A15:E15"/>
    <mergeCell ref="B6:J6"/>
    <mergeCell ref="C11:F12"/>
    <mergeCell ref="G11:G12"/>
    <mergeCell ref="H11:H12"/>
    <mergeCell ref="A14:B14"/>
  </mergeCells>
  <pageMargins left="0.46458333333333302" right="0.46527777777777801" top="0.30625000000000002" bottom="0.21736111111111101" header="0.511811023622047" footer="0.511811023622047"/>
  <pageSetup paperSize="9"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29FCF"/>
  </sheetPr>
  <dimension ref="A1:IW50"/>
  <sheetViews>
    <sheetView zoomScaleNormal="100" workbookViewId="0">
      <selection activeCell="G49" sqref="G49:H50"/>
    </sheetView>
  </sheetViews>
  <sheetFormatPr defaultColWidth="11.5703125" defaultRowHeight="12.75"/>
  <cols>
    <col min="1" max="1" width="4.42578125" style="64" customWidth="1"/>
    <col min="2" max="2" width="69.85546875" style="65" customWidth="1"/>
    <col min="3" max="3" width="5.140625" style="64" customWidth="1"/>
    <col min="4" max="4" width="6.5703125" style="202" customWidth="1"/>
    <col min="5" max="5" width="7.85546875" style="65" customWidth="1"/>
    <col min="6" max="6" width="4.42578125" style="64" customWidth="1"/>
    <col min="7" max="8" width="11.85546875" style="65" customWidth="1"/>
    <col min="9" max="9" width="13" style="64" customWidth="1"/>
    <col min="10" max="10" width="10.85546875" style="64" customWidth="1"/>
    <col min="11" max="246" width="8.5703125" style="65" customWidth="1"/>
    <col min="247" max="257" width="11.42578125" style="65"/>
  </cols>
  <sheetData>
    <row r="1" spans="1:257">
      <c r="A1" s="415"/>
      <c r="B1" s="415"/>
      <c r="G1" s="416"/>
      <c r="H1" s="416"/>
      <c r="I1" s="416"/>
      <c r="J1" s="416"/>
    </row>
    <row r="2" spans="1:257">
      <c r="A2" s="415"/>
      <c r="B2" s="415"/>
    </row>
    <row r="3" spans="1:257">
      <c r="A3" s="418"/>
      <c r="B3" s="418"/>
    </row>
    <row r="4" spans="1:257">
      <c r="A4" s="415"/>
      <c r="B4" s="415"/>
    </row>
    <row r="6" spans="1:257">
      <c r="A6" s="423" t="s">
        <v>439</v>
      </c>
      <c r="B6" s="423"/>
      <c r="C6" s="423"/>
      <c r="D6" s="423"/>
      <c r="E6" s="423"/>
      <c r="F6" s="423"/>
      <c r="G6" s="423"/>
      <c r="H6" s="423"/>
      <c r="I6" s="423"/>
      <c r="J6" s="423"/>
    </row>
    <row r="7" spans="1:257" ht="13.5" customHeight="1">
      <c r="A7" s="424" t="s">
        <v>5</v>
      </c>
      <c r="B7" s="424" t="s">
        <v>428</v>
      </c>
      <c r="C7" s="424" t="s">
        <v>366</v>
      </c>
      <c r="D7" s="424" t="s">
        <v>8</v>
      </c>
      <c r="E7" s="441" t="s">
        <v>9</v>
      </c>
      <c r="F7" s="424" t="s">
        <v>10</v>
      </c>
      <c r="G7" s="441" t="s">
        <v>11</v>
      </c>
      <c r="H7" s="441" t="s">
        <v>26</v>
      </c>
      <c r="I7" s="441" t="s">
        <v>440</v>
      </c>
      <c r="J7" s="441" t="s">
        <v>28</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row>
    <row r="8" spans="1:257">
      <c r="A8" s="424"/>
      <c r="B8" s="424"/>
      <c r="C8" s="424"/>
      <c r="D8" s="424"/>
      <c r="E8" s="441"/>
      <c r="F8" s="424"/>
      <c r="G8" s="441"/>
      <c r="H8" s="441"/>
      <c r="I8" s="441"/>
      <c r="J8" s="44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row>
    <row r="9" spans="1:257" ht="37.35" customHeight="1">
      <c r="A9" s="114" t="s">
        <v>30</v>
      </c>
      <c r="B9" s="182" t="s">
        <v>441</v>
      </c>
      <c r="C9" s="114" t="s">
        <v>161</v>
      </c>
      <c r="D9" s="300">
        <v>4500</v>
      </c>
      <c r="E9" s="301"/>
      <c r="F9" s="302"/>
      <c r="G9" s="117"/>
      <c r="H9" s="117"/>
      <c r="I9" s="188"/>
      <c r="J9" s="188"/>
    </row>
    <row r="10" spans="1:257" ht="37.35" customHeight="1">
      <c r="A10" s="114" t="s">
        <v>33</v>
      </c>
      <c r="B10" s="182" t="s">
        <v>442</v>
      </c>
      <c r="C10" s="114" t="s">
        <v>161</v>
      </c>
      <c r="D10" s="300">
        <v>1000</v>
      </c>
      <c r="E10" s="301"/>
      <c r="F10" s="302"/>
      <c r="G10" s="117"/>
      <c r="H10" s="117"/>
      <c r="I10" s="188"/>
      <c r="J10" s="188"/>
    </row>
    <row r="11" spans="1:257" ht="89.65" customHeight="1">
      <c r="A11" s="114" t="s">
        <v>35</v>
      </c>
      <c r="B11" s="171" t="s">
        <v>443</v>
      </c>
      <c r="C11" s="167" t="s">
        <v>20</v>
      </c>
      <c r="D11" s="300">
        <v>90</v>
      </c>
      <c r="E11" s="301"/>
      <c r="F11" s="302"/>
      <c r="G11" s="117"/>
      <c r="H11" s="117"/>
      <c r="I11" s="227"/>
      <c r="J11" s="227"/>
      <c r="K11" s="303"/>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row>
    <row r="12" spans="1:257" ht="36">
      <c r="A12" s="114" t="s">
        <v>37</v>
      </c>
      <c r="B12" s="304" t="s">
        <v>444</v>
      </c>
      <c r="C12" s="114" t="s">
        <v>161</v>
      </c>
      <c r="D12" s="300">
        <v>50</v>
      </c>
      <c r="E12" s="301"/>
      <c r="F12" s="302"/>
      <c r="G12" s="117"/>
      <c r="H12" s="117"/>
      <c r="I12" s="188"/>
      <c r="J12" s="188"/>
    </row>
    <row r="13" spans="1:257" ht="36">
      <c r="A13" s="114" t="s">
        <v>39</v>
      </c>
      <c r="B13" s="304" t="s">
        <v>445</v>
      </c>
      <c r="C13" s="114" t="s">
        <v>161</v>
      </c>
      <c r="D13" s="300">
        <v>50</v>
      </c>
      <c r="E13" s="301"/>
      <c r="F13" s="302"/>
      <c r="G13" s="117"/>
      <c r="H13" s="117"/>
      <c r="I13" s="188"/>
      <c r="J13" s="188"/>
    </row>
    <row r="14" spans="1:257" ht="36.6" customHeight="1">
      <c r="A14" s="114" t="s">
        <v>41</v>
      </c>
      <c r="B14" s="305" t="s">
        <v>446</v>
      </c>
      <c r="C14" s="114" t="s">
        <v>161</v>
      </c>
      <c r="D14" s="300">
        <v>50</v>
      </c>
      <c r="E14" s="301"/>
      <c r="F14" s="302"/>
      <c r="G14" s="117"/>
      <c r="H14" s="117"/>
      <c r="I14" s="188"/>
      <c r="J14" s="188"/>
    </row>
    <row r="15" spans="1:257" ht="36">
      <c r="A15" s="114" t="s">
        <v>43</v>
      </c>
      <c r="B15" s="305" t="s">
        <v>447</v>
      </c>
      <c r="C15" s="114" t="s">
        <v>161</v>
      </c>
      <c r="D15" s="300">
        <v>180</v>
      </c>
      <c r="E15" s="301"/>
      <c r="F15" s="302"/>
      <c r="G15" s="117"/>
      <c r="H15" s="117"/>
      <c r="I15" s="188"/>
      <c r="J15" s="188"/>
    </row>
    <row r="16" spans="1:257" ht="22.35" customHeight="1">
      <c r="A16" s="114" t="s">
        <v>45</v>
      </c>
      <c r="B16" s="306" t="s">
        <v>448</v>
      </c>
      <c r="C16" s="167" t="s">
        <v>20</v>
      </c>
      <c r="D16" s="300">
        <v>300</v>
      </c>
      <c r="E16" s="301"/>
      <c r="F16" s="302"/>
      <c r="G16" s="117"/>
      <c r="H16" s="117"/>
      <c r="I16" s="188"/>
      <c r="J16" s="188"/>
    </row>
    <row r="17" spans="1:257" ht="22.35" customHeight="1">
      <c r="A17" s="114" t="s">
        <v>47</v>
      </c>
      <c r="B17" s="306" t="s">
        <v>449</v>
      </c>
      <c r="C17" s="167" t="s">
        <v>20</v>
      </c>
      <c r="D17" s="300">
        <v>300</v>
      </c>
      <c r="E17" s="301"/>
      <c r="F17" s="302"/>
      <c r="G17" s="117"/>
      <c r="H17" s="117"/>
      <c r="I17" s="188"/>
      <c r="J17" s="188"/>
    </row>
    <row r="18" spans="1:257" ht="22.35" customHeight="1">
      <c r="A18" s="114" t="s">
        <v>49</v>
      </c>
      <c r="B18" s="306" t="s">
        <v>450</v>
      </c>
      <c r="C18" s="167" t="s">
        <v>20</v>
      </c>
      <c r="D18" s="300">
        <v>300</v>
      </c>
      <c r="E18" s="301"/>
      <c r="F18" s="302"/>
      <c r="G18" s="117"/>
      <c r="H18" s="117"/>
      <c r="I18" s="188"/>
      <c r="J18" s="188"/>
    </row>
    <row r="19" spans="1:257" ht="22.35" customHeight="1">
      <c r="A19" s="114" t="s">
        <v>51</v>
      </c>
      <c r="B19" s="306" t="s">
        <v>451</v>
      </c>
      <c r="C19" s="167" t="s">
        <v>20</v>
      </c>
      <c r="D19" s="300">
        <v>500</v>
      </c>
      <c r="E19" s="301"/>
      <c r="F19" s="302"/>
      <c r="G19" s="117"/>
      <c r="H19" s="117"/>
      <c r="I19" s="188"/>
      <c r="J19" s="188"/>
    </row>
    <row r="20" spans="1:257" ht="22.35" customHeight="1">
      <c r="A20" s="114" t="s">
        <v>53</v>
      </c>
      <c r="B20" s="307" t="s">
        <v>452</v>
      </c>
      <c r="C20" s="167" t="s">
        <v>20</v>
      </c>
      <c r="D20" s="300">
        <v>300</v>
      </c>
      <c r="E20" s="301"/>
      <c r="F20" s="302"/>
      <c r="G20" s="117"/>
      <c r="H20" s="117"/>
      <c r="I20" s="188"/>
      <c r="J20" s="188"/>
    </row>
    <row r="21" spans="1:257" ht="75.400000000000006" customHeight="1">
      <c r="A21" s="114" t="s">
        <v>55</v>
      </c>
      <c r="B21" s="121" t="s">
        <v>453</v>
      </c>
      <c r="C21" s="114" t="s">
        <v>20</v>
      </c>
      <c r="D21" s="300">
        <v>300</v>
      </c>
      <c r="E21" s="301"/>
      <c r="F21" s="302"/>
      <c r="G21" s="117"/>
      <c r="H21" s="117"/>
      <c r="I21" s="188"/>
      <c r="J21" s="188"/>
    </row>
    <row r="22" spans="1:257" ht="99.2" customHeight="1">
      <c r="A22" s="114" t="s">
        <v>57</v>
      </c>
      <c r="B22" s="182" t="s">
        <v>454</v>
      </c>
      <c r="C22" s="114" t="s">
        <v>161</v>
      </c>
      <c r="D22" s="300">
        <v>1500</v>
      </c>
      <c r="E22" s="301"/>
      <c r="F22" s="302"/>
      <c r="G22" s="117"/>
      <c r="H22" s="117"/>
      <c r="I22" s="188"/>
      <c r="J22" s="188"/>
    </row>
    <row r="23" spans="1:257" ht="214.9" customHeight="1">
      <c r="A23" s="114" t="s">
        <v>59</v>
      </c>
      <c r="B23" s="182" t="s">
        <v>455</v>
      </c>
      <c r="C23" s="114" t="s">
        <v>161</v>
      </c>
      <c r="D23" s="300">
        <v>800</v>
      </c>
      <c r="E23" s="301"/>
      <c r="F23" s="302"/>
      <c r="G23" s="117"/>
      <c r="H23" s="117"/>
      <c r="I23" s="188"/>
      <c r="J23" s="188"/>
    </row>
    <row r="24" spans="1:257" ht="28.35" customHeight="1">
      <c r="A24" s="114" t="s">
        <v>61</v>
      </c>
      <c r="B24" s="182" t="s">
        <v>456</v>
      </c>
      <c r="C24" s="114" t="s">
        <v>161</v>
      </c>
      <c r="D24" s="115">
        <v>2500</v>
      </c>
      <c r="E24" s="187"/>
      <c r="F24" s="116"/>
      <c r="G24" s="119"/>
      <c r="H24" s="119"/>
      <c r="I24" s="188"/>
      <c r="J24" s="188"/>
    </row>
    <row r="25" spans="1:257" s="308" customFormat="1" ht="28.35" customHeight="1">
      <c r="A25" s="114" t="s">
        <v>63</v>
      </c>
      <c r="B25" s="121" t="s">
        <v>457</v>
      </c>
      <c r="C25" s="114" t="s">
        <v>20</v>
      </c>
      <c r="D25" s="115">
        <v>6</v>
      </c>
      <c r="E25" s="187"/>
      <c r="F25" s="116"/>
      <c r="G25" s="119"/>
      <c r="H25" s="119"/>
      <c r="I25" s="188"/>
      <c r="J25" s="188"/>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row>
    <row r="26" spans="1:257" ht="26.85" customHeight="1">
      <c r="A26" s="114" t="s">
        <v>65</v>
      </c>
      <c r="B26" s="182" t="s">
        <v>458</v>
      </c>
      <c r="C26" s="114" t="s">
        <v>20</v>
      </c>
      <c r="D26" s="115">
        <v>3000</v>
      </c>
      <c r="E26" s="187"/>
      <c r="F26" s="116"/>
      <c r="G26" s="119"/>
      <c r="H26" s="119"/>
      <c r="I26" s="188"/>
      <c r="J26" s="188"/>
    </row>
    <row r="27" spans="1:257" ht="26.85" customHeight="1">
      <c r="A27" s="114" t="s">
        <v>67</v>
      </c>
      <c r="B27" s="182" t="s">
        <v>459</v>
      </c>
      <c r="C27" s="114" t="s">
        <v>20</v>
      </c>
      <c r="D27" s="115">
        <v>2000</v>
      </c>
      <c r="E27" s="187"/>
      <c r="F27" s="116"/>
      <c r="G27" s="119"/>
      <c r="H27" s="119"/>
      <c r="I27" s="188"/>
      <c r="J27" s="188"/>
    </row>
    <row r="28" spans="1:257" ht="26.85" customHeight="1">
      <c r="A28" s="114" t="s">
        <v>69</v>
      </c>
      <c r="B28" s="182" t="s">
        <v>460</v>
      </c>
      <c r="C28" s="114" t="s">
        <v>20</v>
      </c>
      <c r="D28" s="115">
        <v>200</v>
      </c>
      <c r="E28" s="187"/>
      <c r="F28" s="116"/>
      <c r="G28" s="119"/>
      <c r="H28" s="119"/>
      <c r="I28" s="188"/>
      <c r="J28" s="188"/>
    </row>
    <row r="29" spans="1:257" ht="26.85" customHeight="1">
      <c r="A29" s="114" t="s">
        <v>71</v>
      </c>
      <c r="B29" s="182" t="s">
        <v>461</v>
      </c>
      <c r="C29" s="114" t="s">
        <v>20</v>
      </c>
      <c r="D29" s="309">
        <v>500</v>
      </c>
      <c r="E29" s="187"/>
      <c r="F29" s="116"/>
      <c r="G29" s="119"/>
      <c r="H29" s="119"/>
      <c r="I29" s="188"/>
      <c r="J29" s="188"/>
    </row>
    <row r="30" spans="1:257" ht="26.85" customHeight="1">
      <c r="A30" s="114" t="s">
        <v>73</v>
      </c>
      <c r="B30" s="182" t="s">
        <v>462</v>
      </c>
      <c r="C30" s="114" t="s">
        <v>20</v>
      </c>
      <c r="D30" s="115">
        <v>12000</v>
      </c>
      <c r="E30" s="187"/>
      <c r="F30" s="116"/>
      <c r="G30" s="119"/>
      <c r="H30" s="119"/>
      <c r="I30" s="188"/>
      <c r="J30" s="188"/>
    </row>
    <row r="31" spans="1:257" ht="18.399999999999999" customHeight="1">
      <c r="A31" s="114" t="s">
        <v>75</v>
      </c>
      <c r="B31" s="30" t="s">
        <v>463</v>
      </c>
      <c r="C31" s="114" t="s">
        <v>20</v>
      </c>
      <c r="D31" s="300">
        <v>12000</v>
      </c>
      <c r="E31" s="301"/>
      <c r="F31" s="302"/>
      <c r="G31" s="117"/>
      <c r="H31" s="117"/>
      <c r="I31" s="188"/>
      <c r="J31" s="188"/>
    </row>
    <row r="32" spans="1:257" ht="38.85" customHeight="1">
      <c r="A32" s="114" t="s">
        <v>77</v>
      </c>
      <c r="B32" s="171" t="s">
        <v>464</v>
      </c>
      <c r="C32" s="114" t="s">
        <v>161</v>
      </c>
      <c r="D32" s="115">
        <v>50</v>
      </c>
      <c r="E32" s="187"/>
      <c r="F32" s="116"/>
      <c r="G32" s="119"/>
      <c r="H32" s="119"/>
      <c r="I32" s="188"/>
      <c r="J32" s="188"/>
    </row>
    <row r="33" spans="1:10" ht="28.35" customHeight="1">
      <c r="A33" s="114" t="s">
        <v>79</v>
      </c>
      <c r="B33" s="182" t="s">
        <v>465</v>
      </c>
      <c r="C33" s="114" t="s">
        <v>161</v>
      </c>
      <c r="D33" s="115">
        <v>1000</v>
      </c>
      <c r="E33" s="187"/>
      <c r="F33" s="116"/>
      <c r="G33" s="119"/>
      <c r="H33" s="119"/>
      <c r="I33" s="188"/>
      <c r="J33" s="188"/>
    </row>
    <row r="34" spans="1:10" ht="28.35" customHeight="1">
      <c r="A34" s="114" t="s">
        <v>81</v>
      </c>
      <c r="B34" s="171" t="s">
        <v>466</v>
      </c>
      <c r="C34" s="114" t="s">
        <v>161</v>
      </c>
      <c r="D34" s="115">
        <v>500</v>
      </c>
      <c r="E34" s="187"/>
      <c r="F34" s="116"/>
      <c r="G34" s="119"/>
      <c r="H34" s="119"/>
      <c r="I34" s="188"/>
      <c r="J34" s="188"/>
    </row>
    <row r="35" spans="1:10" ht="28.35" customHeight="1">
      <c r="A35" s="114" t="s">
        <v>157</v>
      </c>
      <c r="B35" s="171" t="s">
        <v>467</v>
      </c>
      <c r="C35" s="114" t="s">
        <v>161</v>
      </c>
      <c r="D35" s="115">
        <v>4000</v>
      </c>
      <c r="E35" s="187"/>
      <c r="F35" s="116"/>
      <c r="G35" s="119"/>
      <c r="H35" s="119"/>
      <c r="I35" s="188"/>
      <c r="J35" s="188"/>
    </row>
    <row r="36" spans="1:10" ht="28.35" customHeight="1">
      <c r="A36" s="114" t="s">
        <v>159</v>
      </c>
      <c r="B36" s="171" t="s">
        <v>468</v>
      </c>
      <c r="C36" s="114" t="s">
        <v>161</v>
      </c>
      <c r="D36" s="115">
        <v>4000</v>
      </c>
      <c r="E36" s="187"/>
      <c r="F36" s="116"/>
      <c r="G36" s="119"/>
      <c r="H36" s="119"/>
      <c r="I36" s="188"/>
      <c r="J36" s="188"/>
    </row>
    <row r="37" spans="1:10" ht="180">
      <c r="A37" s="114" t="s">
        <v>162</v>
      </c>
      <c r="B37" s="121" t="s">
        <v>469</v>
      </c>
      <c r="C37" s="114" t="s">
        <v>20</v>
      </c>
      <c r="D37" s="115">
        <v>750</v>
      </c>
      <c r="E37" s="187"/>
      <c r="F37" s="116"/>
      <c r="G37" s="119"/>
      <c r="H37" s="119"/>
      <c r="I37" s="188"/>
      <c r="J37" s="188"/>
    </row>
    <row r="38" spans="1:10" ht="60">
      <c r="A38" s="114" t="s">
        <v>164</v>
      </c>
      <c r="B38" s="121" t="s">
        <v>470</v>
      </c>
      <c r="C38" s="114" t="s">
        <v>20</v>
      </c>
      <c r="D38" s="115">
        <v>900</v>
      </c>
      <c r="E38" s="187"/>
      <c r="F38" s="116"/>
      <c r="G38" s="119"/>
      <c r="H38" s="119"/>
      <c r="I38" s="188"/>
      <c r="J38" s="188"/>
    </row>
    <row r="39" spans="1:10" ht="24">
      <c r="A39" s="114" t="s">
        <v>471</v>
      </c>
      <c r="B39" s="310" t="s">
        <v>472</v>
      </c>
      <c r="C39" s="114" t="s">
        <v>161</v>
      </c>
      <c r="D39" s="115">
        <v>300</v>
      </c>
      <c r="E39" s="187"/>
      <c r="F39" s="116"/>
      <c r="G39" s="119"/>
      <c r="H39" s="119"/>
      <c r="I39" s="188"/>
      <c r="J39" s="188"/>
    </row>
    <row r="40" spans="1:10" ht="24">
      <c r="A40" s="114" t="s">
        <v>473</v>
      </c>
      <c r="B40" s="182" t="s">
        <v>474</v>
      </c>
      <c r="C40" s="114" t="s">
        <v>161</v>
      </c>
      <c r="D40" s="115">
        <v>3000</v>
      </c>
      <c r="E40" s="187"/>
      <c r="F40" s="116"/>
      <c r="G40" s="119"/>
      <c r="H40" s="119"/>
      <c r="I40" s="188"/>
      <c r="J40" s="188"/>
    </row>
    <row r="41" spans="1:10" ht="24">
      <c r="A41" s="114" t="s">
        <v>475</v>
      </c>
      <c r="B41" s="121" t="s">
        <v>476</v>
      </c>
      <c r="C41" s="114" t="s">
        <v>161</v>
      </c>
      <c r="D41" s="115">
        <v>500</v>
      </c>
      <c r="E41" s="187"/>
      <c r="F41" s="116"/>
      <c r="G41" s="119"/>
      <c r="H41" s="119"/>
      <c r="I41" s="188"/>
      <c r="J41" s="188"/>
    </row>
    <row r="42" spans="1:10" ht="36">
      <c r="A42" s="114" t="s">
        <v>477</v>
      </c>
      <c r="B42" s="171" t="s">
        <v>478</v>
      </c>
      <c r="C42" s="114" t="s">
        <v>161</v>
      </c>
      <c r="D42" s="311">
        <v>50</v>
      </c>
      <c r="E42" s="119"/>
      <c r="F42" s="116"/>
      <c r="G42" s="119"/>
      <c r="H42" s="119"/>
      <c r="I42" s="188"/>
      <c r="J42" s="188"/>
    </row>
    <row r="43" spans="1:10" ht="24">
      <c r="A43" s="114" t="s">
        <v>479</v>
      </c>
      <c r="B43" s="124" t="s">
        <v>480</v>
      </c>
      <c r="C43" s="114" t="s">
        <v>161</v>
      </c>
      <c r="D43" s="311">
        <v>50</v>
      </c>
      <c r="E43" s="119"/>
      <c r="F43" s="116"/>
      <c r="G43" s="119"/>
      <c r="H43" s="119"/>
      <c r="I43" s="188"/>
      <c r="J43" s="188"/>
    </row>
    <row r="44" spans="1:10" ht="24">
      <c r="A44" s="114" t="s">
        <v>481</v>
      </c>
      <c r="B44" s="124" t="s">
        <v>482</v>
      </c>
      <c r="C44" s="114" t="s">
        <v>161</v>
      </c>
      <c r="D44" s="311">
        <v>50</v>
      </c>
      <c r="E44" s="119"/>
      <c r="F44" s="116"/>
      <c r="G44" s="119"/>
      <c r="H44" s="119"/>
      <c r="I44" s="188"/>
      <c r="J44" s="188"/>
    </row>
    <row r="45" spans="1:10" ht="24">
      <c r="A45" s="114" t="s">
        <v>483</v>
      </c>
      <c r="B45" s="171" t="s">
        <v>484</v>
      </c>
      <c r="C45" s="114" t="s">
        <v>161</v>
      </c>
      <c r="D45" s="115">
        <v>50</v>
      </c>
      <c r="E45" s="119"/>
      <c r="F45" s="116"/>
      <c r="G45" s="119"/>
      <c r="H45" s="119"/>
      <c r="I45" s="188"/>
      <c r="J45" s="188"/>
    </row>
    <row r="46" spans="1:10" ht="24">
      <c r="A46" s="114" t="s">
        <v>485</v>
      </c>
      <c r="B46" s="171" t="s">
        <v>486</v>
      </c>
      <c r="C46" s="114" t="s">
        <v>161</v>
      </c>
      <c r="D46" s="115">
        <v>50</v>
      </c>
      <c r="E46" s="119"/>
      <c r="F46" s="116"/>
      <c r="G46" s="119"/>
      <c r="H46" s="119"/>
      <c r="I46" s="188"/>
      <c r="J46" s="188"/>
    </row>
    <row r="47" spans="1:10" ht="24">
      <c r="A47" s="114" t="s">
        <v>487</v>
      </c>
      <c r="B47" s="121" t="s">
        <v>488</v>
      </c>
      <c r="C47" s="114" t="s">
        <v>161</v>
      </c>
      <c r="D47" s="115">
        <v>250</v>
      </c>
      <c r="E47" s="187"/>
      <c r="F47" s="116"/>
      <c r="G47" s="119"/>
      <c r="H47" s="119"/>
      <c r="I47" s="188"/>
      <c r="J47" s="188"/>
    </row>
    <row r="48" spans="1:10" ht="15.6" customHeight="1">
      <c r="A48" s="114" t="s">
        <v>489</v>
      </c>
      <c r="B48" s="121" t="s">
        <v>490</v>
      </c>
      <c r="C48" s="114" t="s">
        <v>20</v>
      </c>
      <c r="D48" s="115">
        <v>2</v>
      </c>
      <c r="E48" s="187"/>
      <c r="F48" s="116"/>
      <c r="G48" s="119"/>
      <c r="H48" s="119"/>
      <c r="I48" s="188"/>
      <c r="J48" s="188"/>
    </row>
    <row r="49" spans="3:8">
      <c r="C49" s="424" t="s">
        <v>18</v>
      </c>
      <c r="D49" s="424"/>
      <c r="E49" s="424"/>
      <c r="F49" s="424"/>
      <c r="G49" s="408"/>
      <c r="H49" s="408"/>
    </row>
    <row r="50" spans="3:8">
      <c r="C50" s="424"/>
      <c r="D50" s="424"/>
      <c r="E50" s="424"/>
      <c r="F50" s="424"/>
      <c r="G50" s="408"/>
      <c r="H50" s="408"/>
    </row>
  </sheetData>
  <mergeCells count="19">
    <mergeCell ref="A1:B1"/>
    <mergeCell ref="G1:J1"/>
    <mergeCell ref="A2:B2"/>
    <mergeCell ref="A3:B3"/>
    <mergeCell ref="A4:B4"/>
    <mergeCell ref="C49:F50"/>
    <mergeCell ref="G49:G50"/>
    <mergeCell ref="H49:H50"/>
    <mergeCell ref="A6:J6"/>
    <mergeCell ref="A7:A8"/>
    <mergeCell ref="B7:B8"/>
    <mergeCell ref="C7:C8"/>
    <mergeCell ref="D7:D8"/>
    <mergeCell ref="E7:E8"/>
    <mergeCell ref="F7:F8"/>
    <mergeCell ref="G7:G8"/>
    <mergeCell ref="H7:H8"/>
    <mergeCell ref="I7:I8"/>
    <mergeCell ref="J7:J8"/>
  </mergeCells>
  <pageMargins left="0.30486111111111103" right="8.8888888888888906E-2" top="0.29027777777777802" bottom="0.19027777777777799" header="0.511811023622047" footer="0.511811023622047"/>
  <pageSetup paperSize="9"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29FCF"/>
  </sheetPr>
  <dimension ref="A1:IW30"/>
  <sheetViews>
    <sheetView zoomScaleNormal="100" workbookViewId="0">
      <selection activeCell="G28" sqref="G28:H29"/>
    </sheetView>
  </sheetViews>
  <sheetFormatPr defaultColWidth="11.5703125" defaultRowHeight="12.75"/>
  <cols>
    <col min="1" max="1" width="4.42578125" style="64" customWidth="1"/>
    <col min="2" max="2" width="66" style="65" customWidth="1"/>
    <col min="3" max="3" width="4.7109375" style="64" customWidth="1"/>
    <col min="4" max="4" width="5.7109375" style="202" customWidth="1"/>
    <col min="5" max="5" width="7.42578125" style="312" customWidth="1"/>
    <col min="6" max="6" width="4.42578125" style="64" customWidth="1"/>
    <col min="7" max="8" width="11" style="313" customWidth="1"/>
    <col min="9" max="9" width="13.5703125" style="64" customWidth="1"/>
    <col min="10" max="10" width="11.42578125" style="64"/>
    <col min="11" max="244" width="8.5703125" style="65" customWidth="1"/>
    <col min="245" max="257" width="11.42578125" style="65"/>
  </cols>
  <sheetData>
    <row r="1" spans="1:257">
      <c r="A1" s="415"/>
      <c r="B1" s="415"/>
      <c r="E1" s="314"/>
      <c r="G1" s="416"/>
      <c r="H1" s="416"/>
      <c r="I1" s="416"/>
      <c r="J1" s="416"/>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row>
    <row r="2" spans="1:257">
      <c r="A2" s="415"/>
      <c r="B2" s="415"/>
      <c r="E2" s="314"/>
      <c r="G2" s="65"/>
      <c r="H2" s="65"/>
    </row>
    <row r="3" spans="1:257">
      <c r="A3" s="418"/>
      <c r="B3" s="418"/>
      <c r="E3" s="314"/>
      <c r="G3" s="65"/>
      <c r="H3" s="65"/>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row>
    <row r="4" spans="1:257">
      <c r="A4" s="415"/>
      <c r="B4" s="415"/>
      <c r="E4" s="314"/>
      <c r="G4" s="65"/>
      <c r="H4" s="65"/>
    </row>
    <row r="6" spans="1:257">
      <c r="A6" s="423" t="s">
        <v>491</v>
      </c>
      <c r="B6" s="423"/>
      <c r="C6" s="423"/>
      <c r="D6" s="423"/>
      <c r="E6" s="423"/>
      <c r="F6" s="423"/>
      <c r="G6" s="423"/>
      <c r="H6" s="423"/>
      <c r="I6" s="423"/>
      <c r="J6" s="423"/>
      <c r="M6" s="315"/>
    </row>
    <row r="7" spans="1:257" ht="13.5" customHeight="1">
      <c r="A7" s="424" t="s">
        <v>5</v>
      </c>
      <c r="B7" s="424" t="s">
        <v>428</v>
      </c>
      <c r="C7" s="424" t="s">
        <v>366</v>
      </c>
      <c r="D7" s="424" t="s">
        <v>8</v>
      </c>
      <c r="E7" s="442" t="s">
        <v>9</v>
      </c>
      <c r="F7" s="424" t="s">
        <v>10</v>
      </c>
      <c r="G7" s="441" t="s">
        <v>11</v>
      </c>
      <c r="H7" s="441" t="s">
        <v>26</v>
      </c>
      <c r="I7" s="441" t="s">
        <v>440</v>
      </c>
      <c r="J7" s="441" t="s">
        <v>28</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row>
    <row r="8" spans="1:257">
      <c r="A8" s="424"/>
      <c r="B8" s="424"/>
      <c r="C8" s="424"/>
      <c r="D8" s="424"/>
      <c r="E8" s="442"/>
      <c r="F8" s="424"/>
      <c r="G8" s="441"/>
      <c r="H8" s="441"/>
      <c r="I8" s="441"/>
      <c r="J8" s="44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row>
    <row r="9" spans="1:257" s="319" customFormat="1" ht="43.35" customHeight="1">
      <c r="A9" s="114" t="s">
        <v>30</v>
      </c>
      <c r="B9" s="182" t="s">
        <v>492</v>
      </c>
      <c r="C9" s="114" t="s">
        <v>20</v>
      </c>
      <c r="D9" s="115">
        <v>400</v>
      </c>
      <c r="E9" s="316"/>
      <c r="F9" s="116"/>
      <c r="G9" s="187"/>
      <c r="H9" s="187"/>
      <c r="I9" s="317"/>
      <c r="J9" s="317"/>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c r="IP9" s="318"/>
      <c r="IQ9" s="318"/>
      <c r="IR9" s="318"/>
      <c r="IS9" s="318"/>
      <c r="IT9" s="318"/>
      <c r="IU9" s="318"/>
      <c r="IV9" s="318"/>
      <c r="IW9" s="318"/>
    </row>
    <row r="10" spans="1:257" s="319" customFormat="1" ht="43.35" customHeight="1">
      <c r="A10" s="114" t="s">
        <v>33</v>
      </c>
      <c r="B10" s="182" t="s">
        <v>493</v>
      </c>
      <c r="C10" s="114" t="s">
        <v>20</v>
      </c>
      <c r="D10" s="115">
        <v>200</v>
      </c>
      <c r="E10" s="316"/>
      <c r="F10" s="116"/>
      <c r="G10" s="187"/>
      <c r="H10" s="187"/>
      <c r="I10" s="317"/>
      <c r="J10" s="317"/>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row>
    <row r="11" spans="1:257" s="319" customFormat="1" ht="32.450000000000003" customHeight="1">
      <c r="A11" s="114" t="s">
        <v>35</v>
      </c>
      <c r="B11" s="182" t="s">
        <v>494</v>
      </c>
      <c r="C11" s="114" t="s">
        <v>161</v>
      </c>
      <c r="D11" s="115">
        <v>350</v>
      </c>
      <c r="E11" s="187"/>
      <c r="F11" s="116"/>
      <c r="G11" s="117"/>
      <c r="H11" s="117"/>
      <c r="I11" s="320"/>
      <c r="J11" s="188"/>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row>
    <row r="12" spans="1:257" ht="32.450000000000003" customHeight="1">
      <c r="A12" s="114" t="s">
        <v>37</v>
      </c>
      <c r="B12" s="182" t="s">
        <v>495</v>
      </c>
      <c r="C12" s="114" t="s">
        <v>161</v>
      </c>
      <c r="D12" s="115">
        <v>600</v>
      </c>
      <c r="E12" s="187"/>
      <c r="F12" s="116"/>
      <c r="G12" s="117"/>
      <c r="H12" s="117"/>
      <c r="I12" s="320"/>
      <c r="J12" s="188"/>
    </row>
    <row r="13" spans="1:257" ht="37.5" customHeight="1">
      <c r="A13" s="114" t="s">
        <v>39</v>
      </c>
      <c r="B13" s="182" t="s">
        <v>496</v>
      </c>
      <c r="C13" s="114" t="s">
        <v>161</v>
      </c>
      <c r="D13" s="115">
        <v>200</v>
      </c>
      <c r="E13" s="187"/>
      <c r="F13" s="116"/>
      <c r="G13" s="117"/>
      <c r="H13" s="117"/>
      <c r="I13" s="320"/>
      <c r="J13" s="188"/>
    </row>
    <row r="14" spans="1:257" ht="36.75" customHeight="1">
      <c r="A14" s="114" t="s">
        <v>41</v>
      </c>
      <c r="B14" s="182" t="s">
        <v>497</v>
      </c>
      <c r="C14" s="114" t="s">
        <v>161</v>
      </c>
      <c r="D14" s="115">
        <v>150</v>
      </c>
      <c r="E14" s="187"/>
      <c r="F14" s="116"/>
      <c r="G14" s="117"/>
      <c r="H14" s="117"/>
      <c r="I14" s="320"/>
      <c r="J14" s="188"/>
    </row>
    <row r="15" spans="1:257" ht="29.1" customHeight="1">
      <c r="A15" s="114" t="s">
        <v>43</v>
      </c>
      <c r="B15" s="182" t="s">
        <v>498</v>
      </c>
      <c r="C15" s="114" t="s">
        <v>20</v>
      </c>
      <c r="D15" s="115">
        <v>4000</v>
      </c>
      <c r="E15" s="187"/>
      <c r="F15" s="116"/>
      <c r="G15" s="117"/>
      <c r="H15" s="117"/>
      <c r="I15" s="320"/>
      <c r="J15" s="188"/>
    </row>
    <row r="16" spans="1:257" ht="52.35" customHeight="1">
      <c r="A16" s="114" t="s">
        <v>45</v>
      </c>
      <c r="B16" s="182" t="s">
        <v>499</v>
      </c>
      <c r="C16" s="114" t="s">
        <v>20</v>
      </c>
      <c r="D16" s="115">
        <v>550</v>
      </c>
      <c r="E16" s="187"/>
      <c r="F16" s="116"/>
      <c r="G16" s="117"/>
      <c r="H16" s="117"/>
      <c r="I16" s="320"/>
      <c r="J16" s="188"/>
    </row>
    <row r="17" spans="1:257" ht="36.75" customHeight="1">
      <c r="A17" s="114" t="s">
        <v>47</v>
      </c>
      <c r="B17" s="182" t="s">
        <v>500</v>
      </c>
      <c r="C17" s="114" t="s">
        <v>161</v>
      </c>
      <c r="D17" s="115">
        <v>1000</v>
      </c>
      <c r="E17" s="187"/>
      <c r="F17" s="116"/>
      <c r="G17" s="117"/>
      <c r="H17" s="117"/>
      <c r="I17" s="320"/>
      <c r="J17" s="188"/>
    </row>
    <row r="18" spans="1:257" ht="63.4" customHeight="1">
      <c r="A18" s="114" t="s">
        <v>49</v>
      </c>
      <c r="B18" s="124" t="s">
        <v>501</v>
      </c>
      <c r="C18" s="114" t="s">
        <v>20</v>
      </c>
      <c r="D18" s="115">
        <v>2600</v>
      </c>
      <c r="E18" s="187"/>
      <c r="F18" s="116"/>
      <c r="G18" s="187"/>
      <c r="H18" s="187"/>
      <c r="I18" s="320"/>
      <c r="J18" s="188"/>
    </row>
    <row r="19" spans="1:257" ht="29.1" customHeight="1">
      <c r="A19" s="114" t="s">
        <v>51</v>
      </c>
      <c r="B19" s="182" t="s">
        <v>502</v>
      </c>
      <c r="C19" s="114" t="s">
        <v>161</v>
      </c>
      <c r="D19" s="115">
        <v>30</v>
      </c>
      <c r="E19" s="321"/>
      <c r="F19" s="116"/>
      <c r="G19" s="119"/>
      <c r="H19" s="187"/>
      <c r="I19" s="320"/>
      <c r="J19" s="188"/>
    </row>
    <row r="20" spans="1:257" ht="28.35" customHeight="1">
      <c r="A20" s="114" t="s">
        <v>53</v>
      </c>
      <c r="B20" s="171" t="s">
        <v>503</v>
      </c>
      <c r="C20" s="167" t="s">
        <v>161</v>
      </c>
      <c r="D20" s="309">
        <v>300</v>
      </c>
      <c r="E20" s="169"/>
      <c r="F20" s="116"/>
      <c r="G20" s="117"/>
      <c r="H20" s="117"/>
      <c r="I20" s="320"/>
      <c r="J20" s="188"/>
    </row>
    <row r="21" spans="1:257" ht="50.65" customHeight="1">
      <c r="A21" s="114" t="s">
        <v>55</v>
      </c>
      <c r="B21" s="121" t="s">
        <v>504</v>
      </c>
      <c r="C21" s="114" t="s">
        <v>161</v>
      </c>
      <c r="D21" s="115">
        <v>400</v>
      </c>
      <c r="E21" s="187"/>
      <c r="F21" s="116"/>
      <c r="G21" s="117"/>
      <c r="H21" s="117"/>
      <c r="I21" s="320"/>
      <c r="J21" s="188"/>
    </row>
    <row r="22" spans="1:257" ht="120">
      <c r="A22" s="114" t="s">
        <v>57</v>
      </c>
      <c r="B22" s="121" t="s">
        <v>505</v>
      </c>
      <c r="C22" s="114" t="s">
        <v>20</v>
      </c>
      <c r="D22" s="115">
        <v>250</v>
      </c>
      <c r="E22" s="187"/>
      <c r="F22" s="116"/>
      <c r="G22" s="117"/>
      <c r="H22" s="117"/>
      <c r="I22" s="320"/>
      <c r="J22" s="188"/>
    </row>
    <row r="23" spans="1:257" ht="124.7" customHeight="1">
      <c r="A23" s="114" t="s">
        <v>59</v>
      </c>
      <c r="B23" s="121" t="s">
        <v>506</v>
      </c>
      <c r="C23" s="114" t="s">
        <v>20</v>
      </c>
      <c r="D23" s="115">
        <v>400</v>
      </c>
      <c r="E23" s="187"/>
      <c r="F23" s="116"/>
      <c r="G23" s="117"/>
      <c r="H23" s="117"/>
      <c r="I23" s="320"/>
      <c r="J23" s="188"/>
    </row>
    <row r="24" spans="1:257" ht="73.150000000000006" customHeight="1">
      <c r="A24" s="114" t="s">
        <v>61</v>
      </c>
      <c r="B24" s="322" t="s">
        <v>507</v>
      </c>
      <c r="C24" s="323" t="s">
        <v>161</v>
      </c>
      <c r="D24" s="324">
        <v>1800</v>
      </c>
      <c r="E24" s="296"/>
      <c r="F24" s="170"/>
      <c r="G24" s="296"/>
      <c r="H24" s="296"/>
      <c r="I24" s="320"/>
      <c r="J24" s="188"/>
    </row>
    <row r="25" spans="1:257" ht="31.35" customHeight="1">
      <c r="A25" s="114" t="s">
        <v>63</v>
      </c>
      <c r="B25" s="55" t="s">
        <v>508</v>
      </c>
      <c r="C25" s="114" t="s">
        <v>20</v>
      </c>
      <c r="D25" s="115">
        <v>280</v>
      </c>
      <c r="E25" s="187"/>
      <c r="F25" s="116"/>
      <c r="G25" s="117"/>
      <c r="H25" s="117"/>
      <c r="I25" s="325"/>
      <c r="J25" s="326"/>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c r="IM25" s="327"/>
      <c r="IN25" s="327"/>
      <c r="IO25" s="327"/>
      <c r="IP25" s="327"/>
      <c r="IQ25" s="327"/>
      <c r="IR25" s="327"/>
      <c r="IS25" s="327"/>
      <c r="IT25" s="327"/>
      <c r="IU25" s="327"/>
      <c r="IV25" s="327"/>
      <c r="IW25" s="327"/>
    </row>
    <row r="26" spans="1:257" s="319" customFormat="1" ht="48">
      <c r="A26" s="114" t="s">
        <v>65</v>
      </c>
      <c r="B26" s="121" t="s">
        <v>509</v>
      </c>
      <c r="C26" s="114" t="s">
        <v>161</v>
      </c>
      <c r="D26" s="115">
        <v>300</v>
      </c>
      <c r="E26" s="321"/>
      <c r="F26" s="116"/>
      <c r="G26" s="119"/>
      <c r="H26" s="187"/>
      <c r="I26" s="320"/>
      <c r="J26" s="188"/>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row>
    <row r="27" spans="1:257" ht="46.35" customHeight="1">
      <c r="A27" s="114" t="s">
        <v>67</v>
      </c>
      <c r="B27" s="215" t="s">
        <v>510</v>
      </c>
      <c r="C27" s="114" t="s">
        <v>161</v>
      </c>
      <c r="D27" s="115">
        <v>300</v>
      </c>
      <c r="E27" s="321"/>
      <c r="F27" s="116"/>
      <c r="G27" s="119"/>
      <c r="H27" s="187"/>
      <c r="I27" s="320"/>
      <c r="J27" s="188"/>
    </row>
    <row r="28" spans="1:257">
      <c r="C28" s="424" t="s">
        <v>18</v>
      </c>
      <c r="D28" s="424"/>
      <c r="E28" s="424"/>
      <c r="F28" s="424"/>
      <c r="G28" s="408"/>
      <c r="H28" s="408"/>
    </row>
    <row r="29" spans="1:257">
      <c r="C29" s="424"/>
      <c r="D29" s="424"/>
      <c r="E29" s="424"/>
      <c r="F29" s="424"/>
      <c r="G29" s="408"/>
      <c r="H29" s="408"/>
    </row>
    <row r="30" spans="1:257">
      <c r="G30" s="328"/>
      <c r="H30" s="328"/>
    </row>
  </sheetData>
  <mergeCells count="19">
    <mergeCell ref="A1:B1"/>
    <mergeCell ref="G1:J1"/>
    <mergeCell ref="A2:B2"/>
    <mergeCell ref="A3:B3"/>
    <mergeCell ref="A4:B4"/>
    <mergeCell ref="C28:F29"/>
    <mergeCell ref="G28:G29"/>
    <mergeCell ref="H28:H29"/>
    <mergeCell ref="A6:J6"/>
    <mergeCell ref="A7:A8"/>
    <mergeCell ref="B7:B8"/>
    <mergeCell ref="C7:C8"/>
    <mergeCell ref="D7:D8"/>
    <mergeCell ref="E7:E8"/>
    <mergeCell ref="F7:F8"/>
    <mergeCell ref="G7:G8"/>
    <mergeCell ref="H7:H8"/>
    <mergeCell ref="I7:I8"/>
    <mergeCell ref="J7:J8"/>
  </mergeCells>
  <pageMargins left="0.35625000000000001" right="0.36597222222222198" top="0.29027777777777802" bottom="0.209722222222222" header="0.511811023622047" footer="0.511811023622047"/>
  <pageSetup paperSize="9"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29FCF"/>
  </sheetPr>
  <dimension ref="A1:IW20"/>
  <sheetViews>
    <sheetView zoomScaleNormal="100" workbookViewId="0">
      <selection activeCell="G19" sqref="G19:H20"/>
    </sheetView>
  </sheetViews>
  <sheetFormatPr defaultColWidth="11.5703125" defaultRowHeight="12.75"/>
  <cols>
    <col min="1" max="1" width="4.42578125" style="64" customWidth="1"/>
    <col min="2" max="2" width="71.42578125" style="65" customWidth="1"/>
    <col min="3" max="3" width="5" style="64" customWidth="1"/>
    <col min="4" max="4" width="5" style="202" customWidth="1"/>
    <col min="5" max="5" width="7.85546875" style="65" customWidth="1"/>
    <col min="6" max="6" width="4.42578125" style="64" customWidth="1"/>
    <col min="7" max="8" width="11" style="65" customWidth="1"/>
    <col min="9" max="10" width="11.140625" style="64" customWidth="1"/>
    <col min="11" max="246" width="8.5703125" style="65" customWidth="1"/>
    <col min="247" max="257" width="11.42578125" style="65"/>
  </cols>
  <sheetData>
    <row r="1" spans="1:257">
      <c r="A1" s="415"/>
      <c r="B1" s="415"/>
      <c r="G1" s="416"/>
      <c r="H1" s="416"/>
      <c r="I1" s="416"/>
      <c r="J1" s="416"/>
    </row>
    <row r="2" spans="1:257">
      <c r="A2" s="415"/>
      <c r="B2" s="415"/>
    </row>
    <row r="3" spans="1:257">
      <c r="A3" s="418"/>
      <c r="B3" s="418"/>
    </row>
    <row r="4" spans="1:257">
      <c r="A4" s="415"/>
      <c r="B4" s="415"/>
    </row>
    <row r="6" spans="1:257">
      <c r="A6" s="423" t="s">
        <v>511</v>
      </c>
      <c r="B6" s="423"/>
      <c r="C6" s="423"/>
      <c r="D6" s="423"/>
      <c r="E6" s="423"/>
      <c r="F6" s="423"/>
      <c r="G6" s="423"/>
      <c r="H6" s="423"/>
      <c r="I6" s="423"/>
      <c r="J6" s="423"/>
    </row>
    <row r="7" spans="1:257" ht="13.5" customHeight="1">
      <c r="A7" s="424" t="s">
        <v>5</v>
      </c>
      <c r="B7" s="424" t="s">
        <v>428</v>
      </c>
      <c r="C7" s="424" t="s">
        <v>366</v>
      </c>
      <c r="D7" s="424" t="s">
        <v>8</v>
      </c>
      <c r="E7" s="441" t="s">
        <v>9</v>
      </c>
      <c r="F7" s="424" t="s">
        <v>10</v>
      </c>
      <c r="G7" s="441" t="s">
        <v>11</v>
      </c>
      <c r="H7" s="441" t="s">
        <v>26</v>
      </c>
      <c r="I7" s="441" t="s">
        <v>440</v>
      </c>
      <c r="J7" s="441" t="s">
        <v>28</v>
      </c>
      <c r="K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row>
    <row r="8" spans="1:257">
      <c r="A8" s="424"/>
      <c r="B8" s="424"/>
      <c r="C8" s="424"/>
      <c r="D8" s="424"/>
      <c r="E8" s="441"/>
      <c r="F8" s="424"/>
      <c r="G8" s="441"/>
      <c r="H8" s="441"/>
      <c r="I8" s="441"/>
      <c r="J8" s="441"/>
      <c r="K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row>
    <row r="9" spans="1:257" ht="112.7" customHeight="1">
      <c r="A9" s="114" t="s">
        <v>30</v>
      </c>
      <c r="B9" s="121" t="s">
        <v>512</v>
      </c>
      <c r="C9" s="114" t="s">
        <v>20</v>
      </c>
      <c r="D9" s="300">
        <v>80</v>
      </c>
      <c r="E9" s="101"/>
      <c r="F9" s="302"/>
      <c r="G9" s="117"/>
      <c r="H9" s="117"/>
      <c r="I9" s="188"/>
      <c r="J9" s="188"/>
    </row>
    <row r="10" spans="1:257" ht="144">
      <c r="A10" s="114" t="s">
        <v>33</v>
      </c>
      <c r="B10" s="121" t="s">
        <v>513</v>
      </c>
      <c r="C10" s="114" t="s">
        <v>161</v>
      </c>
      <c r="D10" s="300">
        <v>400</v>
      </c>
      <c r="E10" s="101"/>
      <c r="F10" s="302"/>
      <c r="G10" s="117"/>
      <c r="H10" s="117"/>
      <c r="I10" s="188"/>
      <c r="J10" s="188"/>
    </row>
    <row r="11" spans="1:257" ht="156">
      <c r="A11" s="114" t="s">
        <v>35</v>
      </c>
      <c r="B11" s="121" t="s">
        <v>514</v>
      </c>
      <c r="C11" s="114" t="s">
        <v>161</v>
      </c>
      <c r="D11" s="300">
        <v>200</v>
      </c>
      <c r="E11" s="101"/>
      <c r="F11" s="302"/>
      <c r="G11" s="117"/>
      <c r="H11" s="117"/>
      <c r="I11" s="188"/>
      <c r="J11" s="188"/>
    </row>
    <row r="12" spans="1:257" ht="232.15" customHeight="1">
      <c r="A12" s="114" t="s">
        <v>37</v>
      </c>
      <c r="B12" s="121" t="s">
        <v>515</v>
      </c>
      <c r="C12" s="114" t="s">
        <v>20</v>
      </c>
      <c r="D12" s="300">
        <v>500</v>
      </c>
      <c r="E12" s="101"/>
      <c r="F12" s="302"/>
      <c r="G12" s="117"/>
      <c r="H12" s="117"/>
      <c r="I12" s="188"/>
      <c r="J12" s="188"/>
    </row>
    <row r="13" spans="1:257" ht="96">
      <c r="A13" s="114" t="s">
        <v>39</v>
      </c>
      <c r="B13" s="121" t="s">
        <v>516</v>
      </c>
      <c r="C13" s="114" t="s">
        <v>20</v>
      </c>
      <c r="D13" s="300">
        <v>50</v>
      </c>
      <c r="E13" s="101"/>
      <c r="F13" s="302"/>
      <c r="G13" s="117"/>
      <c r="H13" s="117"/>
      <c r="I13" s="188"/>
      <c r="J13" s="188"/>
    </row>
    <row r="14" spans="1:257" ht="119.65" customHeight="1">
      <c r="A14" s="114" t="s">
        <v>41</v>
      </c>
      <c r="B14" s="121" t="s">
        <v>517</v>
      </c>
      <c r="C14" s="114" t="s">
        <v>20</v>
      </c>
      <c r="D14" s="115">
        <v>1000</v>
      </c>
      <c r="E14" s="187"/>
      <c r="F14" s="116"/>
      <c r="G14" s="117"/>
      <c r="H14" s="117"/>
      <c r="I14" s="188"/>
      <c r="J14" s="188"/>
    </row>
    <row r="15" spans="1:257" ht="270.95" customHeight="1">
      <c r="A15" s="114" t="s">
        <v>43</v>
      </c>
      <c r="B15" s="121" t="s">
        <v>518</v>
      </c>
      <c r="C15" s="114" t="s">
        <v>20</v>
      </c>
      <c r="D15" s="329">
        <v>100</v>
      </c>
      <c r="E15" s="330"/>
      <c r="F15" s="302"/>
      <c r="G15" s="117"/>
      <c r="H15" s="117"/>
      <c r="I15" s="188"/>
      <c r="J15" s="188"/>
    </row>
    <row r="16" spans="1:257" ht="311.85000000000002" customHeight="1">
      <c r="A16" s="114" t="s">
        <v>45</v>
      </c>
      <c r="B16" s="121" t="s">
        <v>519</v>
      </c>
      <c r="C16" s="167" t="s">
        <v>20</v>
      </c>
      <c r="D16" s="329">
        <v>140</v>
      </c>
      <c r="E16" s="330"/>
      <c r="F16" s="302"/>
      <c r="G16" s="117"/>
      <c r="H16" s="117"/>
      <c r="I16" s="227"/>
      <c r="J16" s="227"/>
    </row>
    <row r="17" spans="1:10" ht="204.95" customHeight="1">
      <c r="A17" s="114" t="s">
        <v>47</v>
      </c>
      <c r="B17" s="121" t="s">
        <v>520</v>
      </c>
      <c r="C17" s="167" t="s">
        <v>20</v>
      </c>
      <c r="D17" s="329">
        <v>400</v>
      </c>
      <c r="E17" s="330"/>
      <c r="F17" s="302"/>
      <c r="G17" s="117"/>
      <c r="H17" s="117"/>
      <c r="I17" s="227"/>
      <c r="J17" s="227"/>
    </row>
    <row r="18" spans="1:10" ht="150" customHeight="1">
      <c r="A18" s="114" t="s">
        <v>49</v>
      </c>
      <c r="B18" s="331" t="s">
        <v>521</v>
      </c>
      <c r="C18" s="114" t="s">
        <v>20</v>
      </c>
      <c r="D18" s="300">
        <v>240</v>
      </c>
      <c r="E18" s="101"/>
      <c r="F18" s="302"/>
      <c r="G18" s="117"/>
      <c r="H18" s="117"/>
      <c r="I18" s="188"/>
      <c r="J18" s="188"/>
    </row>
    <row r="19" spans="1:10">
      <c r="C19" s="424" t="s">
        <v>18</v>
      </c>
      <c r="D19" s="424"/>
      <c r="E19" s="424"/>
      <c r="F19" s="424"/>
      <c r="G19" s="408"/>
      <c r="H19" s="408"/>
    </row>
    <row r="20" spans="1:10">
      <c r="C20" s="424"/>
      <c r="D20" s="424"/>
      <c r="E20" s="424"/>
      <c r="F20" s="424"/>
      <c r="G20" s="408"/>
      <c r="H20" s="408"/>
    </row>
  </sheetData>
  <mergeCells count="19">
    <mergeCell ref="A1:B1"/>
    <mergeCell ref="G1:J1"/>
    <mergeCell ref="A2:B2"/>
    <mergeCell ref="A3:B3"/>
    <mergeCell ref="A4:B4"/>
    <mergeCell ref="C19:F20"/>
    <mergeCell ref="G19:G20"/>
    <mergeCell ref="H19:H20"/>
    <mergeCell ref="A6:J6"/>
    <mergeCell ref="A7:A8"/>
    <mergeCell ref="B7:B8"/>
    <mergeCell ref="C7:C8"/>
    <mergeCell ref="D7:D8"/>
    <mergeCell ref="E7:E8"/>
    <mergeCell ref="F7:F8"/>
    <mergeCell ref="G7:G8"/>
    <mergeCell ref="H7:H8"/>
    <mergeCell ref="I7:I8"/>
    <mergeCell ref="J7:J8"/>
  </mergeCells>
  <pageMargins left="0.120138888888889" right="0.27361111111111103" top="0.34027777777777801" bottom="0.16041666666666701" header="0.511811023622047" footer="0.511811023622047"/>
  <pageSetup paperSize="9"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29FCF"/>
  </sheetPr>
  <dimension ref="A1:IW34"/>
  <sheetViews>
    <sheetView zoomScaleNormal="100" workbookViewId="0">
      <selection activeCell="G15" sqref="G15:H16"/>
    </sheetView>
  </sheetViews>
  <sheetFormatPr defaultColWidth="11.5703125" defaultRowHeight="12.75"/>
  <cols>
    <col min="1" max="1" width="4.42578125" style="64" customWidth="1"/>
    <col min="2" max="2" width="65.42578125" style="65" customWidth="1"/>
    <col min="3" max="3" width="4.7109375" style="64" customWidth="1"/>
    <col min="4" max="4" width="5.5703125" style="64" customWidth="1"/>
    <col min="5" max="5" width="6.85546875" style="65" customWidth="1"/>
    <col min="6" max="6" width="4.42578125" style="64" customWidth="1"/>
    <col min="7" max="7" width="11.140625" style="65" customWidth="1"/>
    <col min="8" max="8" width="11.42578125" style="65" customWidth="1"/>
    <col min="9" max="9" width="11" style="64" customWidth="1"/>
    <col min="10" max="10" width="10.5703125" style="64" customWidth="1"/>
    <col min="11" max="244" width="8.5703125" style="65" customWidth="1"/>
    <col min="245" max="255" width="11.42578125" style="65"/>
  </cols>
  <sheetData>
    <row r="1" spans="1:257">
      <c r="A1" s="415"/>
      <c r="B1" s="415"/>
      <c r="D1" s="202"/>
      <c r="G1" s="416"/>
      <c r="H1" s="416"/>
      <c r="I1" s="416"/>
      <c r="J1" s="416"/>
      <c r="IU1"/>
    </row>
    <row r="2" spans="1:257">
      <c r="A2" s="415"/>
      <c r="B2" s="415"/>
      <c r="D2" s="202"/>
      <c r="IU2"/>
    </row>
    <row r="3" spans="1:257">
      <c r="A3" s="418"/>
      <c r="B3" s="418"/>
      <c r="D3" s="202"/>
    </row>
    <row r="4" spans="1:257">
      <c r="A4" s="415"/>
      <c r="B4" s="415"/>
      <c r="D4" s="202"/>
    </row>
    <row r="6" spans="1:257">
      <c r="A6" s="423" t="s">
        <v>522</v>
      </c>
      <c r="B6" s="423"/>
      <c r="C6" s="423"/>
      <c r="D6" s="423"/>
      <c r="E6" s="423"/>
      <c r="F6" s="423"/>
      <c r="G6" s="423"/>
      <c r="H6" s="423"/>
      <c r="I6" s="423"/>
      <c r="J6" s="423"/>
    </row>
    <row r="7" spans="1:257" ht="13.5" customHeight="1">
      <c r="A7" s="424" t="s">
        <v>5</v>
      </c>
      <c r="B7" s="424" t="s">
        <v>428</v>
      </c>
      <c r="C7" s="424" t="s">
        <v>366</v>
      </c>
      <c r="D7" s="424" t="s">
        <v>8</v>
      </c>
      <c r="E7" s="441" t="s">
        <v>9</v>
      </c>
      <c r="F7" s="424" t="s">
        <v>10</v>
      </c>
      <c r="G7" s="441" t="s">
        <v>11</v>
      </c>
      <c r="H7" s="441" t="s">
        <v>26</v>
      </c>
      <c r="I7" s="441" t="s">
        <v>440</v>
      </c>
      <c r="J7" s="441" t="s">
        <v>28</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row>
    <row r="8" spans="1:257">
      <c r="A8" s="424"/>
      <c r="B8" s="424"/>
      <c r="C8" s="424"/>
      <c r="D8" s="424"/>
      <c r="E8" s="441"/>
      <c r="F8" s="424"/>
      <c r="G8" s="441"/>
      <c r="H8" s="441"/>
      <c r="I8" s="441"/>
      <c r="J8" s="44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row>
    <row r="9" spans="1:257" s="332" customFormat="1" ht="35.85" customHeight="1">
      <c r="A9" s="114" t="s">
        <v>30</v>
      </c>
      <c r="B9" s="182" t="s">
        <v>523</v>
      </c>
      <c r="C9" s="114" t="s">
        <v>20</v>
      </c>
      <c r="D9" s="115">
        <v>80</v>
      </c>
      <c r="E9" s="119"/>
      <c r="F9" s="116"/>
      <c r="G9" s="119"/>
      <c r="H9" s="119"/>
      <c r="I9" s="188"/>
      <c r="J9" s="188"/>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row>
    <row r="10" spans="1:257" s="332" customFormat="1" ht="29.85" customHeight="1">
      <c r="A10" s="114" t="s">
        <v>33</v>
      </c>
      <c r="B10" s="182" t="s">
        <v>524</v>
      </c>
      <c r="C10" s="114" t="s">
        <v>20</v>
      </c>
      <c r="D10" s="115">
        <v>1000</v>
      </c>
      <c r="E10" s="187"/>
      <c r="F10" s="116"/>
      <c r="G10" s="119"/>
      <c r="H10" s="119"/>
      <c r="I10" s="188"/>
      <c r="J10" s="188"/>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row>
    <row r="11" spans="1:257" s="332" customFormat="1" ht="29.85" customHeight="1">
      <c r="A11" s="114" t="s">
        <v>35</v>
      </c>
      <c r="B11" s="182" t="s">
        <v>525</v>
      </c>
      <c r="C11" s="114" t="s">
        <v>20</v>
      </c>
      <c r="D11" s="115">
        <v>500</v>
      </c>
      <c r="E11" s="187"/>
      <c r="F11" s="116"/>
      <c r="G11" s="119"/>
      <c r="H11" s="119"/>
      <c r="I11" s="188"/>
      <c r="J11" s="188"/>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row>
    <row r="12" spans="1:257" s="308" customFormat="1" ht="32.85" customHeight="1">
      <c r="A12" s="114" t="s">
        <v>37</v>
      </c>
      <c r="B12" s="121" t="s">
        <v>526</v>
      </c>
      <c r="C12" s="114" t="s">
        <v>161</v>
      </c>
      <c r="D12" s="115">
        <v>2000</v>
      </c>
      <c r="E12" s="187"/>
      <c r="F12" s="116"/>
      <c r="G12" s="119"/>
      <c r="H12" s="119"/>
      <c r="I12" s="188"/>
      <c r="J12" s="188"/>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row>
    <row r="13" spans="1:257" s="308" customFormat="1" ht="54.4" customHeight="1">
      <c r="A13" s="114" t="s">
        <v>39</v>
      </c>
      <c r="B13" s="121" t="s">
        <v>527</v>
      </c>
      <c r="C13" s="114" t="s">
        <v>161</v>
      </c>
      <c r="D13" s="115">
        <v>600</v>
      </c>
      <c r="E13" s="187"/>
      <c r="F13" s="116"/>
      <c r="G13" s="119"/>
      <c r="H13" s="119"/>
      <c r="I13" s="188"/>
      <c r="J13" s="188"/>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row>
    <row r="14" spans="1:257" s="308" customFormat="1" ht="47.1" customHeight="1">
      <c r="A14" s="114" t="s">
        <v>41</v>
      </c>
      <c r="B14" s="215" t="s">
        <v>528</v>
      </c>
      <c r="C14" s="114" t="s">
        <v>161</v>
      </c>
      <c r="D14" s="115">
        <v>50</v>
      </c>
      <c r="E14" s="187"/>
      <c r="F14" s="116"/>
      <c r="G14" s="119"/>
      <c r="H14" s="119"/>
      <c r="I14" s="188"/>
      <c r="J14" s="188"/>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row>
    <row r="15" spans="1:257" s="332" customFormat="1">
      <c r="A15" s="64"/>
      <c r="B15" s="65"/>
      <c r="C15" s="424" t="s">
        <v>18</v>
      </c>
      <c r="D15" s="424"/>
      <c r="E15" s="424"/>
      <c r="F15" s="424"/>
      <c r="G15" s="443"/>
      <c r="H15" s="443"/>
      <c r="I15" s="64"/>
      <c r="J15" s="64"/>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c r="IW15"/>
    </row>
    <row r="16" spans="1:257" s="332" customFormat="1">
      <c r="A16" s="64"/>
      <c r="B16" s="65"/>
      <c r="C16" s="424"/>
      <c r="D16" s="424"/>
      <c r="E16" s="424"/>
      <c r="F16" s="424"/>
      <c r="G16" s="443"/>
      <c r="H16" s="443"/>
      <c r="I16" s="64"/>
      <c r="J16" s="64"/>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c r="IW16"/>
    </row>
    <row r="17" spans="1:257" s="332" customFormat="1">
      <c r="A17" s="64"/>
      <c r="B17" s="65"/>
      <c r="C17" s="64"/>
      <c r="D17" s="64"/>
      <c r="E17" s="65"/>
      <c r="F17" s="64"/>
      <c r="G17" s="65"/>
      <c r="H17" s="65"/>
      <c r="I17" s="64"/>
      <c r="J17" s="64"/>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c r="IW17"/>
    </row>
    <row r="18" spans="1:257" s="332" customFormat="1">
      <c r="A18" s="64"/>
      <c r="B18" s="65"/>
      <c r="C18" s="64"/>
      <c r="D18" s="64"/>
      <c r="E18" s="65"/>
      <c r="F18" s="64"/>
      <c r="G18" s="65"/>
      <c r="H18" s="65"/>
      <c r="I18" s="64"/>
      <c r="J18" s="64"/>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c r="IW18"/>
    </row>
    <row r="19" spans="1:257" s="332" customFormat="1">
      <c r="A19" s="64"/>
      <c r="B19" s="65"/>
      <c r="C19" s="64"/>
      <c r="D19" s="64"/>
      <c r="E19" s="65"/>
      <c r="F19" s="64"/>
      <c r="G19" s="65"/>
      <c r="H19" s="65"/>
      <c r="I19" s="64"/>
      <c r="J19" s="64"/>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c r="IW19"/>
    </row>
    <row r="20" spans="1:257" s="332" customFormat="1">
      <c r="A20" s="64"/>
      <c r="B20" s="65"/>
      <c r="C20" s="64"/>
      <c r="D20" s="64"/>
      <c r="E20" s="65"/>
      <c r="F20" s="64"/>
      <c r="G20" s="65"/>
      <c r="H20" s="65"/>
      <c r="I20" s="64"/>
      <c r="J20" s="64"/>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c r="IW20"/>
    </row>
    <row r="21" spans="1:257" s="332" customFormat="1">
      <c r="A21" s="64"/>
      <c r="B21" s="65"/>
      <c r="C21" s="64"/>
      <c r="D21" s="64"/>
      <c r="E21" s="65"/>
      <c r="F21" s="64"/>
      <c r="G21" s="65"/>
      <c r="H21" s="65"/>
      <c r="I21" s="64"/>
      <c r="J21" s="64"/>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c r="IW21"/>
    </row>
    <row r="22" spans="1:257" s="332" customFormat="1">
      <c r="A22" s="64"/>
      <c r="B22" s="65"/>
      <c r="C22" s="64"/>
      <c r="D22" s="64"/>
      <c r="E22" s="65"/>
      <c r="F22" s="64"/>
      <c r="G22" s="65"/>
      <c r="H22" s="65"/>
      <c r="I22" s="64"/>
      <c r="J22" s="64"/>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c r="IW22"/>
    </row>
    <row r="23" spans="1:257" s="332" customFormat="1">
      <c r="A23" s="64"/>
      <c r="B23" s="65"/>
      <c r="C23" s="64"/>
      <c r="D23" s="64"/>
      <c r="E23" s="65"/>
      <c r="F23" s="64"/>
      <c r="G23" s="65"/>
      <c r="H23" s="65"/>
      <c r="I23" s="64"/>
      <c r="J23" s="64"/>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c r="IW23"/>
    </row>
    <row r="24" spans="1:257" s="332" customFormat="1">
      <c r="A24" s="64"/>
      <c r="B24" s="65"/>
      <c r="C24" s="64"/>
      <c r="D24" s="64"/>
      <c r="E24" s="65"/>
      <c r="F24" s="64"/>
      <c r="G24" s="65"/>
      <c r="H24" s="65"/>
      <c r="I24" s="64"/>
      <c r="J24" s="64"/>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c r="IW24"/>
    </row>
    <row r="25" spans="1:257" s="332" customFormat="1">
      <c r="A25" s="64"/>
      <c r="B25" s="65"/>
      <c r="C25" s="64"/>
      <c r="D25" s="64"/>
      <c r="E25" s="65"/>
      <c r="F25" s="64"/>
      <c r="G25" s="65"/>
      <c r="H25" s="65"/>
      <c r="I25" s="64"/>
      <c r="J25" s="64"/>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c r="IW25"/>
    </row>
    <row r="26" spans="1:257" s="332" customFormat="1">
      <c r="A26" s="64"/>
      <c r="B26" s="65"/>
      <c r="C26" s="64"/>
      <c r="D26" s="64"/>
      <c r="E26" s="65"/>
      <c r="F26" s="64"/>
      <c r="G26" s="65"/>
      <c r="H26" s="65"/>
      <c r="I26" s="64"/>
      <c r="J26" s="64"/>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c r="IW26"/>
    </row>
    <row r="27" spans="1:257" s="332" customFormat="1">
      <c r="A27" s="64"/>
      <c r="B27" s="65"/>
      <c r="C27" s="64"/>
      <c r="D27" s="64"/>
      <c r="E27" s="65"/>
      <c r="F27" s="64"/>
      <c r="G27" s="65"/>
      <c r="H27" s="65"/>
      <c r="I27" s="64"/>
      <c r="J27" s="64"/>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c r="IW27"/>
    </row>
    <row r="28" spans="1:257" s="332" customFormat="1">
      <c r="A28" s="64"/>
      <c r="B28" s="65"/>
      <c r="C28" s="64"/>
      <c r="D28" s="64"/>
      <c r="E28" s="65"/>
      <c r="F28" s="64"/>
      <c r="G28" s="65"/>
      <c r="H28" s="65"/>
      <c r="I28" s="64"/>
      <c r="J28" s="64"/>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c r="IW28"/>
    </row>
    <row r="29" spans="1:257" s="332" customFormat="1">
      <c r="A29" s="64"/>
      <c r="B29" s="65"/>
      <c r="C29" s="64"/>
      <c r="D29" s="64"/>
      <c r="E29" s="65"/>
      <c r="F29" s="64"/>
      <c r="G29" s="65"/>
      <c r="H29" s="65"/>
      <c r="I29" s="64"/>
      <c r="J29" s="64"/>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c r="IW29"/>
    </row>
    <row r="30" spans="1:257" s="332" customFormat="1">
      <c r="A30" s="64"/>
      <c r="B30" s="65"/>
      <c r="C30" s="64"/>
      <c r="D30" s="64"/>
      <c r="E30" s="65"/>
      <c r="F30" s="64"/>
      <c r="G30" s="65"/>
      <c r="H30" s="65"/>
      <c r="I30" s="64"/>
      <c r="J30" s="64"/>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c r="IW30"/>
    </row>
    <row r="31" spans="1:257" s="332" customFormat="1">
      <c r="A31" s="64"/>
      <c r="B31" s="65"/>
      <c r="C31" s="64"/>
      <c r="D31" s="64"/>
      <c r="E31" s="65"/>
      <c r="F31" s="64"/>
      <c r="G31" s="65"/>
      <c r="H31" s="65"/>
      <c r="I31" s="64"/>
      <c r="J31" s="64"/>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c r="IW31"/>
    </row>
    <row r="33" spans="1:257" s="332" customFormat="1">
      <c r="A33" s="64"/>
      <c r="B33" s="65"/>
      <c r="C33" s="64"/>
      <c r="D33" s="64"/>
      <c r="E33" s="65"/>
      <c r="F33" s="64"/>
      <c r="G33" s="65"/>
      <c r="H33" s="65"/>
      <c r="I33" s="64"/>
      <c r="J33" s="64"/>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c r="IW33"/>
    </row>
    <row r="34" spans="1:257" s="332" customFormat="1">
      <c r="A34" s="64"/>
      <c r="B34" s="65"/>
      <c r="C34" s="64"/>
      <c r="D34" s="64"/>
      <c r="E34" s="65"/>
      <c r="F34" s="64"/>
      <c r="G34" s="65"/>
      <c r="H34" s="65"/>
      <c r="I34" s="64"/>
      <c r="J34" s="64"/>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c r="IW34"/>
    </row>
  </sheetData>
  <mergeCells count="19">
    <mergeCell ref="A1:B1"/>
    <mergeCell ref="G1:J1"/>
    <mergeCell ref="A2:B2"/>
    <mergeCell ref="A3:B3"/>
    <mergeCell ref="A4:B4"/>
    <mergeCell ref="C15:F16"/>
    <mergeCell ref="G15:G16"/>
    <mergeCell ref="H15:H16"/>
    <mergeCell ref="A6:J6"/>
    <mergeCell ref="A7:A8"/>
    <mergeCell ref="B7:B8"/>
    <mergeCell ref="C7:C8"/>
    <mergeCell ref="D7:D8"/>
    <mergeCell ref="E7:E8"/>
    <mergeCell ref="F7:F8"/>
    <mergeCell ref="G7:G8"/>
    <mergeCell ref="H7:H8"/>
    <mergeCell ref="I7:I8"/>
    <mergeCell ref="J7:J8"/>
  </mergeCells>
  <pageMargins left="0.27430555555555602" right="0.35555555555555601" top="0.78749999999999998" bottom="0.78749999999999998" header="0.511811023622047" footer="0.511811023622047"/>
  <pageSetup paperSize="9"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29FCF"/>
  </sheetPr>
  <dimension ref="A1:IW27"/>
  <sheetViews>
    <sheetView zoomScaleNormal="100" workbookViewId="0">
      <selection activeCell="I32" sqref="I32"/>
    </sheetView>
  </sheetViews>
  <sheetFormatPr defaultColWidth="11.5703125" defaultRowHeight="12.75"/>
  <cols>
    <col min="1" max="1" width="4.42578125" style="65" customWidth="1"/>
    <col min="2" max="2" width="70.85546875" style="65" customWidth="1"/>
    <col min="3" max="3" width="4.7109375" style="64" customWidth="1"/>
    <col min="4" max="4" width="5" style="64" customWidth="1"/>
    <col min="5" max="5" width="7.85546875" style="333" customWidth="1"/>
    <col min="6" max="6" width="4.42578125" style="334" customWidth="1"/>
    <col min="7" max="8" width="10.5703125" style="65" customWidth="1"/>
    <col min="9" max="9" width="11.85546875" style="64" customWidth="1"/>
    <col min="10" max="10" width="10.85546875" style="64" customWidth="1"/>
    <col min="11" max="238" width="8.5703125" style="65" customWidth="1"/>
    <col min="239" max="257" width="11.42578125" style="65"/>
  </cols>
  <sheetData>
    <row r="1" spans="1:257">
      <c r="A1" s="415"/>
      <c r="B1" s="415"/>
      <c r="D1" s="202"/>
      <c r="E1" s="65"/>
      <c r="F1" s="64"/>
      <c r="G1" s="416"/>
      <c r="H1" s="416"/>
      <c r="I1" s="416"/>
      <c r="J1" s="416"/>
    </row>
    <row r="2" spans="1:257">
      <c r="A2" s="415"/>
      <c r="B2" s="415"/>
      <c r="D2" s="202"/>
      <c r="E2" s="65"/>
      <c r="F2" s="64"/>
    </row>
    <row r="3" spans="1:257">
      <c r="A3" s="418"/>
      <c r="B3" s="418"/>
      <c r="D3" s="202"/>
      <c r="E3" s="65"/>
      <c r="F3" s="64"/>
    </row>
    <row r="4" spans="1:257">
      <c r="A4" s="415"/>
      <c r="B4" s="415"/>
      <c r="D4" s="202"/>
      <c r="E4" s="65"/>
      <c r="F4" s="64"/>
    </row>
    <row r="6" spans="1:257">
      <c r="A6" s="423" t="s">
        <v>529</v>
      </c>
      <c r="B6" s="423"/>
      <c r="C6" s="423"/>
      <c r="D6" s="423"/>
      <c r="E6" s="423"/>
      <c r="F6" s="423"/>
      <c r="G6" s="423"/>
      <c r="H6" s="423"/>
      <c r="I6" s="423"/>
      <c r="J6" s="423"/>
    </row>
    <row r="7" spans="1:257" ht="13.5" customHeight="1">
      <c r="A7" s="424" t="s">
        <v>5</v>
      </c>
      <c r="B7" s="424" t="s">
        <v>428</v>
      </c>
      <c r="C7" s="424" t="s">
        <v>366</v>
      </c>
      <c r="D7" s="424" t="s">
        <v>8</v>
      </c>
      <c r="E7" s="444" t="s">
        <v>9</v>
      </c>
      <c r="F7" s="445" t="s">
        <v>10</v>
      </c>
      <c r="G7" s="441" t="s">
        <v>11</v>
      </c>
      <c r="H7" s="441" t="s">
        <v>26</v>
      </c>
      <c r="I7" s="441" t="s">
        <v>440</v>
      </c>
      <c r="J7" s="441" t="s">
        <v>28</v>
      </c>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row>
    <row r="8" spans="1:257">
      <c r="A8" s="424"/>
      <c r="B8" s="424"/>
      <c r="C8" s="424"/>
      <c r="D8" s="424"/>
      <c r="E8" s="444"/>
      <c r="F8" s="445"/>
      <c r="G8" s="441"/>
      <c r="H8" s="441"/>
      <c r="I8" s="441"/>
      <c r="J8" s="44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row>
    <row r="9" spans="1:257" ht="36">
      <c r="A9" s="114" t="s">
        <v>30</v>
      </c>
      <c r="B9" s="182" t="s">
        <v>530</v>
      </c>
      <c r="C9" s="114" t="s">
        <v>20</v>
      </c>
      <c r="D9" s="115">
        <v>200</v>
      </c>
      <c r="E9" s="119"/>
      <c r="F9" s="116"/>
      <c r="G9" s="117"/>
      <c r="H9" s="117"/>
      <c r="I9" s="320"/>
      <c r="J9" s="188"/>
    </row>
    <row r="10" spans="1:257" ht="23.25" customHeight="1">
      <c r="A10" s="335" t="s">
        <v>33</v>
      </c>
      <c r="B10" s="182" t="s">
        <v>531</v>
      </c>
      <c r="C10" s="114" t="s">
        <v>20</v>
      </c>
      <c r="D10" s="115">
        <v>45</v>
      </c>
      <c r="E10" s="119"/>
      <c r="F10" s="116"/>
      <c r="G10" s="336"/>
      <c r="H10" s="117"/>
      <c r="I10" s="320"/>
      <c r="J10" s="188"/>
    </row>
    <row r="11" spans="1:257" ht="36.6" customHeight="1">
      <c r="A11" s="114" t="s">
        <v>35</v>
      </c>
      <c r="B11" s="182" t="s">
        <v>532</v>
      </c>
      <c r="C11" s="114" t="s">
        <v>20</v>
      </c>
      <c r="D11" s="115">
        <v>8</v>
      </c>
      <c r="E11" s="119"/>
      <c r="F11" s="116"/>
      <c r="G11" s="117"/>
      <c r="H11" s="117"/>
      <c r="I11" s="320"/>
      <c r="J11" s="188"/>
    </row>
    <row r="12" spans="1:257" ht="24">
      <c r="A12" s="335" t="s">
        <v>37</v>
      </c>
      <c r="B12" s="182" t="s">
        <v>533</v>
      </c>
      <c r="C12" s="114" t="s">
        <v>20</v>
      </c>
      <c r="D12" s="115">
        <v>500</v>
      </c>
      <c r="E12" s="187"/>
      <c r="F12" s="116"/>
      <c r="G12" s="117"/>
      <c r="H12" s="117"/>
      <c r="I12" s="320"/>
      <c r="J12" s="188"/>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row>
    <row r="13" spans="1:257" ht="28.35" customHeight="1">
      <c r="A13" s="114" t="s">
        <v>39</v>
      </c>
      <c r="B13" s="182" t="s">
        <v>534</v>
      </c>
      <c r="C13" s="114" t="s">
        <v>20</v>
      </c>
      <c r="D13" s="115">
        <v>80</v>
      </c>
      <c r="E13" s="187"/>
      <c r="F13" s="116"/>
      <c r="G13" s="117"/>
      <c r="H13" s="117"/>
      <c r="I13" s="320"/>
      <c r="J13" s="188"/>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row>
    <row r="14" spans="1:257" ht="24">
      <c r="A14" s="335" t="s">
        <v>41</v>
      </c>
      <c r="B14" s="182" t="s">
        <v>535</v>
      </c>
      <c r="C14" s="114" t="s">
        <v>20</v>
      </c>
      <c r="D14" s="115">
        <v>150</v>
      </c>
      <c r="E14" s="187"/>
      <c r="F14" s="116"/>
      <c r="G14" s="117"/>
      <c r="H14" s="117"/>
      <c r="I14" s="320"/>
      <c r="J14" s="188"/>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row>
    <row r="15" spans="1:257" ht="24">
      <c r="A15" s="114" t="s">
        <v>43</v>
      </c>
      <c r="B15" s="182" t="s">
        <v>536</v>
      </c>
      <c r="C15" s="114" t="s">
        <v>20</v>
      </c>
      <c r="D15" s="115">
        <v>200</v>
      </c>
      <c r="E15" s="187"/>
      <c r="F15" s="116"/>
      <c r="G15" s="117"/>
      <c r="H15" s="117"/>
      <c r="I15" s="320"/>
      <c r="J15" s="188"/>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row>
    <row r="16" spans="1:257" ht="24">
      <c r="A16" s="335" t="s">
        <v>45</v>
      </c>
      <c r="B16" s="182" t="s">
        <v>537</v>
      </c>
      <c r="C16" s="114" t="s">
        <v>20</v>
      </c>
      <c r="D16" s="115">
        <v>350</v>
      </c>
      <c r="E16" s="187"/>
      <c r="F16" s="116"/>
      <c r="G16" s="117"/>
      <c r="H16" s="117"/>
      <c r="I16" s="320"/>
      <c r="J16" s="188"/>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row>
    <row r="17" spans="1:257" ht="24">
      <c r="A17" s="114" t="s">
        <v>47</v>
      </c>
      <c r="B17" s="182" t="s">
        <v>538</v>
      </c>
      <c r="C17" s="114" t="s">
        <v>20</v>
      </c>
      <c r="D17" s="115">
        <v>350</v>
      </c>
      <c r="E17" s="187"/>
      <c r="F17" s="116"/>
      <c r="G17" s="117"/>
      <c r="H17" s="117"/>
      <c r="I17" s="320"/>
      <c r="J17" s="188"/>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c r="IW17" s="71"/>
    </row>
    <row r="18" spans="1:257" ht="24">
      <c r="A18" s="335" t="s">
        <v>49</v>
      </c>
      <c r="B18" s="182" t="s">
        <v>539</v>
      </c>
      <c r="C18" s="114" t="s">
        <v>20</v>
      </c>
      <c r="D18" s="115">
        <v>300</v>
      </c>
      <c r="E18" s="187"/>
      <c r="F18" s="116"/>
      <c r="G18" s="117"/>
      <c r="H18" s="117"/>
      <c r="I18" s="320"/>
      <c r="J18" s="188"/>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c r="IW18" s="71"/>
    </row>
    <row r="19" spans="1:257" ht="47.1" customHeight="1">
      <c r="A19" s="114" t="s">
        <v>51</v>
      </c>
      <c r="B19" s="121" t="s">
        <v>540</v>
      </c>
      <c r="C19" s="114" t="s">
        <v>20</v>
      </c>
      <c r="D19" s="115">
        <v>10</v>
      </c>
      <c r="E19" s="119"/>
      <c r="F19" s="116"/>
      <c r="G19" s="117"/>
      <c r="H19" s="117"/>
      <c r="I19" s="320"/>
      <c r="J19" s="188"/>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c r="IW19" s="71"/>
    </row>
    <row r="20" spans="1:257" ht="35.25" customHeight="1">
      <c r="A20" s="335" t="s">
        <v>53</v>
      </c>
      <c r="B20" s="121" t="s">
        <v>541</v>
      </c>
      <c r="C20" s="114" t="s">
        <v>20</v>
      </c>
      <c r="D20" s="115">
        <v>10</v>
      </c>
      <c r="E20" s="187"/>
      <c r="F20" s="116"/>
      <c r="G20" s="117"/>
      <c r="H20" s="117"/>
      <c r="I20" s="320"/>
      <c r="J20" s="188"/>
    </row>
    <row r="21" spans="1:257" ht="36">
      <c r="A21" s="114" t="s">
        <v>55</v>
      </c>
      <c r="B21" s="182" t="s">
        <v>542</v>
      </c>
      <c r="C21" s="114" t="s">
        <v>161</v>
      </c>
      <c r="D21" s="115">
        <v>1000</v>
      </c>
      <c r="E21" s="187"/>
      <c r="F21" s="116"/>
      <c r="G21" s="117"/>
      <c r="H21" s="117"/>
      <c r="I21" s="320"/>
      <c r="J21" s="188"/>
    </row>
    <row r="22" spans="1:257" ht="36">
      <c r="A22" s="335" t="s">
        <v>57</v>
      </c>
      <c r="B22" s="182" t="s">
        <v>543</v>
      </c>
      <c r="C22" s="114" t="s">
        <v>161</v>
      </c>
      <c r="D22" s="115">
        <v>300</v>
      </c>
      <c r="E22" s="187"/>
      <c r="F22" s="116"/>
      <c r="G22" s="117"/>
      <c r="H22" s="117"/>
      <c r="I22" s="320"/>
      <c r="J22" s="188"/>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c r="IW22" s="71"/>
    </row>
    <row r="23" spans="1:257" ht="24">
      <c r="A23" s="114" t="s">
        <v>59</v>
      </c>
      <c r="B23" s="182" t="s">
        <v>544</v>
      </c>
      <c r="C23" s="114" t="s">
        <v>161</v>
      </c>
      <c r="D23" s="115">
        <v>720</v>
      </c>
      <c r="E23" s="187"/>
      <c r="F23" s="116"/>
      <c r="G23" s="117"/>
      <c r="H23" s="117"/>
      <c r="I23" s="320"/>
      <c r="J23" s="188"/>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c r="IW23" s="71"/>
    </row>
    <row r="24" spans="1:257" ht="60">
      <c r="A24" s="335" t="s">
        <v>61</v>
      </c>
      <c r="B24" s="182" t="s">
        <v>545</v>
      </c>
      <c r="C24" s="114" t="s">
        <v>20</v>
      </c>
      <c r="D24" s="115">
        <v>60</v>
      </c>
      <c r="E24" s="187"/>
      <c r="F24" s="116"/>
      <c r="G24" s="117"/>
      <c r="H24" s="117"/>
      <c r="I24" s="320"/>
      <c r="J24" s="188"/>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row>
    <row r="25" spans="1:257" ht="36">
      <c r="A25" s="114" t="s">
        <v>63</v>
      </c>
      <c r="B25" s="182" t="s">
        <v>546</v>
      </c>
      <c r="C25" s="114" t="s">
        <v>20</v>
      </c>
      <c r="D25" s="115">
        <v>150</v>
      </c>
      <c r="E25" s="187"/>
      <c r="F25" s="116"/>
      <c r="G25" s="117"/>
      <c r="H25" s="117"/>
      <c r="I25" s="320"/>
      <c r="J25" s="188"/>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c r="IW25" s="71"/>
    </row>
    <row r="26" spans="1:257">
      <c r="C26" s="424" t="s">
        <v>375</v>
      </c>
      <c r="D26" s="424"/>
      <c r="E26" s="424"/>
      <c r="F26" s="424"/>
      <c r="G26" s="408"/>
      <c r="H26" s="408"/>
    </row>
    <row r="27" spans="1:257">
      <c r="A27" s="64"/>
      <c r="C27" s="424"/>
      <c r="D27" s="424"/>
      <c r="E27" s="424"/>
      <c r="F27" s="424"/>
      <c r="G27" s="408"/>
      <c r="H27" s="408"/>
    </row>
  </sheetData>
  <mergeCells count="19">
    <mergeCell ref="A1:B1"/>
    <mergeCell ref="G1:J1"/>
    <mergeCell ref="A2:B2"/>
    <mergeCell ref="A3:B3"/>
    <mergeCell ref="A4:B4"/>
    <mergeCell ref="C26:F27"/>
    <mergeCell ref="G26:G27"/>
    <mergeCell ref="H26:H27"/>
    <mergeCell ref="A6:J6"/>
    <mergeCell ref="A7:A8"/>
    <mergeCell ref="B7:B8"/>
    <mergeCell ref="C7:C8"/>
    <mergeCell ref="D7:D8"/>
    <mergeCell ref="E7:E8"/>
    <mergeCell ref="F7:F8"/>
    <mergeCell ref="G7:G8"/>
    <mergeCell ref="H7:H8"/>
    <mergeCell ref="I7:I8"/>
    <mergeCell ref="J7:J8"/>
  </mergeCells>
  <pageMargins left="0.37638888888888899" right="0.36597222222222198" top="0.20069444444444401" bottom="9.0972222222222204E-2" header="0.511811023622047" footer="0.511811023622047"/>
  <pageSetup paperSize="9"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29FCF"/>
  </sheetPr>
  <dimension ref="A1:AMK14"/>
  <sheetViews>
    <sheetView zoomScaleNormal="100" workbookViewId="0">
      <selection activeCell="K12" sqref="K12"/>
    </sheetView>
  </sheetViews>
  <sheetFormatPr defaultColWidth="11.5703125" defaultRowHeight="12.75"/>
  <cols>
    <col min="1" max="1" width="5" style="81" customWidth="1"/>
    <col min="2" max="2" width="55.5703125" style="81" customWidth="1"/>
    <col min="3" max="3" width="5" style="81" customWidth="1"/>
    <col min="4" max="4" width="5.5703125" style="81" customWidth="1"/>
    <col min="5" max="5" width="8.140625" style="81" customWidth="1"/>
    <col min="6" max="6" width="4.85546875" style="81" customWidth="1"/>
    <col min="7" max="8" width="11.5703125" style="81"/>
    <col min="9" max="9" width="16.42578125" style="81" customWidth="1"/>
    <col min="10" max="10" width="13.85546875" style="81" customWidth="1"/>
    <col min="11" max="1023" width="11.5703125" style="81"/>
  </cols>
  <sheetData>
    <row r="1" spans="1:1025">
      <c r="A1" s="415"/>
      <c r="B1" s="415"/>
      <c r="C1" s="415"/>
      <c r="D1" s="415"/>
      <c r="E1" s="415"/>
      <c r="F1" s="415"/>
      <c r="G1" s="452"/>
      <c r="H1" s="452"/>
      <c r="I1" s="452"/>
      <c r="J1" s="452"/>
      <c r="K1" s="201"/>
      <c r="L1" s="201"/>
    </row>
    <row r="2" spans="1:1025">
      <c r="A2" s="417"/>
      <c r="B2" s="417"/>
      <c r="C2" s="417"/>
      <c r="D2" s="417"/>
      <c r="E2" s="417"/>
      <c r="F2" s="417"/>
      <c r="G2" s="417"/>
    </row>
    <row r="3" spans="1:1025">
      <c r="A3" s="418"/>
      <c r="B3" s="418"/>
      <c r="C3" s="418"/>
      <c r="D3" s="418"/>
      <c r="E3" s="418"/>
    </row>
    <row r="4" spans="1:1025">
      <c r="A4" s="453"/>
      <c r="B4" s="453"/>
      <c r="C4" s="337"/>
    </row>
    <row r="5" spans="1:1025">
      <c r="A5" s="180"/>
    </row>
    <row r="7" spans="1:1025">
      <c r="A7" s="448" t="s">
        <v>547</v>
      </c>
      <c r="B7" s="448"/>
      <c r="C7" s="448"/>
      <c r="D7" s="448"/>
      <c r="E7" s="448"/>
      <c r="F7" s="448"/>
      <c r="G7" s="448"/>
      <c r="H7" s="448"/>
      <c r="I7" s="448"/>
      <c r="J7" s="448"/>
      <c r="K7" s="252"/>
      <c r="L7" s="252"/>
    </row>
    <row r="8" spans="1:1025" ht="12.75" customHeight="1">
      <c r="A8" s="449" t="s">
        <v>5</v>
      </c>
      <c r="B8" s="450" t="s">
        <v>548</v>
      </c>
      <c r="C8" s="449" t="s">
        <v>366</v>
      </c>
      <c r="D8" s="449" t="s">
        <v>8</v>
      </c>
      <c r="E8" s="451" t="s">
        <v>9</v>
      </c>
      <c r="F8" s="449" t="s">
        <v>10</v>
      </c>
      <c r="G8" s="451" t="s">
        <v>11</v>
      </c>
      <c r="H8" s="451" t="s">
        <v>26</v>
      </c>
      <c r="I8" s="451" t="s">
        <v>549</v>
      </c>
      <c r="J8" s="451" t="s">
        <v>28</v>
      </c>
    </row>
    <row r="9" spans="1:1025">
      <c r="A9" s="449"/>
      <c r="B9" s="450"/>
      <c r="C9" s="449"/>
      <c r="D9" s="449"/>
      <c r="E9" s="451"/>
      <c r="F9" s="449"/>
      <c r="G9" s="451"/>
      <c r="H9" s="451"/>
      <c r="I9" s="451"/>
      <c r="J9" s="451"/>
    </row>
    <row r="10" spans="1:1025" ht="132" customHeight="1">
      <c r="A10" s="196">
        <v>1</v>
      </c>
      <c r="B10" s="59" t="s">
        <v>550</v>
      </c>
      <c r="C10" s="196" t="s">
        <v>134</v>
      </c>
      <c r="D10" s="197">
        <v>5</v>
      </c>
      <c r="E10" s="198"/>
      <c r="F10" s="199"/>
      <c r="G10" s="198"/>
      <c r="H10" s="198"/>
      <c r="I10" s="338"/>
      <c r="J10" s="338"/>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5"/>
      <c r="MA10" s="65"/>
      <c r="MB10" s="65"/>
      <c r="MC10" s="65"/>
      <c r="MD10" s="65"/>
      <c r="ME10" s="65"/>
      <c r="MF10" s="65"/>
      <c r="MG10" s="65"/>
      <c r="MH10" s="65"/>
      <c r="MI10" s="65"/>
      <c r="MJ10" s="65"/>
      <c r="MK10" s="65"/>
      <c r="ML10" s="65"/>
      <c r="MM10" s="65"/>
      <c r="MN10" s="65"/>
      <c r="MO10" s="65"/>
      <c r="MP10" s="65"/>
      <c r="MQ10" s="65"/>
      <c r="MR10" s="65"/>
      <c r="MS10" s="65"/>
      <c r="MT10" s="65"/>
      <c r="MU10" s="65"/>
      <c r="MV10" s="65"/>
      <c r="MW10" s="65"/>
      <c r="MX10" s="65"/>
      <c r="MY10" s="65"/>
      <c r="MZ10" s="65"/>
      <c r="NA10" s="65"/>
      <c r="NB10" s="65"/>
      <c r="NC10" s="65"/>
      <c r="ND10" s="65"/>
      <c r="NE10" s="65"/>
      <c r="NF10" s="65"/>
      <c r="NG10" s="65"/>
      <c r="NH10" s="65"/>
      <c r="NI10" s="65"/>
      <c r="NJ10" s="65"/>
      <c r="NK10" s="65"/>
      <c r="NL10" s="65"/>
      <c r="NM10" s="65"/>
      <c r="NN10" s="65"/>
      <c r="NO10" s="65"/>
      <c r="NP10" s="65"/>
      <c r="NQ10" s="65"/>
      <c r="NR10" s="65"/>
      <c r="NS10" s="65"/>
      <c r="NT10" s="65"/>
      <c r="NU10" s="65"/>
      <c r="NV10" s="65"/>
      <c r="NW10" s="65"/>
      <c r="NX10" s="65"/>
      <c r="NY10" s="65"/>
      <c r="NZ10" s="65"/>
      <c r="OA10" s="65"/>
      <c r="OB10" s="65"/>
      <c r="OC10" s="65"/>
      <c r="OD10" s="65"/>
      <c r="OE10" s="65"/>
      <c r="OF10" s="65"/>
      <c r="OG10" s="65"/>
      <c r="OH10" s="65"/>
      <c r="OI10" s="65"/>
      <c r="OJ10" s="65"/>
      <c r="OK10" s="65"/>
      <c r="OL10" s="65"/>
      <c r="OM10" s="65"/>
      <c r="ON10" s="65"/>
      <c r="OO10" s="65"/>
      <c r="OP10" s="65"/>
      <c r="OQ10" s="65"/>
      <c r="OR10" s="65"/>
      <c r="OS10" s="65"/>
      <c r="OT10" s="65"/>
      <c r="OU10" s="65"/>
      <c r="OV10" s="65"/>
      <c r="OW10" s="65"/>
      <c r="OX10" s="65"/>
      <c r="OY10" s="65"/>
      <c r="OZ10" s="65"/>
      <c r="PA10" s="65"/>
      <c r="PB10" s="65"/>
      <c r="PC10" s="65"/>
      <c r="PD10" s="65"/>
      <c r="PE10" s="65"/>
      <c r="PF10" s="65"/>
      <c r="PG10" s="65"/>
      <c r="PH10" s="65"/>
      <c r="PI10" s="65"/>
      <c r="PJ10" s="65"/>
      <c r="PK10" s="65"/>
      <c r="PL10" s="65"/>
      <c r="PM10" s="65"/>
      <c r="PN10" s="65"/>
      <c r="PO10" s="65"/>
      <c r="PP10" s="65"/>
      <c r="PQ10" s="65"/>
      <c r="PR10" s="65"/>
      <c r="PS10" s="65"/>
      <c r="PT10" s="65"/>
      <c r="PU10" s="65"/>
      <c r="PV10" s="65"/>
      <c r="PW10" s="65"/>
      <c r="PX10" s="65"/>
      <c r="PY10" s="65"/>
      <c r="PZ10" s="65"/>
      <c r="QA10" s="65"/>
      <c r="QB10" s="65"/>
      <c r="QC10" s="65"/>
      <c r="QD10" s="65"/>
      <c r="QE10" s="65"/>
      <c r="QF10" s="65"/>
      <c r="QG10" s="65"/>
      <c r="QH10" s="65"/>
      <c r="QI10" s="65"/>
      <c r="QJ10" s="65"/>
      <c r="QK10" s="65"/>
      <c r="QL10" s="65"/>
      <c r="QM10" s="65"/>
      <c r="QN10" s="65"/>
      <c r="QO10" s="65"/>
      <c r="QP10" s="65"/>
      <c r="QQ10" s="65"/>
      <c r="QR10" s="65"/>
      <c r="QS10" s="65"/>
      <c r="QT10" s="65"/>
      <c r="QU10" s="65"/>
      <c r="QV10" s="65"/>
      <c r="QW10" s="65"/>
      <c r="QX10" s="65"/>
      <c r="QY10" s="65"/>
      <c r="QZ10" s="65"/>
      <c r="RA10" s="65"/>
      <c r="RB10" s="65"/>
      <c r="RC10" s="65"/>
      <c r="RD10" s="65"/>
      <c r="RE10" s="65"/>
      <c r="RF10" s="65"/>
      <c r="RG10" s="65"/>
      <c r="RH10" s="65"/>
      <c r="RI10" s="65"/>
      <c r="RJ10" s="65"/>
      <c r="RK10" s="65"/>
      <c r="RL10" s="65"/>
      <c r="RM10" s="65"/>
      <c r="RN10" s="65"/>
      <c r="RO10" s="65"/>
      <c r="RP10" s="65"/>
      <c r="RQ10" s="65"/>
      <c r="RR10" s="65"/>
      <c r="RS10" s="65"/>
      <c r="RT10" s="65"/>
      <c r="RU10" s="65"/>
      <c r="RV10" s="65"/>
      <c r="RW10" s="65"/>
      <c r="RX10" s="65"/>
      <c r="RY10" s="65"/>
      <c r="RZ10" s="65"/>
      <c r="SA10" s="65"/>
      <c r="SB10" s="65"/>
      <c r="SC10" s="65"/>
      <c r="SD10" s="65"/>
      <c r="SE10" s="65"/>
      <c r="SF10" s="65"/>
      <c r="SG10" s="65"/>
      <c r="SH10" s="65"/>
      <c r="SI10" s="65"/>
      <c r="SJ10" s="65"/>
      <c r="SK10" s="65"/>
      <c r="SL10" s="65"/>
      <c r="SM10" s="65"/>
      <c r="SN10" s="65"/>
      <c r="SO10" s="65"/>
      <c r="SP10" s="65"/>
      <c r="SQ10" s="65"/>
      <c r="SR10" s="65"/>
      <c r="SS10" s="65"/>
      <c r="ST10" s="65"/>
      <c r="SU10" s="65"/>
      <c r="SV10" s="65"/>
      <c r="SW10" s="65"/>
      <c r="SX10" s="65"/>
      <c r="SY10" s="65"/>
      <c r="SZ10" s="65"/>
      <c r="TA10" s="65"/>
      <c r="TB10" s="65"/>
      <c r="TC10" s="65"/>
      <c r="TD10" s="65"/>
      <c r="TE10" s="65"/>
      <c r="TF10" s="65"/>
      <c r="TG10" s="65"/>
      <c r="TH10" s="65"/>
      <c r="TI10" s="65"/>
      <c r="TJ10" s="65"/>
      <c r="TK10" s="65"/>
      <c r="TL10" s="65"/>
      <c r="TM10" s="65"/>
      <c r="TN10" s="65"/>
      <c r="TO10" s="65"/>
      <c r="TP10" s="65"/>
      <c r="TQ10" s="65"/>
      <c r="TR10" s="65"/>
      <c r="TS10" s="65"/>
      <c r="TT10" s="65"/>
      <c r="TU10" s="65"/>
      <c r="TV10" s="65"/>
      <c r="TW10" s="65"/>
      <c r="TX10" s="65"/>
      <c r="TY10" s="65"/>
      <c r="TZ10" s="65"/>
      <c r="UA10" s="65"/>
      <c r="UB10" s="65"/>
      <c r="UC10" s="65"/>
      <c r="UD10" s="65"/>
      <c r="UE10" s="65"/>
      <c r="UF10" s="65"/>
      <c r="UG10" s="65"/>
      <c r="UH10" s="65"/>
      <c r="UI10" s="65"/>
      <c r="UJ10" s="65"/>
      <c r="UK10" s="65"/>
      <c r="UL10" s="65"/>
      <c r="UM10" s="65"/>
      <c r="UN10" s="65"/>
      <c r="UO10" s="65"/>
      <c r="UP10" s="65"/>
      <c r="UQ10" s="65"/>
      <c r="UR10" s="65"/>
      <c r="US10" s="65"/>
      <c r="UT10" s="65"/>
      <c r="UU10" s="65"/>
      <c r="UV10" s="65"/>
      <c r="UW10" s="65"/>
      <c r="UX10" s="65"/>
      <c r="UY10" s="65"/>
      <c r="UZ10" s="65"/>
      <c r="VA10" s="65"/>
      <c r="VB10" s="65"/>
      <c r="VC10" s="65"/>
      <c r="VD10" s="65"/>
      <c r="VE10" s="65"/>
      <c r="VF10" s="65"/>
      <c r="VG10" s="65"/>
      <c r="VH10" s="65"/>
      <c r="VI10" s="65"/>
      <c r="VJ10" s="65"/>
      <c r="VK10" s="65"/>
      <c r="VL10" s="65"/>
      <c r="VM10" s="65"/>
      <c r="VN10" s="65"/>
      <c r="VO10" s="65"/>
      <c r="VP10" s="65"/>
      <c r="VQ10" s="65"/>
      <c r="VR10" s="65"/>
      <c r="VS10" s="65"/>
      <c r="VT10" s="65"/>
      <c r="VU10" s="65"/>
      <c r="VV10" s="65"/>
      <c r="VW10" s="65"/>
      <c r="VX10" s="65"/>
      <c r="VY10" s="65"/>
      <c r="VZ10" s="65"/>
      <c r="WA10" s="65"/>
      <c r="WB10" s="65"/>
      <c r="WC10" s="65"/>
      <c r="WD10" s="65"/>
      <c r="WE10" s="65"/>
      <c r="WF10" s="65"/>
      <c r="WG10" s="65"/>
      <c r="WH10" s="65"/>
      <c r="WI10" s="65"/>
      <c r="WJ10" s="65"/>
      <c r="WK10" s="65"/>
      <c r="WL10" s="65"/>
      <c r="WM10" s="65"/>
      <c r="WN10" s="65"/>
      <c r="WO10" s="65"/>
      <c r="WP10" s="65"/>
      <c r="WQ10" s="65"/>
      <c r="WR10" s="65"/>
      <c r="WS10" s="65"/>
      <c r="WT10" s="65"/>
      <c r="WU10" s="65"/>
      <c r="WV10" s="65"/>
      <c r="WW10" s="65"/>
      <c r="WX10" s="65"/>
      <c r="WY10" s="65"/>
      <c r="WZ10" s="65"/>
      <c r="XA10" s="65"/>
      <c r="XB10" s="65"/>
      <c r="XC10" s="65"/>
      <c r="XD10" s="65"/>
      <c r="XE10" s="65"/>
      <c r="XF10" s="65"/>
      <c r="XG10" s="65"/>
      <c r="XH10" s="65"/>
      <c r="XI10" s="65"/>
      <c r="XJ10" s="65"/>
      <c r="XK10" s="65"/>
      <c r="XL10" s="65"/>
      <c r="XM10" s="65"/>
      <c r="XN10" s="65"/>
      <c r="XO10" s="65"/>
      <c r="XP10" s="65"/>
      <c r="XQ10" s="65"/>
      <c r="XR10" s="65"/>
      <c r="XS10" s="65"/>
      <c r="XT10" s="65"/>
      <c r="XU10" s="65"/>
      <c r="XV10" s="65"/>
      <c r="XW10" s="65"/>
      <c r="XX10" s="65"/>
      <c r="XY10" s="65"/>
      <c r="XZ10" s="65"/>
      <c r="YA10" s="65"/>
      <c r="YB10" s="65"/>
      <c r="YC10" s="65"/>
      <c r="YD10" s="65"/>
      <c r="YE10" s="65"/>
      <c r="YF10" s="65"/>
      <c r="YG10" s="65"/>
      <c r="YH10" s="65"/>
      <c r="YI10" s="65"/>
      <c r="YJ10" s="65"/>
      <c r="YK10" s="65"/>
      <c r="YL10" s="65"/>
      <c r="YM10" s="65"/>
      <c r="YN10" s="65"/>
      <c r="YO10" s="65"/>
      <c r="YP10" s="65"/>
      <c r="YQ10" s="65"/>
      <c r="YR10" s="65"/>
      <c r="YS10" s="65"/>
      <c r="YT10" s="65"/>
      <c r="YU10" s="65"/>
      <c r="YV10" s="65"/>
      <c r="YW10" s="65"/>
      <c r="YX10" s="65"/>
      <c r="YY10" s="65"/>
      <c r="YZ10" s="65"/>
      <c r="ZA10" s="65"/>
      <c r="ZB10" s="65"/>
      <c r="ZC10" s="65"/>
      <c r="ZD10" s="65"/>
      <c r="ZE10" s="65"/>
      <c r="ZF10" s="65"/>
      <c r="ZG10" s="65"/>
      <c r="ZH10" s="65"/>
      <c r="ZI10" s="65"/>
      <c r="ZJ10" s="65"/>
      <c r="ZK10" s="65"/>
      <c r="ZL10" s="65"/>
      <c r="ZM10" s="65"/>
      <c r="ZN10" s="65"/>
      <c r="ZO10" s="65"/>
      <c r="ZP10" s="65"/>
      <c r="ZQ10" s="65"/>
      <c r="ZR10" s="65"/>
      <c r="ZS10" s="65"/>
      <c r="ZT10" s="65"/>
      <c r="ZU10" s="65"/>
      <c r="ZV10" s="65"/>
      <c r="ZW10" s="65"/>
      <c r="ZX10" s="65"/>
      <c r="ZY10" s="65"/>
      <c r="ZZ10" s="65"/>
      <c r="AAA10" s="65"/>
      <c r="AAB10" s="65"/>
      <c r="AAC10" s="65"/>
      <c r="AAD10" s="65"/>
      <c r="AAE10" s="65"/>
      <c r="AAF10" s="65"/>
      <c r="AAG10" s="65"/>
      <c r="AAH10" s="65"/>
      <c r="AAI10" s="65"/>
      <c r="AAJ10" s="65"/>
      <c r="AAK10" s="65"/>
      <c r="AAL10" s="65"/>
      <c r="AAM10" s="65"/>
      <c r="AAN10" s="65"/>
      <c r="AAO10" s="65"/>
      <c r="AAP10" s="65"/>
      <c r="AAQ10" s="65"/>
      <c r="AAR10" s="65"/>
      <c r="AAS10" s="65"/>
      <c r="AAT10" s="65"/>
      <c r="AAU10" s="65"/>
      <c r="AAV10" s="65"/>
      <c r="AAW10" s="65"/>
      <c r="AAX10" s="65"/>
      <c r="AAY10" s="65"/>
      <c r="AAZ10" s="65"/>
      <c r="ABA10" s="65"/>
      <c r="ABB10" s="65"/>
      <c r="ABC10" s="65"/>
      <c r="ABD10" s="65"/>
      <c r="ABE10" s="65"/>
      <c r="ABF10" s="65"/>
      <c r="ABG10" s="65"/>
      <c r="ABH10" s="65"/>
      <c r="ABI10" s="65"/>
      <c r="ABJ10" s="65"/>
      <c r="ABK10" s="65"/>
      <c r="ABL10" s="65"/>
      <c r="ABM10" s="65"/>
      <c r="ABN10" s="65"/>
      <c r="ABO10" s="65"/>
      <c r="ABP10" s="65"/>
      <c r="ABQ10" s="65"/>
      <c r="ABR10" s="65"/>
      <c r="ABS10" s="65"/>
      <c r="ABT10" s="65"/>
      <c r="ABU10" s="65"/>
      <c r="ABV10" s="65"/>
      <c r="ABW10" s="65"/>
      <c r="ABX10" s="65"/>
      <c r="ABY10" s="65"/>
      <c r="ABZ10" s="65"/>
      <c r="ACA10" s="65"/>
      <c r="ACB10" s="65"/>
      <c r="ACC10" s="65"/>
      <c r="ACD10" s="65"/>
      <c r="ACE10" s="65"/>
      <c r="ACF10" s="65"/>
      <c r="ACG10" s="65"/>
      <c r="ACH10" s="65"/>
      <c r="ACI10" s="65"/>
      <c r="ACJ10" s="65"/>
      <c r="ACK10" s="65"/>
      <c r="ACL10" s="65"/>
      <c r="ACM10" s="65"/>
      <c r="ACN10" s="65"/>
      <c r="ACO10" s="65"/>
      <c r="ACP10" s="65"/>
      <c r="ACQ10" s="65"/>
      <c r="ACR10" s="65"/>
      <c r="ACS10" s="65"/>
      <c r="ACT10" s="65"/>
      <c r="ACU10" s="65"/>
      <c r="ACV10" s="65"/>
      <c r="ACW10" s="65"/>
      <c r="ACX10" s="65"/>
      <c r="ACY10" s="65"/>
      <c r="ACZ10" s="65"/>
      <c r="ADA10" s="65"/>
      <c r="ADB10" s="65"/>
      <c r="ADC10" s="65"/>
      <c r="ADD10" s="65"/>
      <c r="ADE10" s="65"/>
      <c r="ADF10" s="65"/>
      <c r="ADG10" s="65"/>
      <c r="ADH10" s="65"/>
      <c r="ADI10" s="65"/>
      <c r="ADJ10" s="65"/>
      <c r="ADK10" s="65"/>
      <c r="ADL10" s="65"/>
      <c r="ADM10" s="65"/>
      <c r="ADN10" s="65"/>
      <c r="ADO10" s="65"/>
      <c r="ADP10" s="65"/>
      <c r="ADQ10" s="65"/>
      <c r="ADR10" s="65"/>
      <c r="ADS10" s="65"/>
      <c r="ADT10" s="65"/>
      <c r="ADU10" s="65"/>
      <c r="ADV10" s="65"/>
      <c r="ADW10" s="65"/>
      <c r="ADX10" s="65"/>
      <c r="ADY10" s="65"/>
      <c r="ADZ10" s="65"/>
      <c r="AEA10" s="65"/>
      <c r="AEB10" s="65"/>
      <c r="AEC10" s="65"/>
      <c r="AED10" s="65"/>
      <c r="AEE10" s="65"/>
      <c r="AEF10" s="65"/>
      <c r="AEG10" s="65"/>
      <c r="AEH10" s="65"/>
      <c r="AEI10" s="65"/>
      <c r="AEJ10" s="65"/>
      <c r="AEK10" s="65"/>
      <c r="AEL10" s="65"/>
      <c r="AEM10" s="65"/>
      <c r="AEN10" s="65"/>
      <c r="AEO10" s="65"/>
      <c r="AEP10" s="65"/>
      <c r="AEQ10" s="65"/>
      <c r="AER10" s="65"/>
      <c r="AES10" s="65"/>
      <c r="AET10" s="65"/>
      <c r="AEU10" s="65"/>
      <c r="AEV10" s="65"/>
      <c r="AEW10" s="65"/>
      <c r="AEX10" s="65"/>
      <c r="AEY10" s="65"/>
      <c r="AEZ10" s="65"/>
      <c r="AFA10" s="65"/>
      <c r="AFB10" s="65"/>
      <c r="AFC10" s="65"/>
      <c r="AFD10" s="65"/>
      <c r="AFE10" s="65"/>
      <c r="AFF10" s="65"/>
      <c r="AFG10" s="65"/>
      <c r="AFH10" s="65"/>
      <c r="AFI10" s="65"/>
      <c r="AFJ10" s="65"/>
      <c r="AFK10" s="65"/>
      <c r="AFL10" s="65"/>
      <c r="AFM10" s="65"/>
      <c r="AFN10" s="65"/>
      <c r="AFO10" s="65"/>
      <c r="AFP10" s="65"/>
      <c r="AFQ10" s="65"/>
      <c r="AFR10" s="65"/>
      <c r="AFS10" s="65"/>
      <c r="AFT10" s="65"/>
      <c r="AFU10" s="65"/>
      <c r="AFV10" s="65"/>
      <c r="AFW10" s="65"/>
      <c r="AFX10" s="65"/>
      <c r="AFY10" s="65"/>
      <c r="AFZ10" s="65"/>
      <c r="AGA10" s="65"/>
      <c r="AGB10" s="65"/>
      <c r="AGC10" s="65"/>
      <c r="AGD10" s="65"/>
      <c r="AGE10" s="65"/>
      <c r="AGF10" s="65"/>
      <c r="AGG10" s="65"/>
      <c r="AGH10" s="65"/>
      <c r="AGI10" s="65"/>
      <c r="AGJ10" s="65"/>
      <c r="AGK10" s="65"/>
      <c r="AGL10" s="65"/>
      <c r="AGM10" s="65"/>
      <c r="AGN10" s="65"/>
      <c r="AGO10" s="65"/>
      <c r="AGP10" s="65"/>
      <c r="AGQ10" s="65"/>
      <c r="AGR10" s="65"/>
      <c r="AGS10" s="65"/>
      <c r="AGT10" s="65"/>
      <c r="AGU10" s="65"/>
      <c r="AGV10" s="65"/>
      <c r="AGW10" s="65"/>
      <c r="AGX10" s="65"/>
      <c r="AGY10" s="65"/>
      <c r="AGZ10" s="65"/>
      <c r="AHA10" s="65"/>
      <c r="AHB10" s="65"/>
      <c r="AHC10" s="65"/>
      <c r="AHD10" s="65"/>
      <c r="AHE10" s="65"/>
      <c r="AHF10" s="65"/>
      <c r="AHG10" s="65"/>
      <c r="AHH10" s="65"/>
      <c r="AHI10" s="65"/>
      <c r="AHJ10" s="65"/>
      <c r="AHK10" s="65"/>
      <c r="AHL10" s="65"/>
      <c r="AHM10" s="65"/>
      <c r="AHN10" s="65"/>
      <c r="AHO10" s="65"/>
      <c r="AHP10" s="65"/>
      <c r="AHQ10" s="65"/>
      <c r="AHR10" s="65"/>
      <c r="AHS10" s="65"/>
      <c r="AHT10" s="65"/>
      <c r="AHU10" s="65"/>
      <c r="AHV10" s="65"/>
      <c r="AHW10" s="65"/>
      <c r="AHX10" s="65"/>
      <c r="AHY10" s="65"/>
      <c r="AHZ10" s="65"/>
      <c r="AIA10" s="65"/>
      <c r="AIB10" s="65"/>
      <c r="AIC10" s="65"/>
      <c r="AID10" s="65"/>
      <c r="AIE10" s="65"/>
      <c r="AIF10" s="65"/>
      <c r="AIG10" s="65"/>
      <c r="AIH10" s="65"/>
      <c r="AII10" s="65"/>
      <c r="AIJ10" s="65"/>
      <c r="AIK10" s="65"/>
      <c r="AIL10" s="65"/>
      <c r="AIM10" s="65"/>
      <c r="AIN10" s="65"/>
      <c r="AIO10" s="65"/>
      <c r="AIP10" s="65"/>
      <c r="AIQ10" s="65"/>
      <c r="AIR10" s="65"/>
      <c r="AIS10" s="65"/>
      <c r="AIT10" s="65"/>
      <c r="AIU10" s="65"/>
      <c r="AIV10" s="65"/>
      <c r="AIW10" s="65"/>
      <c r="AIX10" s="65"/>
      <c r="AIY10" s="65"/>
      <c r="AIZ10" s="65"/>
      <c r="AJA10" s="65"/>
      <c r="AJB10" s="65"/>
      <c r="AJC10" s="65"/>
      <c r="AJD10" s="65"/>
      <c r="AJE10" s="65"/>
      <c r="AJF10" s="65"/>
      <c r="AJG10" s="65"/>
      <c r="AJH10" s="65"/>
      <c r="AJI10" s="65"/>
      <c r="AJJ10" s="65"/>
      <c r="AJK10" s="65"/>
      <c r="AJL10" s="65"/>
      <c r="AJM10" s="65"/>
      <c r="AJN10" s="65"/>
      <c r="AJO10" s="65"/>
      <c r="AJP10" s="65"/>
      <c r="AJQ10" s="65"/>
      <c r="AJR10" s="65"/>
      <c r="AJS10" s="65"/>
      <c r="AJT10" s="65"/>
      <c r="AJU10" s="65"/>
      <c r="AJV10" s="65"/>
      <c r="AJW10" s="65"/>
      <c r="AJX10" s="65"/>
      <c r="AJY10" s="65"/>
      <c r="AJZ10" s="65"/>
      <c r="AKA10" s="65"/>
      <c r="AKB10" s="65"/>
      <c r="AKC10" s="65"/>
      <c r="AKD10" s="65"/>
      <c r="AKE10" s="65"/>
      <c r="AKF10" s="65"/>
      <c r="AKG10" s="65"/>
      <c r="AKH10" s="65"/>
      <c r="AKI10" s="65"/>
      <c r="AKJ10" s="65"/>
      <c r="AKK10" s="65"/>
      <c r="AKL10" s="65"/>
      <c r="AKM10" s="65"/>
      <c r="AKN10" s="65"/>
      <c r="AKO10" s="65"/>
      <c r="AKP10" s="65"/>
      <c r="AKQ10" s="65"/>
      <c r="AKR10" s="65"/>
      <c r="AKS10" s="65"/>
      <c r="AKT10" s="65"/>
      <c r="AKU10" s="65"/>
      <c r="AKV10" s="65"/>
      <c r="AKW10" s="65"/>
      <c r="AKX10" s="65"/>
      <c r="AKY10" s="65"/>
      <c r="AKZ10" s="65"/>
      <c r="ALA10" s="65"/>
      <c r="ALB10" s="65"/>
      <c r="ALC10" s="65"/>
      <c r="ALD10" s="65"/>
      <c r="ALE10" s="65"/>
      <c r="ALF10" s="65"/>
      <c r="ALG10" s="65"/>
      <c r="ALH10" s="65"/>
      <c r="ALI10" s="65"/>
      <c r="ALJ10" s="65"/>
      <c r="ALK10" s="65"/>
      <c r="ALL10" s="65"/>
      <c r="ALM10" s="65"/>
      <c r="ALN10" s="65"/>
      <c r="ALO10" s="65"/>
      <c r="ALP10" s="65"/>
      <c r="ALQ10" s="65"/>
      <c r="ALR10" s="65"/>
      <c r="ALS10" s="65"/>
      <c r="ALT10" s="65"/>
      <c r="ALU10" s="65"/>
      <c r="ALV10" s="65"/>
      <c r="ALW10" s="65"/>
      <c r="ALX10" s="65"/>
      <c r="ALY10" s="65"/>
      <c r="ALZ10" s="65"/>
      <c r="AMA10" s="65"/>
      <c r="AMB10" s="65"/>
      <c r="AMC10" s="65"/>
      <c r="AMD10" s="65"/>
      <c r="AME10" s="65"/>
      <c r="AMF10" s="65"/>
      <c r="AMG10" s="65"/>
      <c r="AMH10" s="65"/>
      <c r="AMI10" s="65"/>
      <c r="AMJ10" s="308"/>
      <c r="AMK10" s="308"/>
    </row>
    <row r="11" spans="1:1025" s="308" customFormat="1" ht="134.25" customHeight="1">
      <c r="A11" s="196">
        <v>2</v>
      </c>
      <c r="B11" s="59" t="s">
        <v>551</v>
      </c>
      <c r="C11" s="196" t="s">
        <v>134</v>
      </c>
      <c r="D11" s="197">
        <v>5</v>
      </c>
      <c r="E11" s="198"/>
      <c r="F11" s="199"/>
      <c r="G11" s="198"/>
      <c r="H11" s="198"/>
      <c r="I11" s="338"/>
      <c r="J11" s="338"/>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5"/>
      <c r="LP11" s="65"/>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5"/>
      <c r="NI11" s="65"/>
      <c r="NJ11" s="65"/>
      <c r="NK11" s="65"/>
      <c r="NL11" s="65"/>
      <c r="NM11" s="65"/>
      <c r="NN11" s="65"/>
      <c r="NO11" s="65"/>
      <c r="NP11" s="65"/>
      <c r="NQ11" s="65"/>
      <c r="NR11" s="65"/>
      <c r="NS11" s="65"/>
      <c r="NT11" s="65"/>
      <c r="NU11" s="65"/>
      <c r="NV11" s="65"/>
      <c r="NW11" s="65"/>
      <c r="NX11" s="65"/>
      <c r="NY11" s="65"/>
      <c r="NZ11" s="65"/>
      <c r="OA11" s="65"/>
      <c r="OB11" s="65"/>
      <c r="OC11" s="65"/>
      <c r="OD11" s="65"/>
      <c r="OE11" s="65"/>
      <c r="OF11" s="65"/>
      <c r="OG11" s="65"/>
      <c r="OH11" s="65"/>
      <c r="OI11" s="65"/>
      <c r="OJ11" s="65"/>
      <c r="OK11" s="65"/>
      <c r="OL11" s="65"/>
      <c r="OM11" s="65"/>
      <c r="ON11" s="65"/>
      <c r="OO11" s="65"/>
      <c r="OP11" s="65"/>
      <c r="OQ11" s="65"/>
      <c r="OR11" s="65"/>
      <c r="OS11" s="65"/>
      <c r="OT11" s="65"/>
      <c r="OU11" s="65"/>
      <c r="OV11" s="65"/>
      <c r="OW11" s="65"/>
      <c r="OX11" s="65"/>
      <c r="OY11" s="65"/>
      <c r="OZ11" s="65"/>
      <c r="PA11" s="65"/>
      <c r="PB11" s="65"/>
      <c r="PC11" s="65"/>
      <c r="PD11" s="65"/>
      <c r="PE11" s="65"/>
      <c r="PF11" s="65"/>
      <c r="PG11" s="65"/>
      <c r="PH11" s="65"/>
      <c r="PI11" s="65"/>
      <c r="PJ11" s="65"/>
      <c r="PK11" s="65"/>
      <c r="PL11" s="65"/>
      <c r="PM11" s="65"/>
      <c r="PN11" s="65"/>
      <c r="PO11" s="65"/>
      <c r="PP11" s="65"/>
      <c r="PQ11" s="65"/>
      <c r="PR11" s="65"/>
      <c r="PS11" s="65"/>
      <c r="PT11" s="65"/>
      <c r="PU11" s="65"/>
      <c r="PV11" s="65"/>
      <c r="PW11" s="65"/>
      <c r="PX11" s="65"/>
      <c r="PY11" s="65"/>
      <c r="PZ11" s="65"/>
      <c r="QA11" s="65"/>
      <c r="QB11" s="65"/>
      <c r="QC11" s="65"/>
      <c r="QD11" s="65"/>
      <c r="QE11" s="65"/>
      <c r="QF11" s="65"/>
      <c r="QG11" s="65"/>
      <c r="QH11" s="65"/>
      <c r="QI11" s="65"/>
      <c r="QJ11" s="65"/>
      <c r="QK11" s="65"/>
      <c r="QL11" s="65"/>
      <c r="QM11" s="65"/>
      <c r="QN11" s="65"/>
      <c r="QO11" s="65"/>
      <c r="QP11" s="65"/>
      <c r="QQ11" s="65"/>
      <c r="QR11" s="65"/>
      <c r="QS11" s="65"/>
      <c r="QT11" s="65"/>
      <c r="QU11" s="65"/>
      <c r="QV11" s="65"/>
      <c r="QW11" s="65"/>
      <c r="QX11" s="65"/>
      <c r="QY11" s="65"/>
      <c r="QZ11" s="65"/>
      <c r="RA11" s="65"/>
      <c r="RB11" s="65"/>
      <c r="RC11" s="65"/>
      <c r="RD11" s="65"/>
      <c r="RE11" s="65"/>
      <c r="RF11" s="65"/>
      <c r="RG11" s="65"/>
      <c r="RH11" s="65"/>
      <c r="RI11" s="65"/>
      <c r="RJ11" s="65"/>
      <c r="RK11" s="65"/>
      <c r="RL11" s="65"/>
      <c r="RM11" s="65"/>
      <c r="RN11" s="65"/>
      <c r="RO11" s="65"/>
      <c r="RP11" s="65"/>
      <c r="RQ11" s="65"/>
      <c r="RR11" s="65"/>
      <c r="RS11" s="65"/>
      <c r="RT11" s="65"/>
      <c r="RU11" s="65"/>
      <c r="RV11" s="65"/>
      <c r="RW11" s="65"/>
      <c r="RX11" s="65"/>
      <c r="RY11" s="65"/>
      <c r="RZ11" s="65"/>
      <c r="SA11" s="65"/>
      <c r="SB11" s="65"/>
      <c r="SC11" s="65"/>
      <c r="SD11" s="65"/>
      <c r="SE11" s="65"/>
      <c r="SF11" s="65"/>
      <c r="SG11" s="65"/>
      <c r="SH11" s="65"/>
      <c r="SI11" s="65"/>
      <c r="SJ11" s="65"/>
      <c r="SK11" s="65"/>
      <c r="SL11" s="65"/>
      <c r="SM11" s="65"/>
      <c r="SN11" s="65"/>
      <c r="SO11" s="65"/>
      <c r="SP11" s="65"/>
      <c r="SQ11" s="65"/>
      <c r="SR11" s="65"/>
      <c r="SS11" s="65"/>
      <c r="ST11" s="65"/>
      <c r="SU11" s="65"/>
      <c r="SV11" s="65"/>
      <c r="SW11" s="65"/>
      <c r="SX11" s="65"/>
      <c r="SY11" s="65"/>
      <c r="SZ11" s="65"/>
      <c r="TA11" s="65"/>
      <c r="TB11" s="65"/>
      <c r="TC11" s="65"/>
      <c r="TD11" s="65"/>
      <c r="TE11" s="65"/>
      <c r="TF11" s="65"/>
      <c r="TG11" s="65"/>
      <c r="TH11" s="65"/>
      <c r="TI11" s="65"/>
      <c r="TJ11" s="65"/>
      <c r="TK11" s="65"/>
      <c r="TL11" s="65"/>
      <c r="TM11" s="65"/>
      <c r="TN11" s="65"/>
      <c r="TO11" s="65"/>
      <c r="TP11" s="65"/>
      <c r="TQ11" s="65"/>
      <c r="TR11" s="65"/>
      <c r="TS11" s="65"/>
      <c r="TT11" s="65"/>
      <c r="TU11" s="65"/>
      <c r="TV11" s="65"/>
      <c r="TW11" s="65"/>
      <c r="TX11" s="65"/>
      <c r="TY11" s="65"/>
      <c r="TZ11" s="65"/>
      <c r="UA11" s="65"/>
      <c r="UB11" s="65"/>
      <c r="UC11" s="65"/>
      <c r="UD11" s="65"/>
      <c r="UE11" s="65"/>
      <c r="UF11" s="65"/>
      <c r="UG11" s="65"/>
      <c r="UH11" s="65"/>
      <c r="UI11" s="65"/>
      <c r="UJ11" s="65"/>
      <c r="UK11" s="65"/>
      <c r="UL11" s="65"/>
      <c r="UM11" s="65"/>
      <c r="UN11" s="65"/>
      <c r="UO11" s="65"/>
      <c r="UP11" s="65"/>
      <c r="UQ11" s="65"/>
      <c r="UR11" s="65"/>
      <c r="US11" s="65"/>
      <c r="UT11" s="65"/>
      <c r="UU11" s="65"/>
      <c r="UV11" s="65"/>
      <c r="UW11" s="65"/>
      <c r="UX11" s="65"/>
      <c r="UY11" s="65"/>
      <c r="UZ11" s="65"/>
      <c r="VA11" s="65"/>
      <c r="VB11" s="65"/>
      <c r="VC11" s="65"/>
      <c r="VD11" s="65"/>
      <c r="VE11" s="65"/>
      <c r="VF11" s="65"/>
      <c r="VG11" s="65"/>
      <c r="VH11" s="65"/>
      <c r="VI11" s="65"/>
      <c r="VJ11" s="65"/>
      <c r="VK11" s="65"/>
      <c r="VL11" s="65"/>
      <c r="VM11" s="65"/>
      <c r="VN11" s="65"/>
      <c r="VO11" s="65"/>
      <c r="VP11" s="65"/>
      <c r="VQ11" s="65"/>
      <c r="VR11" s="65"/>
      <c r="VS11" s="65"/>
      <c r="VT11" s="65"/>
      <c r="VU11" s="65"/>
      <c r="VV11" s="65"/>
      <c r="VW11" s="65"/>
      <c r="VX11" s="65"/>
      <c r="VY11" s="65"/>
      <c r="VZ11" s="65"/>
      <c r="WA11" s="65"/>
      <c r="WB11" s="65"/>
      <c r="WC11" s="65"/>
      <c r="WD11" s="65"/>
      <c r="WE11" s="65"/>
      <c r="WF11" s="65"/>
      <c r="WG11" s="65"/>
      <c r="WH11" s="65"/>
      <c r="WI11" s="65"/>
      <c r="WJ11" s="65"/>
      <c r="WK11" s="65"/>
      <c r="WL11" s="65"/>
      <c r="WM11" s="65"/>
      <c r="WN11" s="65"/>
      <c r="WO11" s="65"/>
      <c r="WP11" s="65"/>
      <c r="WQ11" s="65"/>
      <c r="WR11" s="65"/>
      <c r="WS11" s="65"/>
      <c r="WT11" s="65"/>
      <c r="WU11" s="65"/>
      <c r="WV11" s="65"/>
      <c r="WW11" s="65"/>
      <c r="WX11" s="65"/>
      <c r="WY11" s="65"/>
      <c r="WZ11" s="65"/>
      <c r="XA11" s="65"/>
      <c r="XB11" s="65"/>
      <c r="XC11" s="65"/>
      <c r="XD11" s="65"/>
      <c r="XE11" s="65"/>
      <c r="XF11" s="65"/>
      <c r="XG11" s="65"/>
      <c r="XH11" s="65"/>
      <c r="XI11" s="65"/>
      <c r="XJ11" s="65"/>
      <c r="XK11" s="65"/>
      <c r="XL11" s="65"/>
      <c r="XM11" s="65"/>
      <c r="XN11" s="65"/>
      <c r="XO11" s="65"/>
      <c r="XP11" s="65"/>
      <c r="XQ11" s="65"/>
      <c r="XR11" s="65"/>
      <c r="XS11" s="65"/>
      <c r="XT11" s="65"/>
      <c r="XU11" s="65"/>
      <c r="XV11" s="65"/>
      <c r="XW11" s="65"/>
      <c r="XX11" s="65"/>
      <c r="XY11" s="65"/>
      <c r="XZ11" s="65"/>
      <c r="YA11" s="65"/>
      <c r="YB11" s="65"/>
      <c r="YC11" s="65"/>
      <c r="YD11" s="65"/>
      <c r="YE11" s="65"/>
      <c r="YF11" s="65"/>
      <c r="YG11" s="65"/>
      <c r="YH11" s="65"/>
      <c r="YI11" s="65"/>
      <c r="YJ11" s="65"/>
      <c r="YK11" s="65"/>
      <c r="YL11" s="65"/>
      <c r="YM11" s="65"/>
      <c r="YN11" s="65"/>
      <c r="YO11" s="65"/>
      <c r="YP11" s="65"/>
      <c r="YQ11" s="65"/>
      <c r="YR11" s="65"/>
      <c r="YS11" s="65"/>
      <c r="YT11" s="65"/>
      <c r="YU11" s="65"/>
      <c r="YV11" s="65"/>
      <c r="YW11" s="65"/>
      <c r="YX11" s="65"/>
      <c r="YY11" s="65"/>
      <c r="YZ11" s="65"/>
      <c r="ZA11" s="65"/>
      <c r="ZB11" s="65"/>
      <c r="ZC11" s="65"/>
      <c r="ZD11" s="65"/>
      <c r="ZE11" s="65"/>
      <c r="ZF11" s="65"/>
      <c r="ZG11" s="65"/>
      <c r="ZH11" s="65"/>
      <c r="ZI11" s="65"/>
      <c r="ZJ11" s="65"/>
      <c r="ZK11" s="65"/>
      <c r="ZL11" s="65"/>
      <c r="ZM11" s="65"/>
      <c r="ZN11" s="65"/>
      <c r="ZO11" s="65"/>
      <c r="ZP11" s="65"/>
      <c r="ZQ11" s="65"/>
      <c r="ZR11" s="65"/>
      <c r="ZS11" s="65"/>
      <c r="ZT11" s="65"/>
      <c r="ZU11" s="65"/>
      <c r="ZV11" s="65"/>
      <c r="ZW11" s="65"/>
      <c r="ZX11" s="65"/>
      <c r="ZY11" s="65"/>
      <c r="ZZ11" s="65"/>
      <c r="AAA11" s="65"/>
      <c r="AAB11" s="65"/>
      <c r="AAC11" s="65"/>
      <c r="AAD11" s="65"/>
      <c r="AAE11" s="65"/>
      <c r="AAF11" s="65"/>
      <c r="AAG11" s="65"/>
      <c r="AAH11" s="65"/>
      <c r="AAI11" s="65"/>
      <c r="AAJ11" s="65"/>
      <c r="AAK11" s="65"/>
      <c r="AAL11" s="65"/>
      <c r="AAM11" s="65"/>
      <c r="AAN11" s="65"/>
      <c r="AAO11" s="65"/>
      <c r="AAP11" s="65"/>
      <c r="AAQ11" s="65"/>
      <c r="AAR11" s="65"/>
      <c r="AAS11" s="65"/>
      <c r="AAT11" s="65"/>
      <c r="AAU11" s="65"/>
      <c r="AAV11" s="65"/>
      <c r="AAW11" s="65"/>
      <c r="AAX11" s="65"/>
      <c r="AAY11" s="65"/>
      <c r="AAZ11" s="65"/>
      <c r="ABA11" s="65"/>
      <c r="ABB11" s="65"/>
      <c r="ABC11" s="65"/>
      <c r="ABD11" s="65"/>
      <c r="ABE11" s="65"/>
      <c r="ABF11" s="65"/>
      <c r="ABG11" s="65"/>
      <c r="ABH11" s="65"/>
      <c r="ABI11" s="65"/>
      <c r="ABJ11" s="65"/>
      <c r="ABK11" s="65"/>
      <c r="ABL11" s="65"/>
      <c r="ABM11" s="65"/>
      <c r="ABN11" s="65"/>
      <c r="ABO11" s="65"/>
      <c r="ABP11" s="65"/>
      <c r="ABQ11" s="65"/>
      <c r="ABR11" s="65"/>
      <c r="ABS11" s="65"/>
      <c r="ABT11" s="65"/>
      <c r="ABU11" s="65"/>
      <c r="ABV11" s="65"/>
      <c r="ABW11" s="65"/>
      <c r="ABX11" s="65"/>
      <c r="ABY11" s="65"/>
      <c r="ABZ11" s="65"/>
      <c r="ACA11" s="65"/>
      <c r="ACB11" s="65"/>
      <c r="ACC11" s="65"/>
      <c r="ACD11" s="65"/>
      <c r="ACE11" s="65"/>
      <c r="ACF11" s="65"/>
      <c r="ACG11" s="65"/>
      <c r="ACH11" s="65"/>
      <c r="ACI11" s="65"/>
      <c r="ACJ11" s="65"/>
      <c r="ACK11" s="65"/>
      <c r="ACL11" s="65"/>
      <c r="ACM11" s="65"/>
      <c r="ACN11" s="65"/>
      <c r="ACO11" s="65"/>
      <c r="ACP11" s="65"/>
      <c r="ACQ11" s="65"/>
      <c r="ACR11" s="65"/>
      <c r="ACS11" s="65"/>
      <c r="ACT11" s="65"/>
      <c r="ACU11" s="65"/>
      <c r="ACV11" s="65"/>
      <c r="ACW11" s="65"/>
      <c r="ACX11" s="65"/>
      <c r="ACY11" s="65"/>
      <c r="ACZ11" s="65"/>
      <c r="ADA11" s="65"/>
      <c r="ADB11" s="65"/>
      <c r="ADC11" s="65"/>
      <c r="ADD11" s="65"/>
      <c r="ADE11" s="65"/>
      <c r="ADF11" s="65"/>
      <c r="ADG11" s="65"/>
      <c r="ADH11" s="65"/>
      <c r="ADI11" s="65"/>
      <c r="ADJ11" s="65"/>
      <c r="ADK11" s="65"/>
      <c r="ADL11" s="65"/>
      <c r="ADM11" s="65"/>
      <c r="ADN11" s="65"/>
      <c r="ADO11" s="65"/>
      <c r="ADP11" s="65"/>
      <c r="ADQ11" s="65"/>
      <c r="ADR11" s="65"/>
      <c r="ADS11" s="65"/>
      <c r="ADT11" s="65"/>
      <c r="ADU11" s="65"/>
      <c r="ADV11" s="65"/>
      <c r="ADW11" s="65"/>
      <c r="ADX11" s="65"/>
      <c r="ADY11" s="65"/>
      <c r="ADZ11" s="65"/>
      <c r="AEA11" s="65"/>
      <c r="AEB11" s="65"/>
      <c r="AEC11" s="65"/>
      <c r="AED11" s="65"/>
      <c r="AEE11" s="65"/>
      <c r="AEF11" s="65"/>
      <c r="AEG11" s="65"/>
      <c r="AEH11" s="65"/>
      <c r="AEI11" s="65"/>
      <c r="AEJ11" s="65"/>
      <c r="AEK11" s="65"/>
      <c r="AEL11" s="65"/>
      <c r="AEM11" s="65"/>
      <c r="AEN11" s="65"/>
      <c r="AEO11" s="65"/>
      <c r="AEP11" s="65"/>
      <c r="AEQ11" s="65"/>
      <c r="AER11" s="65"/>
      <c r="AES11" s="65"/>
      <c r="AET11" s="65"/>
      <c r="AEU11" s="65"/>
      <c r="AEV11" s="65"/>
      <c r="AEW11" s="65"/>
      <c r="AEX11" s="65"/>
      <c r="AEY11" s="65"/>
      <c r="AEZ11" s="65"/>
      <c r="AFA11" s="65"/>
      <c r="AFB11" s="65"/>
      <c r="AFC11" s="65"/>
      <c r="AFD11" s="65"/>
      <c r="AFE11" s="65"/>
      <c r="AFF11" s="65"/>
      <c r="AFG11" s="65"/>
      <c r="AFH11" s="65"/>
      <c r="AFI11" s="65"/>
      <c r="AFJ11" s="65"/>
      <c r="AFK11" s="65"/>
      <c r="AFL11" s="65"/>
      <c r="AFM11" s="65"/>
      <c r="AFN11" s="65"/>
      <c r="AFO11" s="65"/>
      <c r="AFP11" s="65"/>
      <c r="AFQ11" s="65"/>
      <c r="AFR11" s="65"/>
      <c r="AFS11" s="65"/>
      <c r="AFT11" s="65"/>
      <c r="AFU11" s="65"/>
      <c r="AFV11" s="65"/>
      <c r="AFW11" s="65"/>
      <c r="AFX11" s="65"/>
      <c r="AFY11" s="65"/>
      <c r="AFZ11" s="65"/>
      <c r="AGA11" s="65"/>
      <c r="AGB11" s="65"/>
      <c r="AGC11" s="65"/>
      <c r="AGD11" s="65"/>
      <c r="AGE11" s="65"/>
      <c r="AGF11" s="65"/>
      <c r="AGG11" s="65"/>
      <c r="AGH11" s="65"/>
      <c r="AGI11" s="65"/>
      <c r="AGJ11" s="65"/>
      <c r="AGK11" s="65"/>
      <c r="AGL11" s="65"/>
      <c r="AGM11" s="65"/>
      <c r="AGN11" s="65"/>
      <c r="AGO11" s="65"/>
      <c r="AGP11" s="65"/>
      <c r="AGQ11" s="65"/>
      <c r="AGR11" s="65"/>
      <c r="AGS11" s="65"/>
      <c r="AGT11" s="65"/>
      <c r="AGU11" s="65"/>
      <c r="AGV11" s="65"/>
      <c r="AGW11" s="65"/>
      <c r="AGX11" s="65"/>
      <c r="AGY11" s="65"/>
      <c r="AGZ11" s="65"/>
      <c r="AHA11" s="65"/>
      <c r="AHB11" s="65"/>
      <c r="AHC11" s="65"/>
      <c r="AHD11" s="65"/>
      <c r="AHE11" s="65"/>
      <c r="AHF11" s="65"/>
      <c r="AHG11" s="65"/>
      <c r="AHH11" s="65"/>
      <c r="AHI11" s="65"/>
      <c r="AHJ11" s="65"/>
      <c r="AHK11" s="65"/>
      <c r="AHL11" s="65"/>
      <c r="AHM11" s="65"/>
      <c r="AHN11" s="65"/>
      <c r="AHO11" s="65"/>
      <c r="AHP11" s="65"/>
      <c r="AHQ11" s="65"/>
      <c r="AHR11" s="65"/>
      <c r="AHS11" s="65"/>
      <c r="AHT11" s="65"/>
      <c r="AHU11" s="65"/>
      <c r="AHV11" s="65"/>
      <c r="AHW11" s="65"/>
      <c r="AHX11" s="65"/>
      <c r="AHY11" s="65"/>
      <c r="AHZ11" s="65"/>
      <c r="AIA11" s="65"/>
      <c r="AIB11" s="65"/>
      <c r="AIC11" s="65"/>
      <c r="AID11" s="65"/>
      <c r="AIE11" s="65"/>
      <c r="AIF11" s="65"/>
      <c r="AIG11" s="65"/>
      <c r="AIH11" s="65"/>
      <c r="AII11" s="65"/>
      <c r="AIJ11" s="65"/>
      <c r="AIK11" s="65"/>
      <c r="AIL11" s="65"/>
      <c r="AIM11" s="65"/>
      <c r="AIN11" s="65"/>
      <c r="AIO11" s="65"/>
      <c r="AIP11" s="65"/>
      <c r="AIQ11" s="65"/>
      <c r="AIR11" s="65"/>
      <c r="AIS11" s="65"/>
      <c r="AIT11" s="65"/>
      <c r="AIU11" s="65"/>
      <c r="AIV11" s="65"/>
      <c r="AIW11" s="65"/>
      <c r="AIX11" s="65"/>
      <c r="AIY11" s="65"/>
      <c r="AIZ11" s="65"/>
      <c r="AJA11" s="65"/>
      <c r="AJB11" s="65"/>
      <c r="AJC11" s="65"/>
      <c r="AJD11" s="65"/>
      <c r="AJE11" s="65"/>
      <c r="AJF11" s="65"/>
      <c r="AJG11" s="65"/>
      <c r="AJH11" s="65"/>
      <c r="AJI11" s="65"/>
      <c r="AJJ11" s="65"/>
      <c r="AJK11" s="65"/>
      <c r="AJL11" s="65"/>
      <c r="AJM11" s="65"/>
      <c r="AJN11" s="65"/>
      <c r="AJO11" s="65"/>
      <c r="AJP11" s="65"/>
      <c r="AJQ11" s="65"/>
      <c r="AJR11" s="65"/>
      <c r="AJS11" s="65"/>
      <c r="AJT11" s="65"/>
      <c r="AJU11" s="65"/>
      <c r="AJV11" s="65"/>
      <c r="AJW11" s="65"/>
      <c r="AJX11" s="65"/>
      <c r="AJY11" s="65"/>
      <c r="AJZ11" s="65"/>
      <c r="AKA11" s="65"/>
      <c r="AKB11" s="65"/>
      <c r="AKC11" s="65"/>
      <c r="AKD11" s="65"/>
      <c r="AKE11" s="65"/>
      <c r="AKF11" s="65"/>
      <c r="AKG11" s="65"/>
      <c r="AKH11" s="65"/>
      <c r="AKI11" s="65"/>
      <c r="AKJ11" s="65"/>
      <c r="AKK11" s="65"/>
      <c r="AKL11" s="65"/>
      <c r="AKM11" s="65"/>
      <c r="AKN11" s="65"/>
      <c r="AKO11" s="65"/>
      <c r="AKP11" s="65"/>
      <c r="AKQ11" s="65"/>
      <c r="AKR11" s="65"/>
      <c r="AKS11" s="65"/>
      <c r="AKT11" s="65"/>
      <c r="AKU11" s="65"/>
      <c r="AKV11" s="65"/>
      <c r="AKW11" s="65"/>
      <c r="AKX11" s="65"/>
      <c r="AKY11" s="65"/>
      <c r="AKZ11" s="65"/>
      <c r="ALA11" s="65"/>
      <c r="ALB11" s="65"/>
      <c r="ALC11" s="65"/>
      <c r="ALD11" s="65"/>
      <c r="ALE11" s="65"/>
      <c r="ALF11" s="65"/>
      <c r="ALG11" s="65"/>
      <c r="ALH11" s="65"/>
      <c r="ALI11" s="65"/>
      <c r="ALJ11" s="65"/>
      <c r="ALK11" s="65"/>
      <c r="ALL11" s="65"/>
      <c r="ALM11" s="65"/>
      <c r="ALN11" s="65"/>
      <c r="ALO11" s="65"/>
      <c r="ALP11" s="65"/>
      <c r="ALQ11" s="65"/>
      <c r="ALR11" s="65"/>
      <c r="ALS11" s="65"/>
      <c r="ALT11" s="65"/>
      <c r="ALU11" s="65"/>
      <c r="ALV11" s="65"/>
      <c r="ALW11" s="65"/>
      <c r="ALX11" s="65"/>
      <c r="ALY11" s="65"/>
      <c r="ALZ11" s="65"/>
      <c r="AMA11" s="65"/>
      <c r="AMB11" s="65"/>
      <c r="AMC11" s="65"/>
      <c r="AMD11" s="65"/>
      <c r="AME11" s="65"/>
      <c r="AMF11" s="65"/>
      <c r="AMG11" s="65"/>
      <c r="AMH11" s="65"/>
      <c r="AMI11" s="65"/>
    </row>
    <row r="12" spans="1:1025" s="308" customFormat="1" ht="132.75" customHeight="1">
      <c r="A12" s="196">
        <v>3</v>
      </c>
      <c r="B12" s="59" t="s">
        <v>552</v>
      </c>
      <c r="C12" s="196" t="s">
        <v>134</v>
      </c>
      <c r="D12" s="197">
        <v>20</v>
      </c>
      <c r="E12" s="198"/>
      <c r="F12" s="199"/>
      <c r="G12" s="198"/>
      <c r="H12" s="198"/>
      <c r="I12" s="338"/>
      <c r="J12" s="338"/>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c r="AMK12"/>
    </row>
    <row r="13" spans="1:1025">
      <c r="A13" s="202"/>
      <c r="B13" s="65"/>
      <c r="C13" s="446" t="s">
        <v>18</v>
      </c>
      <c r="D13" s="446"/>
      <c r="E13" s="446"/>
      <c r="F13" s="446"/>
      <c r="G13" s="447"/>
      <c r="H13" s="447"/>
      <c r="I13" s="65"/>
      <c r="J13" s="65"/>
    </row>
    <row r="14" spans="1:1025">
      <c r="A14" s="202"/>
      <c r="B14" s="65"/>
      <c r="C14" s="446"/>
      <c r="D14" s="446"/>
      <c r="E14" s="446"/>
      <c r="F14" s="446"/>
      <c r="G14" s="447"/>
      <c r="H14" s="447"/>
      <c r="I14" s="65"/>
      <c r="J14" s="65"/>
    </row>
  </sheetData>
  <mergeCells count="19">
    <mergeCell ref="A1:F1"/>
    <mergeCell ref="G1:J1"/>
    <mergeCell ref="A2:G2"/>
    <mergeCell ref="A3:E3"/>
    <mergeCell ref="A4:B4"/>
    <mergeCell ref="C13:F14"/>
    <mergeCell ref="G13:G14"/>
    <mergeCell ref="H13:H14"/>
    <mergeCell ref="A7:J7"/>
    <mergeCell ref="A8:A9"/>
    <mergeCell ref="B8:B9"/>
    <mergeCell ref="C8:C9"/>
    <mergeCell ref="D8:D9"/>
    <mergeCell ref="E8:E9"/>
    <mergeCell ref="F8:F9"/>
    <mergeCell ref="G8:G9"/>
    <mergeCell ref="H8:H9"/>
    <mergeCell ref="I8:I9"/>
    <mergeCell ref="J8:J9"/>
  </mergeCells>
  <pageMargins left="0.19236111111111101" right="0.33541666666666697" top="0.27013888888888898" bottom="0.120833333333333" header="0.511811023622047" footer="0.511811023622047"/>
  <pageSetup paperSize="9"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29FCF"/>
  </sheetPr>
  <dimension ref="A1:AMJ29"/>
  <sheetViews>
    <sheetView topLeftCell="A16" zoomScaleNormal="100" workbookViewId="0">
      <selection activeCell="G24" sqref="G24:H25"/>
    </sheetView>
  </sheetViews>
  <sheetFormatPr defaultColWidth="11.5703125" defaultRowHeight="12.75"/>
  <cols>
    <col min="1" max="1" width="3.85546875" customWidth="1"/>
    <col min="2" max="2" width="66.42578125" customWidth="1"/>
    <col min="3" max="3" width="5.28515625" customWidth="1"/>
    <col min="4" max="4" width="6.85546875" customWidth="1"/>
    <col min="5" max="5" width="9.28515625" customWidth="1"/>
    <col min="6" max="6" width="4.85546875" customWidth="1"/>
    <col min="7" max="7" width="10.85546875" customWidth="1"/>
    <col min="9" max="9" width="13.7109375" customWidth="1"/>
    <col min="10" max="10" width="10.140625" customWidth="1"/>
  </cols>
  <sheetData>
    <row r="1" spans="1:1024">
      <c r="A1" s="415"/>
      <c r="B1" s="415"/>
      <c r="C1" s="415"/>
      <c r="D1" s="65"/>
      <c r="E1" s="65"/>
      <c r="F1" s="65"/>
      <c r="G1" s="416"/>
      <c r="H1" s="416"/>
      <c r="I1" s="416"/>
      <c r="J1" s="416"/>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row>
    <row r="2" spans="1:1024">
      <c r="A2" s="417"/>
      <c r="B2" s="417"/>
      <c r="C2" s="417"/>
      <c r="D2" s="417"/>
      <c r="E2" s="417"/>
      <c r="F2" s="417"/>
      <c r="G2" s="417"/>
      <c r="H2" s="64"/>
      <c r="I2" s="202"/>
      <c r="J2" s="65"/>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c r="ALM2" s="81"/>
      <c r="ALN2" s="81"/>
      <c r="ALO2" s="81"/>
      <c r="ALP2" s="81"/>
      <c r="ALQ2" s="81"/>
      <c r="ALR2" s="81"/>
      <c r="ALS2" s="81"/>
      <c r="ALT2" s="81"/>
      <c r="ALU2" s="81"/>
      <c r="ALV2" s="81"/>
      <c r="ALW2" s="81"/>
      <c r="ALX2" s="81"/>
      <c r="ALY2" s="81"/>
      <c r="ALZ2" s="81"/>
      <c r="AMA2" s="81"/>
      <c r="AMB2" s="81"/>
      <c r="AMC2" s="81"/>
      <c r="AMD2" s="81"/>
      <c r="AME2" s="81"/>
      <c r="AMF2" s="81"/>
      <c r="AMG2" s="81"/>
      <c r="AMH2" s="81"/>
      <c r="AMI2" s="81"/>
      <c r="AMJ2" s="81"/>
    </row>
    <row r="3" spans="1:1024">
      <c r="A3" s="418"/>
      <c r="B3" s="418"/>
      <c r="C3" s="418"/>
      <c r="D3" s="418"/>
      <c r="E3" s="418"/>
      <c r="F3" s="203"/>
      <c r="G3" s="65"/>
      <c r="H3" s="64"/>
      <c r="I3" s="202"/>
      <c r="J3" s="65"/>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c r="NY3" s="81"/>
      <c r="NZ3" s="81"/>
      <c r="OA3" s="81"/>
      <c r="OB3" s="81"/>
      <c r="OC3" s="81"/>
      <c r="OD3" s="81"/>
      <c r="OE3" s="81"/>
      <c r="OF3" s="81"/>
      <c r="OG3" s="81"/>
      <c r="OH3" s="81"/>
      <c r="OI3" s="81"/>
      <c r="OJ3" s="81"/>
      <c r="OK3" s="81"/>
      <c r="OL3" s="81"/>
      <c r="OM3" s="81"/>
      <c r="ON3" s="81"/>
      <c r="OO3" s="81"/>
      <c r="OP3" s="81"/>
      <c r="OQ3" s="81"/>
      <c r="OR3" s="81"/>
      <c r="OS3" s="81"/>
      <c r="OT3" s="81"/>
      <c r="OU3" s="81"/>
      <c r="OV3" s="81"/>
      <c r="OW3" s="81"/>
      <c r="OX3" s="81"/>
      <c r="OY3" s="81"/>
      <c r="OZ3" s="81"/>
      <c r="PA3" s="81"/>
      <c r="PB3" s="81"/>
      <c r="PC3" s="81"/>
      <c r="PD3" s="81"/>
      <c r="PE3" s="81"/>
      <c r="PF3" s="81"/>
      <c r="PG3" s="81"/>
      <c r="PH3" s="81"/>
      <c r="PI3" s="81"/>
      <c r="PJ3" s="81"/>
      <c r="PK3" s="81"/>
      <c r="PL3" s="81"/>
      <c r="PM3" s="81"/>
      <c r="PN3" s="81"/>
      <c r="PO3" s="81"/>
      <c r="PP3" s="81"/>
      <c r="PQ3" s="81"/>
      <c r="PR3" s="81"/>
      <c r="PS3" s="81"/>
      <c r="PT3" s="81"/>
      <c r="PU3" s="81"/>
      <c r="PV3" s="81"/>
      <c r="PW3" s="81"/>
      <c r="PX3" s="81"/>
      <c r="PY3" s="81"/>
      <c r="PZ3" s="81"/>
      <c r="QA3" s="81"/>
      <c r="QB3" s="81"/>
      <c r="QC3" s="81"/>
      <c r="QD3" s="81"/>
      <c r="QE3" s="81"/>
      <c r="QF3" s="81"/>
      <c r="QG3" s="81"/>
      <c r="QH3" s="81"/>
      <c r="QI3" s="81"/>
      <c r="QJ3" s="81"/>
      <c r="QK3" s="81"/>
      <c r="QL3" s="81"/>
      <c r="QM3" s="81"/>
      <c r="QN3" s="81"/>
      <c r="QO3" s="81"/>
      <c r="QP3" s="81"/>
      <c r="QQ3" s="81"/>
      <c r="QR3" s="81"/>
      <c r="QS3" s="81"/>
      <c r="QT3" s="81"/>
      <c r="QU3" s="81"/>
      <c r="QV3" s="81"/>
      <c r="QW3" s="81"/>
      <c r="QX3" s="81"/>
      <c r="QY3" s="81"/>
      <c r="QZ3" s="81"/>
      <c r="RA3" s="81"/>
      <c r="RB3" s="81"/>
      <c r="RC3" s="81"/>
      <c r="RD3" s="81"/>
      <c r="RE3" s="81"/>
      <c r="RF3" s="81"/>
      <c r="RG3" s="81"/>
      <c r="RH3" s="81"/>
      <c r="RI3" s="81"/>
      <c r="RJ3" s="81"/>
      <c r="RK3" s="81"/>
      <c r="RL3" s="81"/>
      <c r="RM3" s="81"/>
      <c r="RN3" s="81"/>
      <c r="RO3" s="81"/>
      <c r="RP3" s="81"/>
      <c r="RQ3" s="81"/>
      <c r="RR3" s="81"/>
      <c r="RS3" s="81"/>
      <c r="RT3" s="81"/>
      <c r="RU3" s="81"/>
      <c r="RV3" s="81"/>
      <c r="RW3" s="81"/>
      <c r="RX3" s="81"/>
      <c r="RY3" s="81"/>
      <c r="RZ3" s="81"/>
      <c r="SA3" s="81"/>
      <c r="SB3" s="81"/>
      <c r="SC3" s="81"/>
      <c r="SD3" s="81"/>
      <c r="SE3" s="81"/>
      <c r="SF3" s="81"/>
      <c r="SG3" s="81"/>
      <c r="SH3" s="81"/>
      <c r="SI3" s="81"/>
      <c r="SJ3" s="81"/>
      <c r="SK3" s="81"/>
      <c r="SL3" s="81"/>
      <c r="SM3" s="81"/>
      <c r="SN3" s="81"/>
      <c r="SO3" s="81"/>
      <c r="SP3" s="81"/>
      <c r="SQ3" s="81"/>
      <c r="SR3" s="81"/>
      <c r="SS3" s="81"/>
      <c r="ST3" s="81"/>
      <c r="SU3" s="81"/>
      <c r="SV3" s="81"/>
      <c r="SW3" s="81"/>
      <c r="SX3" s="81"/>
      <c r="SY3" s="81"/>
      <c r="SZ3" s="81"/>
      <c r="TA3" s="81"/>
      <c r="TB3" s="81"/>
      <c r="TC3" s="81"/>
      <c r="TD3" s="81"/>
      <c r="TE3" s="81"/>
      <c r="TF3" s="81"/>
      <c r="TG3" s="81"/>
      <c r="TH3" s="81"/>
      <c r="TI3" s="81"/>
      <c r="TJ3" s="81"/>
      <c r="TK3" s="81"/>
      <c r="TL3" s="81"/>
      <c r="TM3" s="81"/>
      <c r="TN3" s="81"/>
      <c r="TO3" s="81"/>
      <c r="TP3" s="81"/>
      <c r="TQ3" s="81"/>
      <c r="TR3" s="81"/>
      <c r="TS3" s="81"/>
      <c r="TT3" s="81"/>
      <c r="TU3" s="81"/>
      <c r="TV3" s="81"/>
      <c r="TW3" s="81"/>
      <c r="TX3" s="81"/>
      <c r="TY3" s="81"/>
      <c r="TZ3" s="81"/>
      <c r="UA3" s="81"/>
      <c r="UB3" s="81"/>
      <c r="UC3" s="81"/>
      <c r="UD3" s="81"/>
      <c r="UE3" s="81"/>
      <c r="UF3" s="81"/>
      <c r="UG3" s="81"/>
      <c r="UH3" s="81"/>
      <c r="UI3" s="81"/>
      <c r="UJ3" s="81"/>
      <c r="UK3" s="81"/>
      <c r="UL3" s="81"/>
      <c r="UM3" s="81"/>
      <c r="UN3" s="81"/>
      <c r="UO3" s="81"/>
      <c r="UP3" s="81"/>
      <c r="UQ3" s="81"/>
      <c r="UR3" s="81"/>
      <c r="US3" s="81"/>
      <c r="UT3" s="81"/>
      <c r="UU3" s="81"/>
      <c r="UV3" s="81"/>
      <c r="UW3" s="81"/>
      <c r="UX3" s="81"/>
      <c r="UY3" s="81"/>
      <c r="UZ3" s="81"/>
      <c r="VA3" s="81"/>
      <c r="VB3" s="81"/>
      <c r="VC3" s="81"/>
      <c r="VD3" s="81"/>
      <c r="VE3" s="81"/>
      <c r="VF3" s="81"/>
      <c r="VG3" s="81"/>
      <c r="VH3" s="81"/>
      <c r="VI3" s="81"/>
      <c r="VJ3" s="81"/>
      <c r="VK3" s="81"/>
      <c r="VL3" s="81"/>
      <c r="VM3" s="81"/>
      <c r="VN3" s="81"/>
      <c r="VO3" s="81"/>
      <c r="VP3" s="81"/>
      <c r="VQ3" s="81"/>
      <c r="VR3" s="81"/>
      <c r="VS3" s="81"/>
      <c r="VT3" s="81"/>
      <c r="VU3" s="81"/>
      <c r="VV3" s="81"/>
      <c r="VW3" s="81"/>
      <c r="VX3" s="81"/>
      <c r="VY3" s="81"/>
      <c r="VZ3" s="81"/>
      <c r="WA3" s="81"/>
      <c r="WB3" s="81"/>
      <c r="WC3" s="81"/>
      <c r="WD3" s="81"/>
      <c r="WE3" s="81"/>
      <c r="WF3" s="81"/>
      <c r="WG3" s="81"/>
      <c r="WH3" s="81"/>
      <c r="WI3" s="81"/>
      <c r="WJ3" s="81"/>
      <c r="WK3" s="81"/>
      <c r="WL3" s="81"/>
      <c r="WM3" s="81"/>
      <c r="WN3" s="81"/>
      <c r="WO3" s="81"/>
      <c r="WP3" s="81"/>
      <c r="WQ3" s="81"/>
      <c r="WR3" s="81"/>
      <c r="WS3" s="81"/>
      <c r="WT3" s="81"/>
      <c r="WU3" s="81"/>
      <c r="WV3" s="81"/>
      <c r="WW3" s="81"/>
      <c r="WX3" s="81"/>
      <c r="WY3" s="81"/>
      <c r="WZ3" s="81"/>
      <c r="XA3" s="81"/>
      <c r="XB3" s="81"/>
      <c r="XC3" s="81"/>
      <c r="XD3" s="81"/>
      <c r="XE3" s="81"/>
      <c r="XF3" s="81"/>
      <c r="XG3" s="81"/>
      <c r="XH3" s="81"/>
      <c r="XI3" s="81"/>
      <c r="XJ3" s="81"/>
      <c r="XK3" s="81"/>
      <c r="XL3" s="81"/>
      <c r="XM3" s="81"/>
      <c r="XN3" s="81"/>
      <c r="XO3" s="81"/>
      <c r="XP3" s="81"/>
      <c r="XQ3" s="81"/>
      <c r="XR3" s="81"/>
      <c r="XS3" s="81"/>
      <c r="XT3" s="81"/>
      <c r="XU3" s="81"/>
      <c r="XV3" s="81"/>
      <c r="XW3" s="81"/>
      <c r="XX3" s="81"/>
      <c r="XY3" s="81"/>
      <c r="XZ3" s="81"/>
      <c r="YA3" s="81"/>
      <c r="YB3" s="81"/>
      <c r="YC3" s="81"/>
      <c r="YD3" s="81"/>
      <c r="YE3" s="81"/>
      <c r="YF3" s="81"/>
      <c r="YG3" s="81"/>
      <c r="YH3" s="81"/>
      <c r="YI3" s="81"/>
      <c r="YJ3" s="81"/>
      <c r="YK3" s="81"/>
      <c r="YL3" s="81"/>
      <c r="YM3" s="81"/>
      <c r="YN3" s="81"/>
      <c r="YO3" s="81"/>
      <c r="YP3" s="81"/>
      <c r="YQ3" s="81"/>
      <c r="YR3" s="81"/>
      <c r="YS3" s="81"/>
      <c r="YT3" s="81"/>
      <c r="YU3" s="81"/>
      <c r="YV3" s="81"/>
      <c r="YW3" s="81"/>
      <c r="YX3" s="81"/>
      <c r="YY3" s="81"/>
      <c r="YZ3" s="81"/>
      <c r="ZA3" s="81"/>
      <c r="ZB3" s="81"/>
      <c r="ZC3" s="81"/>
      <c r="ZD3" s="81"/>
      <c r="ZE3" s="81"/>
      <c r="ZF3" s="81"/>
      <c r="ZG3" s="81"/>
      <c r="ZH3" s="81"/>
      <c r="ZI3" s="81"/>
      <c r="ZJ3" s="81"/>
      <c r="ZK3" s="81"/>
      <c r="ZL3" s="81"/>
      <c r="ZM3" s="81"/>
      <c r="ZN3" s="81"/>
      <c r="ZO3" s="81"/>
      <c r="ZP3" s="81"/>
      <c r="ZQ3" s="81"/>
      <c r="ZR3" s="81"/>
      <c r="ZS3" s="81"/>
      <c r="ZT3" s="81"/>
      <c r="ZU3" s="81"/>
      <c r="ZV3" s="81"/>
      <c r="ZW3" s="81"/>
      <c r="ZX3" s="81"/>
      <c r="ZY3" s="81"/>
      <c r="ZZ3" s="81"/>
      <c r="AAA3" s="81"/>
      <c r="AAB3" s="81"/>
      <c r="AAC3" s="81"/>
      <c r="AAD3" s="81"/>
      <c r="AAE3" s="81"/>
      <c r="AAF3" s="81"/>
      <c r="AAG3" s="81"/>
      <c r="AAH3" s="81"/>
      <c r="AAI3" s="81"/>
      <c r="AAJ3" s="81"/>
      <c r="AAK3" s="81"/>
      <c r="AAL3" s="81"/>
      <c r="AAM3" s="81"/>
      <c r="AAN3" s="81"/>
      <c r="AAO3" s="81"/>
      <c r="AAP3" s="81"/>
      <c r="AAQ3" s="81"/>
      <c r="AAR3" s="81"/>
      <c r="AAS3" s="81"/>
      <c r="AAT3" s="81"/>
      <c r="AAU3" s="81"/>
      <c r="AAV3" s="81"/>
      <c r="AAW3" s="81"/>
      <c r="AAX3" s="81"/>
      <c r="AAY3" s="81"/>
      <c r="AAZ3" s="81"/>
      <c r="ABA3" s="81"/>
      <c r="ABB3" s="81"/>
      <c r="ABC3" s="81"/>
      <c r="ABD3" s="81"/>
      <c r="ABE3" s="81"/>
      <c r="ABF3" s="81"/>
      <c r="ABG3" s="81"/>
      <c r="ABH3" s="81"/>
      <c r="ABI3" s="81"/>
      <c r="ABJ3" s="81"/>
      <c r="ABK3" s="81"/>
      <c r="ABL3" s="81"/>
      <c r="ABM3" s="81"/>
      <c r="ABN3" s="81"/>
      <c r="ABO3" s="81"/>
      <c r="ABP3" s="81"/>
      <c r="ABQ3" s="81"/>
      <c r="ABR3" s="81"/>
      <c r="ABS3" s="81"/>
      <c r="ABT3" s="81"/>
      <c r="ABU3" s="81"/>
      <c r="ABV3" s="81"/>
      <c r="ABW3" s="81"/>
      <c r="ABX3" s="81"/>
      <c r="ABY3" s="81"/>
      <c r="ABZ3" s="81"/>
      <c r="ACA3" s="81"/>
      <c r="ACB3" s="81"/>
      <c r="ACC3" s="81"/>
      <c r="ACD3" s="81"/>
      <c r="ACE3" s="81"/>
      <c r="ACF3" s="81"/>
      <c r="ACG3" s="81"/>
      <c r="ACH3" s="81"/>
      <c r="ACI3" s="81"/>
      <c r="ACJ3" s="81"/>
      <c r="ACK3" s="81"/>
      <c r="ACL3" s="81"/>
      <c r="ACM3" s="81"/>
      <c r="ACN3" s="81"/>
      <c r="ACO3" s="81"/>
      <c r="ACP3" s="81"/>
      <c r="ACQ3" s="81"/>
      <c r="ACR3" s="81"/>
      <c r="ACS3" s="81"/>
      <c r="ACT3" s="81"/>
      <c r="ACU3" s="81"/>
      <c r="ACV3" s="81"/>
      <c r="ACW3" s="81"/>
      <c r="ACX3" s="81"/>
      <c r="ACY3" s="81"/>
      <c r="ACZ3" s="81"/>
      <c r="ADA3" s="81"/>
      <c r="ADB3" s="81"/>
      <c r="ADC3" s="81"/>
      <c r="ADD3" s="81"/>
      <c r="ADE3" s="81"/>
      <c r="ADF3" s="81"/>
      <c r="ADG3" s="81"/>
      <c r="ADH3" s="81"/>
      <c r="ADI3" s="81"/>
      <c r="ADJ3" s="81"/>
      <c r="ADK3" s="81"/>
      <c r="ADL3" s="81"/>
      <c r="ADM3" s="81"/>
      <c r="ADN3" s="81"/>
      <c r="ADO3" s="81"/>
      <c r="ADP3" s="81"/>
      <c r="ADQ3" s="81"/>
      <c r="ADR3" s="81"/>
      <c r="ADS3" s="81"/>
      <c r="ADT3" s="81"/>
      <c r="ADU3" s="81"/>
      <c r="ADV3" s="81"/>
      <c r="ADW3" s="81"/>
      <c r="ADX3" s="81"/>
      <c r="ADY3" s="81"/>
      <c r="ADZ3" s="81"/>
      <c r="AEA3" s="81"/>
      <c r="AEB3" s="81"/>
      <c r="AEC3" s="81"/>
      <c r="AED3" s="81"/>
      <c r="AEE3" s="81"/>
      <c r="AEF3" s="81"/>
      <c r="AEG3" s="81"/>
      <c r="AEH3" s="81"/>
      <c r="AEI3" s="81"/>
      <c r="AEJ3" s="81"/>
      <c r="AEK3" s="81"/>
      <c r="AEL3" s="81"/>
      <c r="AEM3" s="81"/>
      <c r="AEN3" s="81"/>
      <c r="AEO3" s="81"/>
      <c r="AEP3" s="81"/>
      <c r="AEQ3" s="81"/>
      <c r="AER3" s="81"/>
      <c r="AES3" s="81"/>
      <c r="AET3" s="81"/>
      <c r="AEU3" s="81"/>
      <c r="AEV3" s="81"/>
      <c r="AEW3" s="81"/>
      <c r="AEX3" s="81"/>
      <c r="AEY3" s="81"/>
      <c r="AEZ3" s="81"/>
      <c r="AFA3" s="81"/>
      <c r="AFB3" s="81"/>
      <c r="AFC3" s="81"/>
      <c r="AFD3" s="81"/>
      <c r="AFE3" s="81"/>
      <c r="AFF3" s="81"/>
      <c r="AFG3" s="81"/>
      <c r="AFH3" s="81"/>
      <c r="AFI3" s="81"/>
      <c r="AFJ3" s="81"/>
      <c r="AFK3" s="81"/>
      <c r="AFL3" s="81"/>
      <c r="AFM3" s="81"/>
      <c r="AFN3" s="81"/>
      <c r="AFO3" s="81"/>
      <c r="AFP3" s="81"/>
      <c r="AFQ3" s="81"/>
      <c r="AFR3" s="81"/>
      <c r="AFS3" s="81"/>
      <c r="AFT3" s="81"/>
      <c r="AFU3" s="81"/>
      <c r="AFV3" s="81"/>
      <c r="AFW3" s="81"/>
      <c r="AFX3" s="81"/>
      <c r="AFY3" s="81"/>
      <c r="AFZ3" s="81"/>
      <c r="AGA3" s="81"/>
      <c r="AGB3" s="81"/>
      <c r="AGC3" s="81"/>
      <c r="AGD3" s="81"/>
      <c r="AGE3" s="81"/>
      <c r="AGF3" s="81"/>
      <c r="AGG3" s="81"/>
      <c r="AGH3" s="81"/>
      <c r="AGI3" s="81"/>
      <c r="AGJ3" s="81"/>
      <c r="AGK3" s="81"/>
      <c r="AGL3" s="81"/>
      <c r="AGM3" s="81"/>
      <c r="AGN3" s="81"/>
      <c r="AGO3" s="81"/>
      <c r="AGP3" s="81"/>
      <c r="AGQ3" s="81"/>
      <c r="AGR3" s="81"/>
      <c r="AGS3" s="81"/>
      <c r="AGT3" s="81"/>
      <c r="AGU3" s="81"/>
      <c r="AGV3" s="81"/>
      <c r="AGW3" s="81"/>
      <c r="AGX3" s="81"/>
      <c r="AGY3" s="81"/>
      <c r="AGZ3" s="81"/>
      <c r="AHA3" s="81"/>
      <c r="AHB3" s="81"/>
      <c r="AHC3" s="81"/>
      <c r="AHD3" s="81"/>
      <c r="AHE3" s="81"/>
      <c r="AHF3" s="81"/>
      <c r="AHG3" s="81"/>
      <c r="AHH3" s="81"/>
      <c r="AHI3" s="81"/>
      <c r="AHJ3" s="81"/>
      <c r="AHK3" s="81"/>
      <c r="AHL3" s="81"/>
      <c r="AHM3" s="81"/>
      <c r="AHN3" s="81"/>
      <c r="AHO3" s="81"/>
      <c r="AHP3" s="81"/>
      <c r="AHQ3" s="81"/>
      <c r="AHR3" s="81"/>
      <c r="AHS3" s="81"/>
      <c r="AHT3" s="81"/>
      <c r="AHU3" s="81"/>
      <c r="AHV3" s="81"/>
      <c r="AHW3" s="81"/>
      <c r="AHX3" s="81"/>
      <c r="AHY3" s="81"/>
      <c r="AHZ3" s="81"/>
      <c r="AIA3" s="81"/>
      <c r="AIB3" s="81"/>
      <c r="AIC3" s="81"/>
      <c r="AID3" s="81"/>
      <c r="AIE3" s="81"/>
      <c r="AIF3" s="81"/>
      <c r="AIG3" s="81"/>
      <c r="AIH3" s="81"/>
      <c r="AII3" s="81"/>
      <c r="AIJ3" s="81"/>
      <c r="AIK3" s="81"/>
      <c r="AIL3" s="81"/>
      <c r="AIM3" s="81"/>
      <c r="AIN3" s="81"/>
      <c r="AIO3" s="81"/>
      <c r="AIP3" s="81"/>
      <c r="AIQ3" s="81"/>
      <c r="AIR3" s="81"/>
      <c r="AIS3" s="81"/>
      <c r="AIT3" s="81"/>
      <c r="AIU3" s="81"/>
      <c r="AIV3" s="81"/>
      <c r="AIW3" s="81"/>
      <c r="AIX3" s="81"/>
      <c r="AIY3" s="81"/>
      <c r="AIZ3" s="81"/>
      <c r="AJA3" s="81"/>
      <c r="AJB3" s="81"/>
      <c r="AJC3" s="81"/>
      <c r="AJD3" s="81"/>
      <c r="AJE3" s="81"/>
      <c r="AJF3" s="81"/>
      <c r="AJG3" s="81"/>
      <c r="AJH3" s="81"/>
      <c r="AJI3" s="81"/>
      <c r="AJJ3" s="81"/>
      <c r="AJK3" s="81"/>
      <c r="AJL3" s="81"/>
      <c r="AJM3" s="81"/>
      <c r="AJN3" s="81"/>
      <c r="AJO3" s="81"/>
      <c r="AJP3" s="81"/>
      <c r="AJQ3" s="81"/>
      <c r="AJR3" s="81"/>
      <c r="AJS3" s="81"/>
      <c r="AJT3" s="81"/>
      <c r="AJU3" s="81"/>
      <c r="AJV3" s="81"/>
      <c r="AJW3" s="81"/>
      <c r="AJX3" s="81"/>
      <c r="AJY3" s="81"/>
      <c r="AJZ3" s="81"/>
      <c r="AKA3" s="81"/>
      <c r="AKB3" s="81"/>
      <c r="AKC3" s="81"/>
      <c r="AKD3" s="81"/>
      <c r="AKE3" s="81"/>
      <c r="AKF3" s="81"/>
      <c r="AKG3" s="81"/>
      <c r="AKH3" s="81"/>
      <c r="AKI3" s="81"/>
      <c r="AKJ3" s="81"/>
      <c r="AKK3" s="81"/>
      <c r="AKL3" s="81"/>
      <c r="AKM3" s="81"/>
      <c r="AKN3" s="81"/>
      <c r="AKO3" s="81"/>
      <c r="AKP3" s="81"/>
      <c r="AKQ3" s="81"/>
      <c r="AKR3" s="81"/>
      <c r="AKS3" s="81"/>
      <c r="AKT3" s="81"/>
      <c r="AKU3" s="81"/>
      <c r="AKV3" s="81"/>
      <c r="AKW3" s="81"/>
      <c r="AKX3" s="81"/>
      <c r="AKY3" s="81"/>
      <c r="AKZ3" s="81"/>
      <c r="ALA3" s="81"/>
      <c r="ALB3" s="81"/>
      <c r="ALC3" s="81"/>
      <c r="ALD3" s="81"/>
      <c r="ALE3" s="81"/>
      <c r="ALF3" s="81"/>
      <c r="ALG3" s="81"/>
      <c r="ALH3" s="81"/>
      <c r="ALI3" s="81"/>
      <c r="ALJ3" s="81"/>
      <c r="ALK3" s="81"/>
      <c r="ALL3" s="81"/>
      <c r="ALM3" s="81"/>
      <c r="ALN3" s="81"/>
      <c r="ALO3" s="81"/>
      <c r="ALP3" s="81"/>
      <c r="ALQ3" s="81"/>
      <c r="ALR3" s="81"/>
      <c r="ALS3" s="81"/>
      <c r="ALT3" s="81"/>
      <c r="ALU3" s="81"/>
      <c r="ALV3" s="81"/>
      <c r="ALW3" s="81"/>
      <c r="ALX3" s="81"/>
      <c r="ALY3" s="81"/>
      <c r="ALZ3" s="81"/>
      <c r="AMA3" s="81"/>
      <c r="AMB3" s="81"/>
      <c r="AMC3" s="81"/>
      <c r="AMD3" s="81"/>
      <c r="AME3" s="81"/>
      <c r="AMF3" s="81"/>
      <c r="AMG3" s="81"/>
      <c r="AMH3" s="81"/>
      <c r="AMI3" s="81"/>
      <c r="AMJ3" s="81"/>
    </row>
    <row r="4" spans="1:1024">
      <c r="A4" s="419"/>
      <c r="B4" s="419"/>
      <c r="C4" s="204"/>
      <c r="D4" s="204"/>
      <c r="E4" s="205"/>
      <c r="F4" s="205"/>
      <c r="G4" s="81"/>
      <c r="H4" s="81"/>
      <c r="I4" s="204"/>
      <c r="J4" s="20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c r="NY4" s="81"/>
      <c r="NZ4" s="81"/>
      <c r="OA4" s="81"/>
      <c r="OB4" s="81"/>
      <c r="OC4" s="81"/>
      <c r="OD4" s="81"/>
      <c r="OE4" s="81"/>
      <c r="OF4" s="81"/>
      <c r="OG4" s="81"/>
      <c r="OH4" s="81"/>
      <c r="OI4" s="81"/>
      <c r="OJ4" s="81"/>
      <c r="OK4" s="81"/>
      <c r="OL4" s="81"/>
      <c r="OM4" s="81"/>
      <c r="ON4" s="81"/>
      <c r="OO4" s="81"/>
      <c r="OP4" s="81"/>
      <c r="OQ4" s="81"/>
      <c r="OR4" s="81"/>
      <c r="OS4" s="81"/>
      <c r="OT4" s="81"/>
      <c r="OU4" s="81"/>
      <c r="OV4" s="81"/>
      <c r="OW4" s="81"/>
      <c r="OX4" s="81"/>
      <c r="OY4" s="81"/>
      <c r="OZ4" s="81"/>
      <c r="PA4" s="81"/>
      <c r="PB4" s="81"/>
      <c r="PC4" s="81"/>
      <c r="PD4" s="81"/>
      <c r="PE4" s="81"/>
      <c r="PF4" s="81"/>
      <c r="PG4" s="81"/>
      <c r="PH4" s="81"/>
      <c r="PI4" s="81"/>
      <c r="PJ4" s="81"/>
      <c r="PK4" s="81"/>
      <c r="PL4" s="81"/>
      <c r="PM4" s="81"/>
      <c r="PN4" s="81"/>
      <c r="PO4" s="81"/>
      <c r="PP4" s="81"/>
      <c r="PQ4" s="81"/>
      <c r="PR4" s="81"/>
      <c r="PS4" s="81"/>
      <c r="PT4" s="81"/>
      <c r="PU4" s="81"/>
      <c r="PV4" s="81"/>
      <c r="PW4" s="81"/>
      <c r="PX4" s="81"/>
      <c r="PY4" s="81"/>
      <c r="PZ4" s="81"/>
      <c r="QA4" s="81"/>
      <c r="QB4" s="81"/>
      <c r="QC4" s="81"/>
      <c r="QD4" s="81"/>
      <c r="QE4" s="81"/>
      <c r="QF4" s="81"/>
      <c r="QG4" s="81"/>
      <c r="QH4" s="81"/>
      <c r="QI4" s="81"/>
      <c r="QJ4" s="81"/>
      <c r="QK4" s="81"/>
      <c r="QL4" s="81"/>
      <c r="QM4" s="81"/>
      <c r="QN4" s="81"/>
      <c r="QO4" s="81"/>
      <c r="QP4" s="81"/>
      <c r="QQ4" s="81"/>
      <c r="QR4" s="81"/>
      <c r="QS4" s="81"/>
      <c r="QT4" s="81"/>
      <c r="QU4" s="81"/>
      <c r="QV4" s="81"/>
      <c r="QW4" s="81"/>
      <c r="QX4" s="81"/>
      <c r="QY4" s="81"/>
      <c r="QZ4" s="81"/>
      <c r="RA4" s="81"/>
      <c r="RB4" s="81"/>
      <c r="RC4" s="81"/>
      <c r="RD4" s="81"/>
      <c r="RE4" s="81"/>
      <c r="RF4" s="81"/>
      <c r="RG4" s="81"/>
      <c r="RH4" s="81"/>
      <c r="RI4" s="81"/>
      <c r="RJ4" s="81"/>
      <c r="RK4" s="81"/>
      <c r="RL4" s="81"/>
      <c r="RM4" s="81"/>
      <c r="RN4" s="81"/>
      <c r="RO4" s="81"/>
      <c r="RP4" s="81"/>
      <c r="RQ4" s="81"/>
      <c r="RR4" s="81"/>
      <c r="RS4" s="81"/>
      <c r="RT4" s="81"/>
      <c r="RU4" s="81"/>
      <c r="RV4" s="81"/>
      <c r="RW4" s="81"/>
      <c r="RX4" s="81"/>
      <c r="RY4" s="81"/>
      <c r="RZ4" s="81"/>
      <c r="SA4" s="81"/>
      <c r="SB4" s="81"/>
      <c r="SC4" s="81"/>
      <c r="SD4" s="81"/>
      <c r="SE4" s="81"/>
      <c r="SF4" s="81"/>
      <c r="SG4" s="81"/>
      <c r="SH4" s="81"/>
      <c r="SI4" s="81"/>
      <c r="SJ4" s="81"/>
      <c r="SK4" s="81"/>
      <c r="SL4" s="81"/>
      <c r="SM4" s="81"/>
      <c r="SN4" s="81"/>
      <c r="SO4" s="81"/>
      <c r="SP4" s="81"/>
      <c r="SQ4" s="81"/>
      <c r="SR4" s="81"/>
      <c r="SS4" s="81"/>
      <c r="ST4" s="81"/>
      <c r="SU4" s="81"/>
      <c r="SV4" s="81"/>
      <c r="SW4" s="81"/>
      <c r="SX4" s="81"/>
      <c r="SY4" s="81"/>
      <c r="SZ4" s="81"/>
      <c r="TA4" s="81"/>
      <c r="TB4" s="81"/>
      <c r="TC4" s="81"/>
      <c r="TD4" s="81"/>
      <c r="TE4" s="81"/>
      <c r="TF4" s="81"/>
      <c r="TG4" s="81"/>
      <c r="TH4" s="81"/>
      <c r="TI4" s="81"/>
      <c r="TJ4" s="81"/>
      <c r="TK4" s="81"/>
      <c r="TL4" s="81"/>
      <c r="TM4" s="81"/>
      <c r="TN4" s="81"/>
      <c r="TO4" s="81"/>
      <c r="TP4" s="81"/>
      <c r="TQ4" s="81"/>
      <c r="TR4" s="81"/>
      <c r="TS4" s="81"/>
      <c r="TT4" s="81"/>
      <c r="TU4" s="81"/>
      <c r="TV4" s="81"/>
      <c r="TW4" s="81"/>
      <c r="TX4" s="81"/>
      <c r="TY4" s="81"/>
      <c r="TZ4" s="81"/>
      <c r="UA4" s="81"/>
      <c r="UB4" s="81"/>
      <c r="UC4" s="81"/>
      <c r="UD4" s="81"/>
      <c r="UE4" s="81"/>
      <c r="UF4" s="81"/>
      <c r="UG4" s="81"/>
      <c r="UH4" s="81"/>
      <c r="UI4" s="81"/>
      <c r="UJ4" s="81"/>
      <c r="UK4" s="81"/>
      <c r="UL4" s="81"/>
      <c r="UM4" s="81"/>
      <c r="UN4" s="81"/>
      <c r="UO4" s="81"/>
      <c r="UP4" s="81"/>
      <c r="UQ4" s="81"/>
      <c r="UR4" s="81"/>
      <c r="US4" s="81"/>
      <c r="UT4" s="81"/>
      <c r="UU4" s="81"/>
      <c r="UV4" s="81"/>
      <c r="UW4" s="81"/>
      <c r="UX4" s="81"/>
      <c r="UY4" s="81"/>
      <c r="UZ4" s="81"/>
      <c r="VA4" s="81"/>
      <c r="VB4" s="81"/>
      <c r="VC4" s="81"/>
      <c r="VD4" s="81"/>
      <c r="VE4" s="81"/>
      <c r="VF4" s="81"/>
      <c r="VG4" s="81"/>
      <c r="VH4" s="81"/>
      <c r="VI4" s="81"/>
      <c r="VJ4" s="81"/>
      <c r="VK4" s="81"/>
      <c r="VL4" s="81"/>
      <c r="VM4" s="81"/>
      <c r="VN4" s="81"/>
      <c r="VO4" s="81"/>
      <c r="VP4" s="81"/>
      <c r="VQ4" s="81"/>
      <c r="VR4" s="81"/>
      <c r="VS4" s="81"/>
      <c r="VT4" s="81"/>
      <c r="VU4" s="81"/>
      <c r="VV4" s="81"/>
      <c r="VW4" s="81"/>
      <c r="VX4" s="81"/>
      <c r="VY4" s="81"/>
      <c r="VZ4" s="81"/>
      <c r="WA4" s="81"/>
      <c r="WB4" s="81"/>
      <c r="WC4" s="81"/>
      <c r="WD4" s="81"/>
      <c r="WE4" s="81"/>
      <c r="WF4" s="81"/>
      <c r="WG4" s="81"/>
      <c r="WH4" s="81"/>
      <c r="WI4" s="81"/>
      <c r="WJ4" s="81"/>
      <c r="WK4" s="81"/>
      <c r="WL4" s="81"/>
      <c r="WM4" s="81"/>
      <c r="WN4" s="81"/>
      <c r="WO4" s="81"/>
      <c r="WP4" s="81"/>
      <c r="WQ4" s="81"/>
      <c r="WR4" s="81"/>
      <c r="WS4" s="81"/>
      <c r="WT4" s="81"/>
      <c r="WU4" s="81"/>
      <c r="WV4" s="81"/>
      <c r="WW4" s="81"/>
      <c r="WX4" s="81"/>
      <c r="WY4" s="81"/>
      <c r="WZ4" s="81"/>
      <c r="XA4" s="81"/>
      <c r="XB4" s="81"/>
      <c r="XC4" s="81"/>
      <c r="XD4" s="81"/>
      <c r="XE4" s="81"/>
      <c r="XF4" s="81"/>
      <c r="XG4" s="81"/>
      <c r="XH4" s="81"/>
      <c r="XI4" s="81"/>
      <c r="XJ4" s="81"/>
      <c r="XK4" s="81"/>
      <c r="XL4" s="81"/>
      <c r="XM4" s="81"/>
      <c r="XN4" s="81"/>
      <c r="XO4" s="81"/>
      <c r="XP4" s="81"/>
      <c r="XQ4" s="81"/>
      <c r="XR4" s="81"/>
      <c r="XS4" s="81"/>
      <c r="XT4" s="81"/>
      <c r="XU4" s="81"/>
      <c r="XV4" s="81"/>
      <c r="XW4" s="81"/>
      <c r="XX4" s="81"/>
      <c r="XY4" s="81"/>
      <c r="XZ4" s="81"/>
      <c r="YA4" s="81"/>
      <c r="YB4" s="81"/>
      <c r="YC4" s="81"/>
      <c r="YD4" s="81"/>
      <c r="YE4" s="81"/>
      <c r="YF4" s="81"/>
      <c r="YG4" s="81"/>
      <c r="YH4" s="81"/>
      <c r="YI4" s="81"/>
      <c r="YJ4" s="81"/>
      <c r="YK4" s="81"/>
      <c r="YL4" s="81"/>
      <c r="YM4" s="81"/>
      <c r="YN4" s="81"/>
      <c r="YO4" s="81"/>
      <c r="YP4" s="81"/>
      <c r="YQ4" s="81"/>
      <c r="YR4" s="81"/>
      <c r="YS4" s="81"/>
      <c r="YT4" s="81"/>
      <c r="YU4" s="81"/>
      <c r="YV4" s="81"/>
      <c r="YW4" s="81"/>
      <c r="YX4" s="81"/>
      <c r="YY4" s="81"/>
      <c r="YZ4" s="81"/>
      <c r="ZA4" s="81"/>
      <c r="ZB4" s="81"/>
      <c r="ZC4" s="81"/>
      <c r="ZD4" s="81"/>
      <c r="ZE4" s="81"/>
      <c r="ZF4" s="81"/>
      <c r="ZG4" s="81"/>
      <c r="ZH4" s="81"/>
      <c r="ZI4" s="81"/>
      <c r="ZJ4" s="81"/>
      <c r="ZK4" s="81"/>
      <c r="ZL4" s="81"/>
      <c r="ZM4" s="81"/>
      <c r="ZN4" s="81"/>
      <c r="ZO4" s="81"/>
      <c r="ZP4" s="81"/>
      <c r="ZQ4" s="81"/>
      <c r="ZR4" s="81"/>
      <c r="ZS4" s="81"/>
      <c r="ZT4" s="81"/>
      <c r="ZU4" s="81"/>
      <c r="ZV4" s="81"/>
      <c r="ZW4" s="81"/>
      <c r="ZX4" s="81"/>
      <c r="ZY4" s="81"/>
      <c r="ZZ4" s="81"/>
      <c r="AAA4" s="81"/>
      <c r="AAB4" s="81"/>
      <c r="AAC4" s="81"/>
      <c r="AAD4" s="81"/>
      <c r="AAE4" s="81"/>
      <c r="AAF4" s="81"/>
      <c r="AAG4" s="81"/>
      <c r="AAH4" s="81"/>
      <c r="AAI4" s="81"/>
      <c r="AAJ4" s="81"/>
      <c r="AAK4" s="81"/>
      <c r="AAL4" s="81"/>
      <c r="AAM4" s="81"/>
      <c r="AAN4" s="81"/>
      <c r="AAO4" s="81"/>
      <c r="AAP4" s="81"/>
      <c r="AAQ4" s="81"/>
      <c r="AAR4" s="81"/>
      <c r="AAS4" s="81"/>
      <c r="AAT4" s="81"/>
      <c r="AAU4" s="81"/>
      <c r="AAV4" s="81"/>
      <c r="AAW4" s="81"/>
      <c r="AAX4" s="81"/>
      <c r="AAY4" s="81"/>
      <c r="AAZ4" s="81"/>
      <c r="ABA4" s="81"/>
      <c r="ABB4" s="81"/>
      <c r="ABC4" s="81"/>
      <c r="ABD4" s="81"/>
      <c r="ABE4" s="81"/>
      <c r="ABF4" s="81"/>
      <c r="ABG4" s="81"/>
      <c r="ABH4" s="81"/>
      <c r="ABI4" s="81"/>
      <c r="ABJ4" s="81"/>
      <c r="ABK4" s="81"/>
      <c r="ABL4" s="81"/>
      <c r="ABM4" s="81"/>
      <c r="ABN4" s="81"/>
      <c r="ABO4" s="81"/>
      <c r="ABP4" s="81"/>
      <c r="ABQ4" s="81"/>
      <c r="ABR4" s="81"/>
      <c r="ABS4" s="81"/>
      <c r="ABT4" s="81"/>
      <c r="ABU4" s="81"/>
      <c r="ABV4" s="81"/>
      <c r="ABW4" s="81"/>
      <c r="ABX4" s="81"/>
      <c r="ABY4" s="81"/>
      <c r="ABZ4" s="81"/>
      <c r="ACA4" s="81"/>
      <c r="ACB4" s="81"/>
      <c r="ACC4" s="81"/>
      <c r="ACD4" s="81"/>
      <c r="ACE4" s="81"/>
      <c r="ACF4" s="81"/>
      <c r="ACG4" s="81"/>
      <c r="ACH4" s="81"/>
      <c r="ACI4" s="81"/>
      <c r="ACJ4" s="81"/>
      <c r="ACK4" s="81"/>
      <c r="ACL4" s="81"/>
      <c r="ACM4" s="81"/>
      <c r="ACN4" s="81"/>
      <c r="ACO4" s="81"/>
      <c r="ACP4" s="81"/>
      <c r="ACQ4" s="81"/>
      <c r="ACR4" s="81"/>
      <c r="ACS4" s="81"/>
      <c r="ACT4" s="81"/>
      <c r="ACU4" s="81"/>
      <c r="ACV4" s="81"/>
      <c r="ACW4" s="81"/>
      <c r="ACX4" s="81"/>
      <c r="ACY4" s="81"/>
      <c r="ACZ4" s="81"/>
      <c r="ADA4" s="81"/>
      <c r="ADB4" s="81"/>
      <c r="ADC4" s="81"/>
      <c r="ADD4" s="81"/>
      <c r="ADE4" s="81"/>
      <c r="ADF4" s="81"/>
      <c r="ADG4" s="81"/>
      <c r="ADH4" s="81"/>
      <c r="ADI4" s="81"/>
      <c r="ADJ4" s="81"/>
      <c r="ADK4" s="81"/>
      <c r="ADL4" s="81"/>
      <c r="ADM4" s="81"/>
      <c r="ADN4" s="81"/>
      <c r="ADO4" s="81"/>
      <c r="ADP4" s="81"/>
      <c r="ADQ4" s="81"/>
      <c r="ADR4" s="81"/>
      <c r="ADS4" s="81"/>
      <c r="ADT4" s="81"/>
      <c r="ADU4" s="81"/>
      <c r="ADV4" s="81"/>
      <c r="ADW4" s="81"/>
      <c r="ADX4" s="81"/>
      <c r="ADY4" s="81"/>
      <c r="ADZ4" s="81"/>
      <c r="AEA4" s="81"/>
      <c r="AEB4" s="81"/>
      <c r="AEC4" s="81"/>
      <c r="AED4" s="81"/>
      <c r="AEE4" s="81"/>
      <c r="AEF4" s="81"/>
      <c r="AEG4" s="81"/>
      <c r="AEH4" s="81"/>
      <c r="AEI4" s="81"/>
      <c r="AEJ4" s="81"/>
      <c r="AEK4" s="81"/>
      <c r="AEL4" s="81"/>
      <c r="AEM4" s="81"/>
      <c r="AEN4" s="81"/>
      <c r="AEO4" s="81"/>
      <c r="AEP4" s="81"/>
      <c r="AEQ4" s="81"/>
      <c r="AER4" s="81"/>
      <c r="AES4" s="81"/>
      <c r="AET4" s="81"/>
      <c r="AEU4" s="81"/>
      <c r="AEV4" s="81"/>
      <c r="AEW4" s="81"/>
      <c r="AEX4" s="81"/>
      <c r="AEY4" s="81"/>
      <c r="AEZ4" s="81"/>
      <c r="AFA4" s="81"/>
      <c r="AFB4" s="81"/>
      <c r="AFC4" s="81"/>
      <c r="AFD4" s="81"/>
      <c r="AFE4" s="81"/>
      <c r="AFF4" s="81"/>
      <c r="AFG4" s="81"/>
      <c r="AFH4" s="81"/>
      <c r="AFI4" s="81"/>
      <c r="AFJ4" s="81"/>
      <c r="AFK4" s="81"/>
      <c r="AFL4" s="81"/>
      <c r="AFM4" s="81"/>
      <c r="AFN4" s="81"/>
      <c r="AFO4" s="81"/>
      <c r="AFP4" s="81"/>
      <c r="AFQ4" s="81"/>
      <c r="AFR4" s="81"/>
      <c r="AFS4" s="81"/>
      <c r="AFT4" s="81"/>
      <c r="AFU4" s="81"/>
      <c r="AFV4" s="81"/>
      <c r="AFW4" s="81"/>
      <c r="AFX4" s="81"/>
      <c r="AFY4" s="81"/>
      <c r="AFZ4" s="81"/>
      <c r="AGA4" s="81"/>
      <c r="AGB4" s="81"/>
      <c r="AGC4" s="81"/>
      <c r="AGD4" s="81"/>
      <c r="AGE4" s="81"/>
      <c r="AGF4" s="81"/>
      <c r="AGG4" s="81"/>
      <c r="AGH4" s="81"/>
      <c r="AGI4" s="81"/>
      <c r="AGJ4" s="81"/>
      <c r="AGK4" s="81"/>
      <c r="AGL4" s="81"/>
      <c r="AGM4" s="81"/>
      <c r="AGN4" s="81"/>
      <c r="AGO4" s="81"/>
      <c r="AGP4" s="81"/>
      <c r="AGQ4" s="81"/>
      <c r="AGR4" s="81"/>
      <c r="AGS4" s="81"/>
      <c r="AGT4" s="81"/>
      <c r="AGU4" s="81"/>
      <c r="AGV4" s="81"/>
      <c r="AGW4" s="81"/>
      <c r="AGX4" s="81"/>
      <c r="AGY4" s="81"/>
      <c r="AGZ4" s="81"/>
      <c r="AHA4" s="81"/>
      <c r="AHB4" s="81"/>
      <c r="AHC4" s="81"/>
      <c r="AHD4" s="81"/>
      <c r="AHE4" s="81"/>
      <c r="AHF4" s="81"/>
      <c r="AHG4" s="81"/>
      <c r="AHH4" s="81"/>
      <c r="AHI4" s="81"/>
      <c r="AHJ4" s="81"/>
      <c r="AHK4" s="81"/>
      <c r="AHL4" s="81"/>
      <c r="AHM4" s="81"/>
      <c r="AHN4" s="81"/>
      <c r="AHO4" s="81"/>
      <c r="AHP4" s="81"/>
      <c r="AHQ4" s="81"/>
      <c r="AHR4" s="81"/>
      <c r="AHS4" s="81"/>
      <c r="AHT4" s="81"/>
      <c r="AHU4" s="81"/>
      <c r="AHV4" s="81"/>
      <c r="AHW4" s="81"/>
      <c r="AHX4" s="81"/>
      <c r="AHY4" s="81"/>
      <c r="AHZ4" s="81"/>
      <c r="AIA4" s="81"/>
      <c r="AIB4" s="81"/>
      <c r="AIC4" s="81"/>
      <c r="AID4" s="81"/>
      <c r="AIE4" s="81"/>
      <c r="AIF4" s="81"/>
      <c r="AIG4" s="81"/>
      <c r="AIH4" s="81"/>
      <c r="AII4" s="81"/>
      <c r="AIJ4" s="81"/>
      <c r="AIK4" s="81"/>
      <c r="AIL4" s="81"/>
      <c r="AIM4" s="81"/>
      <c r="AIN4" s="81"/>
      <c r="AIO4" s="81"/>
      <c r="AIP4" s="81"/>
      <c r="AIQ4" s="81"/>
      <c r="AIR4" s="81"/>
      <c r="AIS4" s="81"/>
      <c r="AIT4" s="81"/>
      <c r="AIU4" s="81"/>
      <c r="AIV4" s="81"/>
      <c r="AIW4" s="81"/>
      <c r="AIX4" s="81"/>
      <c r="AIY4" s="81"/>
      <c r="AIZ4" s="81"/>
      <c r="AJA4" s="81"/>
      <c r="AJB4" s="81"/>
      <c r="AJC4" s="81"/>
      <c r="AJD4" s="81"/>
      <c r="AJE4" s="81"/>
      <c r="AJF4" s="81"/>
      <c r="AJG4" s="81"/>
      <c r="AJH4" s="81"/>
      <c r="AJI4" s="81"/>
      <c r="AJJ4" s="81"/>
      <c r="AJK4" s="81"/>
      <c r="AJL4" s="81"/>
      <c r="AJM4" s="81"/>
      <c r="AJN4" s="81"/>
      <c r="AJO4" s="81"/>
      <c r="AJP4" s="81"/>
      <c r="AJQ4" s="81"/>
      <c r="AJR4" s="81"/>
      <c r="AJS4" s="81"/>
      <c r="AJT4" s="81"/>
      <c r="AJU4" s="81"/>
      <c r="AJV4" s="81"/>
      <c r="AJW4" s="81"/>
      <c r="AJX4" s="81"/>
      <c r="AJY4" s="81"/>
      <c r="AJZ4" s="81"/>
      <c r="AKA4" s="81"/>
      <c r="AKB4" s="81"/>
      <c r="AKC4" s="81"/>
      <c r="AKD4" s="81"/>
      <c r="AKE4" s="81"/>
      <c r="AKF4" s="81"/>
      <c r="AKG4" s="81"/>
      <c r="AKH4" s="81"/>
      <c r="AKI4" s="81"/>
      <c r="AKJ4" s="81"/>
      <c r="AKK4" s="81"/>
      <c r="AKL4" s="81"/>
      <c r="AKM4" s="81"/>
      <c r="AKN4" s="81"/>
      <c r="AKO4" s="81"/>
      <c r="AKP4" s="81"/>
      <c r="AKQ4" s="81"/>
      <c r="AKR4" s="81"/>
      <c r="AKS4" s="81"/>
      <c r="AKT4" s="81"/>
      <c r="AKU4" s="81"/>
      <c r="AKV4" s="81"/>
      <c r="AKW4" s="81"/>
      <c r="AKX4" s="81"/>
      <c r="AKY4" s="81"/>
      <c r="AKZ4" s="81"/>
      <c r="ALA4" s="81"/>
      <c r="ALB4" s="81"/>
      <c r="ALC4" s="81"/>
      <c r="ALD4" s="81"/>
      <c r="ALE4" s="81"/>
      <c r="ALF4" s="81"/>
      <c r="ALG4" s="81"/>
      <c r="ALH4" s="81"/>
      <c r="ALI4" s="81"/>
      <c r="ALJ4" s="81"/>
      <c r="ALK4" s="81"/>
      <c r="ALL4" s="81"/>
      <c r="ALM4" s="81"/>
      <c r="ALN4" s="81"/>
      <c r="ALO4" s="81"/>
      <c r="ALP4" s="81"/>
      <c r="ALQ4" s="81"/>
      <c r="ALR4" s="81"/>
      <c r="ALS4" s="81"/>
      <c r="ALT4" s="81"/>
      <c r="ALU4" s="81"/>
      <c r="ALV4" s="81"/>
      <c r="ALW4" s="81"/>
      <c r="ALX4" s="81"/>
      <c r="ALY4" s="81"/>
      <c r="ALZ4" s="81"/>
      <c r="AMA4" s="81"/>
      <c r="AMB4" s="81"/>
      <c r="AMC4" s="81"/>
      <c r="AMD4" s="81"/>
      <c r="AME4" s="81"/>
      <c r="AMF4" s="81"/>
      <c r="AMG4" s="81"/>
      <c r="AMH4" s="81"/>
      <c r="AMI4" s="81"/>
      <c r="AMJ4" s="81"/>
    </row>
    <row r="5" spans="1:1024">
      <c r="A5" s="204"/>
      <c r="B5" s="81"/>
      <c r="C5" s="204"/>
      <c r="D5" s="204"/>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81"/>
      <c r="KD5" s="81"/>
      <c r="KE5" s="81"/>
      <c r="KF5" s="81"/>
      <c r="KG5" s="81"/>
      <c r="KH5" s="81"/>
      <c r="KI5" s="81"/>
      <c r="KJ5" s="81"/>
      <c r="KK5" s="81"/>
      <c r="KL5" s="81"/>
      <c r="KM5" s="81"/>
      <c r="KN5" s="81"/>
      <c r="KO5" s="81"/>
      <c r="KP5" s="81"/>
      <c r="KQ5" s="81"/>
      <c r="KR5" s="81"/>
      <c r="KS5" s="81"/>
      <c r="KT5" s="81"/>
      <c r="KU5" s="81"/>
      <c r="KV5" s="81"/>
      <c r="KW5" s="81"/>
      <c r="KX5" s="81"/>
      <c r="KY5" s="81"/>
      <c r="KZ5" s="81"/>
      <c r="LA5" s="81"/>
      <c r="LB5" s="81"/>
      <c r="LC5" s="81"/>
      <c r="LD5" s="81"/>
      <c r="LE5" s="81"/>
      <c r="LF5" s="81"/>
      <c r="LG5" s="81"/>
      <c r="LH5" s="81"/>
      <c r="LI5" s="81"/>
      <c r="LJ5" s="81"/>
      <c r="LK5" s="81"/>
      <c r="LL5" s="81"/>
      <c r="LM5" s="81"/>
      <c r="LN5" s="81"/>
      <c r="LO5" s="81"/>
      <c r="LP5" s="81"/>
      <c r="LQ5" s="81"/>
      <c r="LR5" s="81"/>
      <c r="LS5" s="81"/>
      <c r="LT5" s="81"/>
      <c r="LU5" s="81"/>
      <c r="LV5" s="81"/>
      <c r="LW5" s="81"/>
      <c r="LX5" s="81"/>
      <c r="LY5" s="81"/>
      <c r="LZ5" s="81"/>
      <c r="MA5" s="81"/>
      <c r="MB5" s="81"/>
      <c r="MC5" s="81"/>
      <c r="MD5" s="81"/>
      <c r="ME5" s="81"/>
      <c r="MF5" s="81"/>
      <c r="MG5" s="81"/>
      <c r="MH5" s="81"/>
      <c r="MI5" s="81"/>
      <c r="MJ5" s="81"/>
      <c r="MK5" s="81"/>
      <c r="ML5" s="81"/>
      <c r="MM5" s="81"/>
      <c r="MN5" s="81"/>
      <c r="MO5" s="81"/>
      <c r="MP5" s="81"/>
      <c r="MQ5" s="81"/>
      <c r="MR5" s="81"/>
      <c r="MS5" s="81"/>
      <c r="MT5" s="81"/>
      <c r="MU5" s="81"/>
      <c r="MV5" s="81"/>
      <c r="MW5" s="81"/>
      <c r="MX5" s="81"/>
      <c r="MY5" s="81"/>
      <c r="MZ5" s="81"/>
      <c r="NA5" s="81"/>
      <c r="NB5" s="81"/>
      <c r="NC5" s="81"/>
      <c r="ND5" s="81"/>
      <c r="NE5" s="81"/>
      <c r="NF5" s="81"/>
      <c r="NG5" s="81"/>
      <c r="NH5" s="81"/>
      <c r="NI5" s="81"/>
      <c r="NJ5" s="81"/>
      <c r="NK5" s="81"/>
      <c r="NL5" s="81"/>
      <c r="NM5" s="81"/>
      <c r="NN5" s="81"/>
      <c r="NO5" s="81"/>
      <c r="NP5" s="81"/>
      <c r="NQ5" s="81"/>
      <c r="NR5" s="81"/>
      <c r="NS5" s="81"/>
      <c r="NT5" s="81"/>
      <c r="NU5" s="81"/>
      <c r="NV5" s="81"/>
      <c r="NW5" s="81"/>
      <c r="NX5" s="81"/>
      <c r="NY5" s="81"/>
      <c r="NZ5" s="81"/>
      <c r="OA5" s="81"/>
      <c r="OB5" s="81"/>
      <c r="OC5" s="81"/>
      <c r="OD5" s="81"/>
      <c r="OE5" s="81"/>
      <c r="OF5" s="81"/>
      <c r="OG5" s="81"/>
      <c r="OH5" s="81"/>
      <c r="OI5" s="81"/>
      <c r="OJ5" s="81"/>
      <c r="OK5" s="81"/>
      <c r="OL5" s="81"/>
      <c r="OM5" s="81"/>
      <c r="ON5" s="81"/>
      <c r="OO5" s="81"/>
      <c r="OP5" s="81"/>
      <c r="OQ5" s="81"/>
      <c r="OR5" s="81"/>
      <c r="OS5" s="81"/>
      <c r="OT5" s="81"/>
      <c r="OU5" s="81"/>
      <c r="OV5" s="81"/>
      <c r="OW5" s="81"/>
      <c r="OX5" s="81"/>
      <c r="OY5" s="81"/>
      <c r="OZ5" s="81"/>
      <c r="PA5" s="81"/>
      <c r="PB5" s="81"/>
      <c r="PC5" s="81"/>
      <c r="PD5" s="81"/>
      <c r="PE5" s="81"/>
      <c r="PF5" s="81"/>
      <c r="PG5" s="81"/>
      <c r="PH5" s="81"/>
      <c r="PI5" s="81"/>
      <c r="PJ5" s="81"/>
      <c r="PK5" s="81"/>
      <c r="PL5" s="81"/>
      <c r="PM5" s="81"/>
      <c r="PN5" s="81"/>
      <c r="PO5" s="81"/>
      <c r="PP5" s="81"/>
      <c r="PQ5" s="81"/>
      <c r="PR5" s="81"/>
      <c r="PS5" s="81"/>
      <c r="PT5" s="81"/>
      <c r="PU5" s="81"/>
      <c r="PV5" s="81"/>
      <c r="PW5" s="81"/>
      <c r="PX5" s="81"/>
      <c r="PY5" s="81"/>
      <c r="PZ5" s="81"/>
      <c r="QA5" s="81"/>
      <c r="QB5" s="81"/>
      <c r="QC5" s="81"/>
      <c r="QD5" s="81"/>
      <c r="QE5" s="81"/>
      <c r="QF5" s="81"/>
      <c r="QG5" s="81"/>
      <c r="QH5" s="81"/>
      <c r="QI5" s="81"/>
      <c r="QJ5" s="81"/>
      <c r="QK5" s="81"/>
      <c r="QL5" s="81"/>
      <c r="QM5" s="81"/>
      <c r="QN5" s="81"/>
      <c r="QO5" s="81"/>
      <c r="QP5" s="81"/>
      <c r="QQ5" s="81"/>
      <c r="QR5" s="81"/>
      <c r="QS5" s="81"/>
      <c r="QT5" s="81"/>
      <c r="QU5" s="81"/>
      <c r="QV5" s="81"/>
      <c r="QW5" s="81"/>
      <c r="QX5" s="81"/>
      <c r="QY5" s="81"/>
      <c r="QZ5" s="81"/>
      <c r="RA5" s="81"/>
      <c r="RB5" s="81"/>
      <c r="RC5" s="81"/>
      <c r="RD5" s="81"/>
      <c r="RE5" s="81"/>
      <c r="RF5" s="81"/>
      <c r="RG5" s="81"/>
      <c r="RH5" s="81"/>
      <c r="RI5" s="81"/>
      <c r="RJ5" s="81"/>
      <c r="RK5" s="81"/>
      <c r="RL5" s="81"/>
      <c r="RM5" s="81"/>
      <c r="RN5" s="81"/>
      <c r="RO5" s="81"/>
      <c r="RP5" s="81"/>
      <c r="RQ5" s="81"/>
      <c r="RR5" s="81"/>
      <c r="RS5" s="81"/>
      <c r="RT5" s="81"/>
      <c r="RU5" s="81"/>
      <c r="RV5" s="81"/>
      <c r="RW5" s="81"/>
      <c r="RX5" s="81"/>
      <c r="RY5" s="81"/>
      <c r="RZ5" s="81"/>
      <c r="SA5" s="81"/>
      <c r="SB5" s="81"/>
      <c r="SC5" s="81"/>
      <c r="SD5" s="81"/>
      <c r="SE5" s="81"/>
      <c r="SF5" s="81"/>
      <c r="SG5" s="81"/>
      <c r="SH5" s="81"/>
      <c r="SI5" s="81"/>
      <c r="SJ5" s="81"/>
      <c r="SK5" s="81"/>
      <c r="SL5" s="81"/>
      <c r="SM5" s="81"/>
      <c r="SN5" s="81"/>
      <c r="SO5" s="81"/>
      <c r="SP5" s="81"/>
      <c r="SQ5" s="81"/>
      <c r="SR5" s="81"/>
      <c r="SS5" s="81"/>
      <c r="ST5" s="81"/>
      <c r="SU5" s="81"/>
      <c r="SV5" s="81"/>
      <c r="SW5" s="81"/>
      <c r="SX5" s="81"/>
      <c r="SY5" s="81"/>
      <c r="SZ5" s="81"/>
      <c r="TA5" s="81"/>
      <c r="TB5" s="81"/>
      <c r="TC5" s="81"/>
      <c r="TD5" s="81"/>
      <c r="TE5" s="81"/>
      <c r="TF5" s="81"/>
      <c r="TG5" s="81"/>
      <c r="TH5" s="81"/>
      <c r="TI5" s="81"/>
      <c r="TJ5" s="81"/>
      <c r="TK5" s="81"/>
      <c r="TL5" s="81"/>
      <c r="TM5" s="81"/>
      <c r="TN5" s="81"/>
      <c r="TO5" s="81"/>
      <c r="TP5" s="81"/>
      <c r="TQ5" s="81"/>
      <c r="TR5" s="81"/>
      <c r="TS5" s="81"/>
      <c r="TT5" s="81"/>
      <c r="TU5" s="81"/>
      <c r="TV5" s="81"/>
      <c r="TW5" s="81"/>
      <c r="TX5" s="81"/>
      <c r="TY5" s="81"/>
      <c r="TZ5" s="81"/>
      <c r="UA5" s="81"/>
      <c r="UB5" s="81"/>
      <c r="UC5" s="81"/>
      <c r="UD5" s="81"/>
      <c r="UE5" s="81"/>
      <c r="UF5" s="81"/>
      <c r="UG5" s="81"/>
      <c r="UH5" s="81"/>
      <c r="UI5" s="81"/>
      <c r="UJ5" s="81"/>
      <c r="UK5" s="81"/>
      <c r="UL5" s="81"/>
      <c r="UM5" s="81"/>
      <c r="UN5" s="81"/>
      <c r="UO5" s="81"/>
      <c r="UP5" s="81"/>
      <c r="UQ5" s="81"/>
      <c r="UR5" s="81"/>
      <c r="US5" s="81"/>
      <c r="UT5" s="81"/>
      <c r="UU5" s="81"/>
      <c r="UV5" s="81"/>
      <c r="UW5" s="81"/>
      <c r="UX5" s="81"/>
      <c r="UY5" s="81"/>
      <c r="UZ5" s="81"/>
      <c r="VA5" s="81"/>
      <c r="VB5" s="81"/>
      <c r="VC5" s="81"/>
      <c r="VD5" s="81"/>
      <c r="VE5" s="81"/>
      <c r="VF5" s="81"/>
      <c r="VG5" s="81"/>
      <c r="VH5" s="81"/>
      <c r="VI5" s="81"/>
      <c r="VJ5" s="81"/>
      <c r="VK5" s="81"/>
      <c r="VL5" s="81"/>
      <c r="VM5" s="81"/>
      <c r="VN5" s="81"/>
      <c r="VO5" s="81"/>
      <c r="VP5" s="81"/>
      <c r="VQ5" s="81"/>
      <c r="VR5" s="81"/>
      <c r="VS5" s="81"/>
      <c r="VT5" s="81"/>
      <c r="VU5" s="81"/>
      <c r="VV5" s="81"/>
      <c r="VW5" s="81"/>
      <c r="VX5" s="81"/>
      <c r="VY5" s="81"/>
      <c r="VZ5" s="81"/>
      <c r="WA5" s="81"/>
      <c r="WB5" s="81"/>
      <c r="WC5" s="81"/>
      <c r="WD5" s="81"/>
      <c r="WE5" s="81"/>
      <c r="WF5" s="81"/>
      <c r="WG5" s="81"/>
      <c r="WH5" s="81"/>
      <c r="WI5" s="81"/>
      <c r="WJ5" s="81"/>
      <c r="WK5" s="81"/>
      <c r="WL5" s="81"/>
      <c r="WM5" s="81"/>
      <c r="WN5" s="81"/>
      <c r="WO5" s="81"/>
      <c r="WP5" s="81"/>
      <c r="WQ5" s="81"/>
      <c r="WR5" s="81"/>
      <c r="WS5" s="81"/>
      <c r="WT5" s="81"/>
      <c r="WU5" s="81"/>
      <c r="WV5" s="81"/>
      <c r="WW5" s="81"/>
      <c r="WX5" s="81"/>
      <c r="WY5" s="81"/>
      <c r="WZ5" s="81"/>
      <c r="XA5" s="81"/>
      <c r="XB5" s="81"/>
      <c r="XC5" s="81"/>
      <c r="XD5" s="81"/>
      <c r="XE5" s="81"/>
      <c r="XF5" s="81"/>
      <c r="XG5" s="81"/>
      <c r="XH5" s="81"/>
      <c r="XI5" s="81"/>
      <c r="XJ5" s="81"/>
      <c r="XK5" s="81"/>
      <c r="XL5" s="81"/>
      <c r="XM5" s="81"/>
      <c r="XN5" s="81"/>
      <c r="XO5" s="81"/>
      <c r="XP5" s="81"/>
      <c r="XQ5" s="81"/>
      <c r="XR5" s="81"/>
      <c r="XS5" s="81"/>
      <c r="XT5" s="81"/>
      <c r="XU5" s="81"/>
      <c r="XV5" s="81"/>
      <c r="XW5" s="81"/>
      <c r="XX5" s="81"/>
      <c r="XY5" s="81"/>
      <c r="XZ5" s="81"/>
      <c r="YA5" s="81"/>
      <c r="YB5" s="81"/>
      <c r="YC5" s="81"/>
      <c r="YD5" s="81"/>
      <c r="YE5" s="81"/>
      <c r="YF5" s="81"/>
      <c r="YG5" s="81"/>
      <c r="YH5" s="81"/>
      <c r="YI5" s="81"/>
      <c r="YJ5" s="81"/>
      <c r="YK5" s="81"/>
      <c r="YL5" s="81"/>
      <c r="YM5" s="81"/>
      <c r="YN5" s="81"/>
      <c r="YO5" s="81"/>
      <c r="YP5" s="81"/>
      <c r="YQ5" s="81"/>
      <c r="YR5" s="81"/>
      <c r="YS5" s="81"/>
      <c r="YT5" s="81"/>
      <c r="YU5" s="81"/>
      <c r="YV5" s="81"/>
      <c r="YW5" s="81"/>
      <c r="YX5" s="81"/>
      <c r="YY5" s="81"/>
      <c r="YZ5" s="81"/>
      <c r="ZA5" s="81"/>
      <c r="ZB5" s="81"/>
      <c r="ZC5" s="81"/>
      <c r="ZD5" s="81"/>
      <c r="ZE5" s="81"/>
      <c r="ZF5" s="81"/>
      <c r="ZG5" s="81"/>
      <c r="ZH5" s="81"/>
      <c r="ZI5" s="81"/>
      <c r="ZJ5" s="81"/>
      <c r="ZK5" s="81"/>
      <c r="ZL5" s="81"/>
      <c r="ZM5" s="81"/>
      <c r="ZN5" s="81"/>
      <c r="ZO5" s="81"/>
      <c r="ZP5" s="81"/>
      <c r="ZQ5" s="81"/>
      <c r="ZR5" s="81"/>
      <c r="ZS5" s="81"/>
      <c r="ZT5" s="81"/>
      <c r="ZU5" s="81"/>
      <c r="ZV5" s="81"/>
      <c r="ZW5" s="81"/>
      <c r="ZX5" s="81"/>
      <c r="ZY5" s="81"/>
      <c r="ZZ5" s="81"/>
      <c r="AAA5" s="81"/>
      <c r="AAB5" s="81"/>
      <c r="AAC5" s="81"/>
      <c r="AAD5" s="81"/>
      <c r="AAE5" s="81"/>
      <c r="AAF5" s="81"/>
      <c r="AAG5" s="81"/>
      <c r="AAH5" s="81"/>
      <c r="AAI5" s="81"/>
      <c r="AAJ5" s="81"/>
      <c r="AAK5" s="81"/>
      <c r="AAL5" s="81"/>
      <c r="AAM5" s="81"/>
      <c r="AAN5" s="81"/>
      <c r="AAO5" s="81"/>
      <c r="AAP5" s="81"/>
      <c r="AAQ5" s="81"/>
      <c r="AAR5" s="81"/>
      <c r="AAS5" s="81"/>
      <c r="AAT5" s="81"/>
      <c r="AAU5" s="81"/>
      <c r="AAV5" s="81"/>
      <c r="AAW5" s="81"/>
      <c r="AAX5" s="81"/>
      <c r="AAY5" s="81"/>
      <c r="AAZ5" s="81"/>
      <c r="ABA5" s="81"/>
      <c r="ABB5" s="81"/>
      <c r="ABC5" s="81"/>
      <c r="ABD5" s="81"/>
      <c r="ABE5" s="81"/>
      <c r="ABF5" s="81"/>
      <c r="ABG5" s="81"/>
      <c r="ABH5" s="81"/>
      <c r="ABI5" s="81"/>
      <c r="ABJ5" s="81"/>
      <c r="ABK5" s="81"/>
      <c r="ABL5" s="81"/>
      <c r="ABM5" s="81"/>
      <c r="ABN5" s="81"/>
      <c r="ABO5" s="81"/>
      <c r="ABP5" s="81"/>
      <c r="ABQ5" s="81"/>
      <c r="ABR5" s="81"/>
      <c r="ABS5" s="81"/>
      <c r="ABT5" s="81"/>
      <c r="ABU5" s="81"/>
      <c r="ABV5" s="81"/>
      <c r="ABW5" s="81"/>
      <c r="ABX5" s="81"/>
      <c r="ABY5" s="81"/>
      <c r="ABZ5" s="81"/>
      <c r="ACA5" s="81"/>
      <c r="ACB5" s="81"/>
      <c r="ACC5" s="81"/>
      <c r="ACD5" s="81"/>
      <c r="ACE5" s="81"/>
      <c r="ACF5" s="81"/>
      <c r="ACG5" s="81"/>
      <c r="ACH5" s="81"/>
      <c r="ACI5" s="81"/>
      <c r="ACJ5" s="81"/>
      <c r="ACK5" s="81"/>
      <c r="ACL5" s="81"/>
      <c r="ACM5" s="81"/>
      <c r="ACN5" s="81"/>
      <c r="ACO5" s="81"/>
      <c r="ACP5" s="81"/>
      <c r="ACQ5" s="81"/>
      <c r="ACR5" s="81"/>
      <c r="ACS5" s="81"/>
      <c r="ACT5" s="81"/>
      <c r="ACU5" s="81"/>
      <c r="ACV5" s="81"/>
      <c r="ACW5" s="81"/>
      <c r="ACX5" s="81"/>
      <c r="ACY5" s="81"/>
      <c r="ACZ5" s="81"/>
      <c r="ADA5" s="81"/>
      <c r="ADB5" s="81"/>
      <c r="ADC5" s="81"/>
      <c r="ADD5" s="81"/>
      <c r="ADE5" s="81"/>
      <c r="ADF5" s="81"/>
      <c r="ADG5" s="81"/>
      <c r="ADH5" s="81"/>
      <c r="ADI5" s="81"/>
      <c r="ADJ5" s="81"/>
      <c r="ADK5" s="81"/>
      <c r="ADL5" s="81"/>
      <c r="ADM5" s="81"/>
      <c r="ADN5" s="81"/>
      <c r="ADO5" s="81"/>
      <c r="ADP5" s="81"/>
      <c r="ADQ5" s="81"/>
      <c r="ADR5" s="81"/>
      <c r="ADS5" s="81"/>
      <c r="ADT5" s="81"/>
      <c r="ADU5" s="81"/>
      <c r="ADV5" s="81"/>
      <c r="ADW5" s="81"/>
      <c r="ADX5" s="81"/>
      <c r="ADY5" s="81"/>
      <c r="ADZ5" s="81"/>
      <c r="AEA5" s="81"/>
      <c r="AEB5" s="81"/>
      <c r="AEC5" s="81"/>
      <c r="AED5" s="81"/>
      <c r="AEE5" s="81"/>
      <c r="AEF5" s="81"/>
      <c r="AEG5" s="81"/>
      <c r="AEH5" s="81"/>
      <c r="AEI5" s="81"/>
      <c r="AEJ5" s="81"/>
      <c r="AEK5" s="81"/>
      <c r="AEL5" s="81"/>
      <c r="AEM5" s="81"/>
      <c r="AEN5" s="81"/>
      <c r="AEO5" s="81"/>
      <c r="AEP5" s="81"/>
      <c r="AEQ5" s="81"/>
      <c r="AER5" s="81"/>
      <c r="AES5" s="81"/>
      <c r="AET5" s="81"/>
      <c r="AEU5" s="81"/>
      <c r="AEV5" s="81"/>
      <c r="AEW5" s="81"/>
      <c r="AEX5" s="81"/>
      <c r="AEY5" s="81"/>
      <c r="AEZ5" s="81"/>
      <c r="AFA5" s="81"/>
      <c r="AFB5" s="81"/>
      <c r="AFC5" s="81"/>
      <c r="AFD5" s="81"/>
      <c r="AFE5" s="81"/>
      <c r="AFF5" s="81"/>
      <c r="AFG5" s="81"/>
      <c r="AFH5" s="81"/>
      <c r="AFI5" s="81"/>
      <c r="AFJ5" s="81"/>
      <c r="AFK5" s="81"/>
      <c r="AFL5" s="81"/>
      <c r="AFM5" s="81"/>
      <c r="AFN5" s="81"/>
      <c r="AFO5" s="81"/>
      <c r="AFP5" s="81"/>
      <c r="AFQ5" s="81"/>
      <c r="AFR5" s="81"/>
      <c r="AFS5" s="81"/>
      <c r="AFT5" s="81"/>
      <c r="AFU5" s="81"/>
      <c r="AFV5" s="81"/>
      <c r="AFW5" s="81"/>
      <c r="AFX5" s="81"/>
      <c r="AFY5" s="81"/>
      <c r="AFZ5" s="81"/>
      <c r="AGA5" s="81"/>
      <c r="AGB5" s="81"/>
      <c r="AGC5" s="81"/>
      <c r="AGD5" s="81"/>
      <c r="AGE5" s="81"/>
      <c r="AGF5" s="81"/>
      <c r="AGG5" s="81"/>
      <c r="AGH5" s="81"/>
      <c r="AGI5" s="81"/>
      <c r="AGJ5" s="81"/>
      <c r="AGK5" s="81"/>
      <c r="AGL5" s="81"/>
      <c r="AGM5" s="81"/>
      <c r="AGN5" s="81"/>
      <c r="AGO5" s="81"/>
      <c r="AGP5" s="81"/>
      <c r="AGQ5" s="81"/>
      <c r="AGR5" s="81"/>
      <c r="AGS5" s="81"/>
      <c r="AGT5" s="81"/>
      <c r="AGU5" s="81"/>
      <c r="AGV5" s="81"/>
      <c r="AGW5" s="81"/>
      <c r="AGX5" s="81"/>
      <c r="AGY5" s="81"/>
      <c r="AGZ5" s="81"/>
      <c r="AHA5" s="81"/>
      <c r="AHB5" s="81"/>
      <c r="AHC5" s="81"/>
      <c r="AHD5" s="81"/>
      <c r="AHE5" s="81"/>
      <c r="AHF5" s="81"/>
      <c r="AHG5" s="81"/>
      <c r="AHH5" s="81"/>
      <c r="AHI5" s="81"/>
      <c r="AHJ5" s="81"/>
      <c r="AHK5" s="81"/>
      <c r="AHL5" s="81"/>
      <c r="AHM5" s="81"/>
      <c r="AHN5" s="81"/>
      <c r="AHO5" s="81"/>
      <c r="AHP5" s="81"/>
      <c r="AHQ5" s="81"/>
      <c r="AHR5" s="81"/>
      <c r="AHS5" s="81"/>
      <c r="AHT5" s="81"/>
      <c r="AHU5" s="81"/>
      <c r="AHV5" s="81"/>
      <c r="AHW5" s="81"/>
      <c r="AHX5" s="81"/>
      <c r="AHY5" s="81"/>
      <c r="AHZ5" s="81"/>
      <c r="AIA5" s="81"/>
      <c r="AIB5" s="81"/>
      <c r="AIC5" s="81"/>
      <c r="AID5" s="81"/>
      <c r="AIE5" s="81"/>
      <c r="AIF5" s="81"/>
      <c r="AIG5" s="81"/>
      <c r="AIH5" s="81"/>
      <c r="AII5" s="81"/>
      <c r="AIJ5" s="81"/>
      <c r="AIK5" s="81"/>
      <c r="AIL5" s="81"/>
      <c r="AIM5" s="81"/>
      <c r="AIN5" s="81"/>
      <c r="AIO5" s="81"/>
      <c r="AIP5" s="81"/>
      <c r="AIQ5" s="81"/>
      <c r="AIR5" s="81"/>
      <c r="AIS5" s="81"/>
      <c r="AIT5" s="81"/>
      <c r="AIU5" s="81"/>
      <c r="AIV5" s="81"/>
      <c r="AIW5" s="81"/>
      <c r="AIX5" s="81"/>
      <c r="AIY5" s="81"/>
      <c r="AIZ5" s="81"/>
      <c r="AJA5" s="81"/>
      <c r="AJB5" s="81"/>
      <c r="AJC5" s="81"/>
      <c r="AJD5" s="81"/>
      <c r="AJE5" s="81"/>
      <c r="AJF5" s="81"/>
      <c r="AJG5" s="81"/>
      <c r="AJH5" s="81"/>
      <c r="AJI5" s="81"/>
      <c r="AJJ5" s="81"/>
      <c r="AJK5" s="81"/>
      <c r="AJL5" s="81"/>
      <c r="AJM5" s="81"/>
      <c r="AJN5" s="81"/>
      <c r="AJO5" s="81"/>
      <c r="AJP5" s="81"/>
      <c r="AJQ5" s="81"/>
      <c r="AJR5" s="81"/>
      <c r="AJS5" s="81"/>
      <c r="AJT5" s="81"/>
      <c r="AJU5" s="81"/>
      <c r="AJV5" s="81"/>
      <c r="AJW5" s="81"/>
      <c r="AJX5" s="81"/>
      <c r="AJY5" s="81"/>
      <c r="AJZ5" s="81"/>
      <c r="AKA5" s="81"/>
      <c r="AKB5" s="81"/>
      <c r="AKC5" s="81"/>
      <c r="AKD5" s="81"/>
      <c r="AKE5" s="81"/>
      <c r="AKF5" s="81"/>
      <c r="AKG5" s="81"/>
      <c r="AKH5" s="81"/>
      <c r="AKI5" s="81"/>
      <c r="AKJ5" s="81"/>
      <c r="AKK5" s="81"/>
      <c r="AKL5" s="81"/>
      <c r="AKM5" s="81"/>
      <c r="AKN5" s="81"/>
      <c r="AKO5" s="81"/>
      <c r="AKP5" s="81"/>
      <c r="AKQ5" s="81"/>
      <c r="AKR5" s="81"/>
      <c r="AKS5" s="81"/>
      <c r="AKT5" s="81"/>
      <c r="AKU5" s="81"/>
      <c r="AKV5" s="81"/>
      <c r="AKW5" s="81"/>
      <c r="AKX5" s="81"/>
      <c r="AKY5" s="81"/>
      <c r="AKZ5" s="81"/>
      <c r="ALA5" s="81"/>
      <c r="ALB5" s="81"/>
      <c r="ALC5" s="81"/>
      <c r="ALD5" s="81"/>
      <c r="ALE5" s="81"/>
      <c r="ALF5" s="81"/>
      <c r="ALG5" s="81"/>
      <c r="ALH5" s="81"/>
      <c r="ALI5" s="81"/>
      <c r="ALJ5" s="81"/>
      <c r="ALK5" s="81"/>
      <c r="ALL5" s="81"/>
      <c r="ALM5" s="81"/>
      <c r="ALN5" s="81"/>
      <c r="ALO5" s="81"/>
      <c r="ALP5" s="81"/>
      <c r="ALQ5" s="81"/>
      <c r="ALR5" s="81"/>
      <c r="ALS5" s="81"/>
      <c r="ALT5" s="81"/>
      <c r="ALU5" s="81"/>
      <c r="ALV5" s="81"/>
      <c r="ALW5" s="81"/>
      <c r="ALX5" s="81"/>
      <c r="ALY5" s="81"/>
      <c r="ALZ5" s="81"/>
      <c r="AMA5" s="81"/>
      <c r="AMB5" s="81"/>
      <c r="AMC5" s="81"/>
      <c r="AMD5" s="81"/>
      <c r="AME5" s="81"/>
      <c r="AMF5" s="81"/>
      <c r="AMG5" s="81"/>
      <c r="AMH5" s="81"/>
      <c r="AMI5" s="81"/>
      <c r="AMJ5" s="81"/>
    </row>
    <row r="6" spans="1:1024">
      <c r="A6" s="412" t="s">
        <v>553</v>
      </c>
      <c r="B6" s="412"/>
      <c r="C6" s="412"/>
      <c r="D6" s="412"/>
      <c r="E6" s="412"/>
      <c r="F6" s="412"/>
      <c r="G6" s="412"/>
      <c r="H6" s="412"/>
      <c r="I6" s="412"/>
      <c r="J6" s="412"/>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1"/>
      <c r="MU6" s="81"/>
      <c r="MV6" s="81"/>
      <c r="MW6" s="81"/>
      <c r="MX6" s="81"/>
      <c r="MY6" s="81"/>
      <c r="MZ6" s="81"/>
      <c r="NA6" s="81"/>
      <c r="NB6" s="81"/>
      <c r="NC6" s="81"/>
      <c r="ND6" s="81"/>
      <c r="NE6" s="81"/>
      <c r="NF6" s="81"/>
      <c r="NG6" s="81"/>
      <c r="NH6" s="81"/>
      <c r="NI6" s="81"/>
      <c r="NJ6" s="81"/>
      <c r="NK6" s="81"/>
      <c r="NL6" s="81"/>
      <c r="NM6" s="81"/>
      <c r="NN6" s="81"/>
      <c r="NO6" s="81"/>
      <c r="NP6" s="81"/>
      <c r="NQ6" s="81"/>
      <c r="NR6" s="81"/>
      <c r="NS6" s="81"/>
      <c r="NT6" s="81"/>
      <c r="NU6" s="81"/>
      <c r="NV6" s="81"/>
      <c r="NW6" s="81"/>
      <c r="NX6" s="81"/>
      <c r="NY6" s="81"/>
      <c r="NZ6" s="81"/>
      <c r="OA6" s="81"/>
      <c r="OB6" s="81"/>
      <c r="OC6" s="81"/>
      <c r="OD6" s="81"/>
      <c r="OE6" s="81"/>
      <c r="OF6" s="81"/>
      <c r="OG6" s="81"/>
      <c r="OH6" s="81"/>
      <c r="OI6" s="81"/>
      <c r="OJ6" s="81"/>
      <c r="OK6" s="81"/>
      <c r="OL6" s="81"/>
      <c r="OM6" s="81"/>
      <c r="ON6" s="81"/>
      <c r="OO6" s="81"/>
      <c r="OP6" s="81"/>
      <c r="OQ6" s="81"/>
      <c r="OR6" s="81"/>
      <c r="OS6" s="81"/>
      <c r="OT6" s="81"/>
      <c r="OU6" s="81"/>
      <c r="OV6" s="81"/>
      <c r="OW6" s="81"/>
      <c r="OX6" s="81"/>
      <c r="OY6" s="81"/>
      <c r="OZ6" s="81"/>
      <c r="PA6" s="81"/>
      <c r="PB6" s="81"/>
      <c r="PC6" s="81"/>
      <c r="PD6" s="81"/>
      <c r="PE6" s="81"/>
      <c r="PF6" s="81"/>
      <c r="PG6" s="81"/>
      <c r="PH6" s="81"/>
      <c r="PI6" s="81"/>
      <c r="PJ6" s="81"/>
      <c r="PK6" s="81"/>
      <c r="PL6" s="81"/>
      <c r="PM6" s="81"/>
      <c r="PN6" s="81"/>
      <c r="PO6" s="81"/>
      <c r="PP6" s="81"/>
      <c r="PQ6" s="81"/>
      <c r="PR6" s="81"/>
      <c r="PS6" s="81"/>
      <c r="PT6" s="81"/>
      <c r="PU6" s="81"/>
      <c r="PV6" s="81"/>
      <c r="PW6" s="81"/>
      <c r="PX6" s="81"/>
      <c r="PY6" s="81"/>
      <c r="PZ6" s="81"/>
      <c r="QA6" s="81"/>
      <c r="QB6" s="81"/>
      <c r="QC6" s="81"/>
      <c r="QD6" s="81"/>
      <c r="QE6" s="81"/>
      <c r="QF6" s="81"/>
      <c r="QG6" s="81"/>
      <c r="QH6" s="81"/>
      <c r="QI6" s="81"/>
      <c r="QJ6" s="81"/>
      <c r="QK6" s="81"/>
      <c r="QL6" s="81"/>
      <c r="QM6" s="81"/>
      <c r="QN6" s="81"/>
      <c r="QO6" s="81"/>
      <c r="QP6" s="81"/>
      <c r="QQ6" s="81"/>
      <c r="QR6" s="81"/>
      <c r="QS6" s="81"/>
      <c r="QT6" s="81"/>
      <c r="QU6" s="81"/>
      <c r="QV6" s="81"/>
      <c r="QW6" s="81"/>
      <c r="QX6" s="81"/>
      <c r="QY6" s="81"/>
      <c r="QZ6" s="81"/>
      <c r="RA6" s="81"/>
      <c r="RB6" s="81"/>
      <c r="RC6" s="81"/>
      <c r="RD6" s="81"/>
      <c r="RE6" s="81"/>
      <c r="RF6" s="81"/>
      <c r="RG6" s="81"/>
      <c r="RH6" s="81"/>
      <c r="RI6" s="81"/>
      <c r="RJ6" s="81"/>
      <c r="RK6" s="81"/>
      <c r="RL6" s="81"/>
      <c r="RM6" s="81"/>
      <c r="RN6" s="81"/>
      <c r="RO6" s="81"/>
      <c r="RP6" s="81"/>
      <c r="RQ6" s="81"/>
      <c r="RR6" s="81"/>
      <c r="RS6" s="81"/>
      <c r="RT6" s="81"/>
      <c r="RU6" s="81"/>
      <c r="RV6" s="81"/>
      <c r="RW6" s="81"/>
      <c r="RX6" s="81"/>
      <c r="RY6" s="81"/>
      <c r="RZ6" s="81"/>
      <c r="SA6" s="81"/>
      <c r="SB6" s="81"/>
      <c r="SC6" s="81"/>
      <c r="SD6" s="81"/>
      <c r="SE6" s="81"/>
      <c r="SF6" s="81"/>
      <c r="SG6" s="81"/>
      <c r="SH6" s="81"/>
      <c r="SI6" s="81"/>
      <c r="SJ6" s="81"/>
      <c r="SK6" s="81"/>
      <c r="SL6" s="81"/>
      <c r="SM6" s="81"/>
      <c r="SN6" s="81"/>
      <c r="SO6" s="81"/>
      <c r="SP6" s="81"/>
      <c r="SQ6" s="81"/>
      <c r="SR6" s="81"/>
      <c r="SS6" s="81"/>
      <c r="ST6" s="81"/>
      <c r="SU6" s="81"/>
      <c r="SV6" s="81"/>
      <c r="SW6" s="81"/>
      <c r="SX6" s="81"/>
      <c r="SY6" s="81"/>
      <c r="SZ6" s="81"/>
      <c r="TA6" s="81"/>
      <c r="TB6" s="81"/>
      <c r="TC6" s="81"/>
      <c r="TD6" s="81"/>
      <c r="TE6" s="81"/>
      <c r="TF6" s="81"/>
      <c r="TG6" s="81"/>
      <c r="TH6" s="81"/>
      <c r="TI6" s="81"/>
      <c r="TJ6" s="81"/>
      <c r="TK6" s="81"/>
      <c r="TL6" s="81"/>
      <c r="TM6" s="81"/>
      <c r="TN6" s="81"/>
      <c r="TO6" s="81"/>
      <c r="TP6" s="81"/>
      <c r="TQ6" s="81"/>
      <c r="TR6" s="81"/>
      <c r="TS6" s="81"/>
      <c r="TT6" s="81"/>
      <c r="TU6" s="81"/>
      <c r="TV6" s="81"/>
      <c r="TW6" s="81"/>
      <c r="TX6" s="81"/>
      <c r="TY6" s="81"/>
      <c r="TZ6" s="81"/>
      <c r="UA6" s="81"/>
      <c r="UB6" s="81"/>
      <c r="UC6" s="81"/>
      <c r="UD6" s="81"/>
      <c r="UE6" s="81"/>
      <c r="UF6" s="81"/>
      <c r="UG6" s="81"/>
      <c r="UH6" s="81"/>
      <c r="UI6" s="81"/>
      <c r="UJ6" s="81"/>
      <c r="UK6" s="81"/>
      <c r="UL6" s="81"/>
      <c r="UM6" s="81"/>
      <c r="UN6" s="81"/>
      <c r="UO6" s="81"/>
      <c r="UP6" s="81"/>
      <c r="UQ6" s="81"/>
      <c r="UR6" s="81"/>
      <c r="US6" s="81"/>
      <c r="UT6" s="81"/>
      <c r="UU6" s="81"/>
      <c r="UV6" s="81"/>
      <c r="UW6" s="81"/>
      <c r="UX6" s="81"/>
      <c r="UY6" s="81"/>
      <c r="UZ6" s="81"/>
      <c r="VA6" s="81"/>
      <c r="VB6" s="81"/>
      <c r="VC6" s="81"/>
      <c r="VD6" s="81"/>
      <c r="VE6" s="81"/>
      <c r="VF6" s="81"/>
      <c r="VG6" s="81"/>
      <c r="VH6" s="81"/>
      <c r="VI6" s="81"/>
      <c r="VJ6" s="81"/>
      <c r="VK6" s="81"/>
      <c r="VL6" s="81"/>
      <c r="VM6" s="81"/>
      <c r="VN6" s="81"/>
      <c r="VO6" s="81"/>
      <c r="VP6" s="81"/>
      <c r="VQ6" s="81"/>
      <c r="VR6" s="81"/>
      <c r="VS6" s="81"/>
      <c r="VT6" s="81"/>
      <c r="VU6" s="81"/>
      <c r="VV6" s="81"/>
      <c r="VW6" s="81"/>
      <c r="VX6" s="81"/>
      <c r="VY6" s="81"/>
      <c r="VZ6" s="81"/>
      <c r="WA6" s="81"/>
      <c r="WB6" s="81"/>
      <c r="WC6" s="81"/>
      <c r="WD6" s="81"/>
      <c r="WE6" s="81"/>
      <c r="WF6" s="81"/>
      <c r="WG6" s="81"/>
      <c r="WH6" s="81"/>
      <c r="WI6" s="81"/>
      <c r="WJ6" s="81"/>
      <c r="WK6" s="81"/>
      <c r="WL6" s="81"/>
      <c r="WM6" s="81"/>
      <c r="WN6" s="81"/>
      <c r="WO6" s="81"/>
      <c r="WP6" s="81"/>
      <c r="WQ6" s="81"/>
      <c r="WR6" s="81"/>
      <c r="WS6" s="81"/>
      <c r="WT6" s="81"/>
      <c r="WU6" s="81"/>
      <c r="WV6" s="81"/>
      <c r="WW6" s="81"/>
      <c r="WX6" s="81"/>
      <c r="WY6" s="81"/>
      <c r="WZ6" s="81"/>
      <c r="XA6" s="81"/>
      <c r="XB6" s="81"/>
      <c r="XC6" s="81"/>
      <c r="XD6" s="81"/>
      <c r="XE6" s="81"/>
      <c r="XF6" s="81"/>
      <c r="XG6" s="81"/>
      <c r="XH6" s="81"/>
      <c r="XI6" s="81"/>
      <c r="XJ6" s="81"/>
      <c r="XK6" s="81"/>
      <c r="XL6" s="81"/>
      <c r="XM6" s="81"/>
      <c r="XN6" s="81"/>
      <c r="XO6" s="81"/>
      <c r="XP6" s="81"/>
      <c r="XQ6" s="81"/>
      <c r="XR6" s="81"/>
      <c r="XS6" s="81"/>
      <c r="XT6" s="81"/>
      <c r="XU6" s="81"/>
      <c r="XV6" s="81"/>
      <c r="XW6" s="81"/>
      <c r="XX6" s="81"/>
      <c r="XY6" s="81"/>
      <c r="XZ6" s="81"/>
      <c r="YA6" s="81"/>
      <c r="YB6" s="81"/>
      <c r="YC6" s="81"/>
      <c r="YD6" s="81"/>
      <c r="YE6" s="81"/>
      <c r="YF6" s="81"/>
      <c r="YG6" s="81"/>
      <c r="YH6" s="81"/>
      <c r="YI6" s="81"/>
      <c r="YJ6" s="81"/>
      <c r="YK6" s="81"/>
      <c r="YL6" s="81"/>
      <c r="YM6" s="81"/>
      <c r="YN6" s="81"/>
      <c r="YO6" s="81"/>
      <c r="YP6" s="81"/>
      <c r="YQ6" s="81"/>
      <c r="YR6" s="81"/>
      <c r="YS6" s="81"/>
      <c r="YT6" s="81"/>
      <c r="YU6" s="81"/>
      <c r="YV6" s="81"/>
      <c r="YW6" s="81"/>
      <c r="YX6" s="81"/>
      <c r="YY6" s="81"/>
      <c r="YZ6" s="81"/>
      <c r="ZA6" s="81"/>
      <c r="ZB6" s="81"/>
      <c r="ZC6" s="81"/>
      <c r="ZD6" s="81"/>
      <c r="ZE6" s="81"/>
      <c r="ZF6" s="81"/>
      <c r="ZG6" s="81"/>
      <c r="ZH6" s="81"/>
      <c r="ZI6" s="81"/>
      <c r="ZJ6" s="81"/>
      <c r="ZK6" s="81"/>
      <c r="ZL6" s="81"/>
      <c r="ZM6" s="81"/>
      <c r="ZN6" s="81"/>
      <c r="ZO6" s="81"/>
      <c r="ZP6" s="81"/>
      <c r="ZQ6" s="81"/>
      <c r="ZR6" s="81"/>
      <c r="ZS6" s="81"/>
      <c r="ZT6" s="81"/>
      <c r="ZU6" s="81"/>
      <c r="ZV6" s="81"/>
      <c r="ZW6" s="81"/>
      <c r="ZX6" s="81"/>
      <c r="ZY6" s="81"/>
      <c r="ZZ6" s="81"/>
      <c r="AAA6" s="81"/>
      <c r="AAB6" s="81"/>
      <c r="AAC6" s="81"/>
      <c r="AAD6" s="81"/>
      <c r="AAE6" s="81"/>
      <c r="AAF6" s="81"/>
      <c r="AAG6" s="81"/>
      <c r="AAH6" s="81"/>
      <c r="AAI6" s="81"/>
      <c r="AAJ6" s="81"/>
      <c r="AAK6" s="81"/>
      <c r="AAL6" s="81"/>
      <c r="AAM6" s="81"/>
      <c r="AAN6" s="81"/>
      <c r="AAO6" s="81"/>
      <c r="AAP6" s="81"/>
      <c r="AAQ6" s="81"/>
      <c r="AAR6" s="81"/>
      <c r="AAS6" s="81"/>
      <c r="AAT6" s="81"/>
      <c r="AAU6" s="81"/>
      <c r="AAV6" s="81"/>
      <c r="AAW6" s="81"/>
      <c r="AAX6" s="81"/>
      <c r="AAY6" s="81"/>
      <c r="AAZ6" s="81"/>
      <c r="ABA6" s="81"/>
      <c r="ABB6" s="81"/>
      <c r="ABC6" s="81"/>
      <c r="ABD6" s="81"/>
      <c r="ABE6" s="81"/>
      <c r="ABF6" s="81"/>
      <c r="ABG6" s="81"/>
      <c r="ABH6" s="81"/>
      <c r="ABI6" s="81"/>
      <c r="ABJ6" s="81"/>
      <c r="ABK6" s="81"/>
      <c r="ABL6" s="81"/>
      <c r="ABM6" s="81"/>
      <c r="ABN6" s="81"/>
      <c r="ABO6" s="81"/>
      <c r="ABP6" s="81"/>
      <c r="ABQ6" s="81"/>
      <c r="ABR6" s="81"/>
      <c r="ABS6" s="81"/>
      <c r="ABT6" s="81"/>
      <c r="ABU6" s="81"/>
      <c r="ABV6" s="81"/>
      <c r="ABW6" s="81"/>
      <c r="ABX6" s="81"/>
      <c r="ABY6" s="81"/>
      <c r="ABZ6" s="81"/>
      <c r="ACA6" s="81"/>
      <c r="ACB6" s="81"/>
      <c r="ACC6" s="81"/>
      <c r="ACD6" s="81"/>
      <c r="ACE6" s="81"/>
      <c r="ACF6" s="81"/>
      <c r="ACG6" s="81"/>
      <c r="ACH6" s="81"/>
      <c r="ACI6" s="81"/>
      <c r="ACJ6" s="81"/>
      <c r="ACK6" s="81"/>
      <c r="ACL6" s="81"/>
      <c r="ACM6" s="81"/>
      <c r="ACN6" s="81"/>
      <c r="ACO6" s="81"/>
      <c r="ACP6" s="81"/>
      <c r="ACQ6" s="81"/>
      <c r="ACR6" s="81"/>
      <c r="ACS6" s="81"/>
      <c r="ACT6" s="81"/>
      <c r="ACU6" s="81"/>
      <c r="ACV6" s="81"/>
      <c r="ACW6" s="81"/>
      <c r="ACX6" s="81"/>
      <c r="ACY6" s="81"/>
      <c r="ACZ6" s="81"/>
      <c r="ADA6" s="81"/>
      <c r="ADB6" s="81"/>
      <c r="ADC6" s="81"/>
      <c r="ADD6" s="81"/>
      <c r="ADE6" s="81"/>
      <c r="ADF6" s="81"/>
      <c r="ADG6" s="81"/>
      <c r="ADH6" s="81"/>
      <c r="ADI6" s="81"/>
      <c r="ADJ6" s="81"/>
      <c r="ADK6" s="81"/>
      <c r="ADL6" s="81"/>
      <c r="ADM6" s="81"/>
      <c r="ADN6" s="81"/>
      <c r="ADO6" s="81"/>
      <c r="ADP6" s="81"/>
      <c r="ADQ6" s="81"/>
      <c r="ADR6" s="81"/>
      <c r="ADS6" s="81"/>
      <c r="ADT6" s="81"/>
      <c r="ADU6" s="81"/>
      <c r="ADV6" s="81"/>
      <c r="ADW6" s="81"/>
      <c r="ADX6" s="81"/>
      <c r="ADY6" s="81"/>
      <c r="ADZ6" s="81"/>
      <c r="AEA6" s="81"/>
      <c r="AEB6" s="81"/>
      <c r="AEC6" s="81"/>
      <c r="AED6" s="81"/>
      <c r="AEE6" s="81"/>
      <c r="AEF6" s="81"/>
      <c r="AEG6" s="81"/>
      <c r="AEH6" s="81"/>
      <c r="AEI6" s="81"/>
      <c r="AEJ6" s="81"/>
      <c r="AEK6" s="81"/>
      <c r="AEL6" s="81"/>
      <c r="AEM6" s="81"/>
      <c r="AEN6" s="81"/>
      <c r="AEO6" s="81"/>
      <c r="AEP6" s="81"/>
      <c r="AEQ6" s="81"/>
      <c r="AER6" s="81"/>
      <c r="AES6" s="81"/>
      <c r="AET6" s="81"/>
      <c r="AEU6" s="81"/>
      <c r="AEV6" s="81"/>
      <c r="AEW6" s="81"/>
      <c r="AEX6" s="81"/>
      <c r="AEY6" s="81"/>
      <c r="AEZ6" s="81"/>
      <c r="AFA6" s="81"/>
      <c r="AFB6" s="81"/>
      <c r="AFC6" s="81"/>
      <c r="AFD6" s="81"/>
      <c r="AFE6" s="81"/>
      <c r="AFF6" s="81"/>
      <c r="AFG6" s="81"/>
      <c r="AFH6" s="81"/>
      <c r="AFI6" s="81"/>
      <c r="AFJ6" s="81"/>
      <c r="AFK6" s="81"/>
      <c r="AFL6" s="81"/>
      <c r="AFM6" s="81"/>
      <c r="AFN6" s="81"/>
      <c r="AFO6" s="81"/>
      <c r="AFP6" s="81"/>
      <c r="AFQ6" s="81"/>
      <c r="AFR6" s="81"/>
      <c r="AFS6" s="81"/>
      <c r="AFT6" s="81"/>
      <c r="AFU6" s="81"/>
      <c r="AFV6" s="81"/>
      <c r="AFW6" s="81"/>
      <c r="AFX6" s="81"/>
      <c r="AFY6" s="81"/>
      <c r="AFZ6" s="81"/>
      <c r="AGA6" s="81"/>
      <c r="AGB6" s="81"/>
      <c r="AGC6" s="81"/>
      <c r="AGD6" s="81"/>
      <c r="AGE6" s="81"/>
      <c r="AGF6" s="81"/>
      <c r="AGG6" s="81"/>
      <c r="AGH6" s="81"/>
      <c r="AGI6" s="81"/>
      <c r="AGJ6" s="81"/>
      <c r="AGK6" s="81"/>
      <c r="AGL6" s="81"/>
      <c r="AGM6" s="81"/>
      <c r="AGN6" s="81"/>
      <c r="AGO6" s="81"/>
      <c r="AGP6" s="81"/>
      <c r="AGQ6" s="81"/>
      <c r="AGR6" s="81"/>
      <c r="AGS6" s="81"/>
      <c r="AGT6" s="81"/>
      <c r="AGU6" s="81"/>
      <c r="AGV6" s="81"/>
      <c r="AGW6" s="81"/>
      <c r="AGX6" s="81"/>
      <c r="AGY6" s="81"/>
      <c r="AGZ6" s="81"/>
      <c r="AHA6" s="81"/>
      <c r="AHB6" s="81"/>
      <c r="AHC6" s="81"/>
      <c r="AHD6" s="81"/>
      <c r="AHE6" s="81"/>
      <c r="AHF6" s="81"/>
      <c r="AHG6" s="81"/>
      <c r="AHH6" s="81"/>
      <c r="AHI6" s="81"/>
      <c r="AHJ6" s="81"/>
      <c r="AHK6" s="81"/>
      <c r="AHL6" s="81"/>
      <c r="AHM6" s="81"/>
      <c r="AHN6" s="81"/>
      <c r="AHO6" s="81"/>
      <c r="AHP6" s="81"/>
      <c r="AHQ6" s="81"/>
      <c r="AHR6" s="81"/>
      <c r="AHS6" s="81"/>
      <c r="AHT6" s="81"/>
      <c r="AHU6" s="81"/>
      <c r="AHV6" s="81"/>
      <c r="AHW6" s="81"/>
      <c r="AHX6" s="81"/>
      <c r="AHY6" s="81"/>
      <c r="AHZ6" s="81"/>
      <c r="AIA6" s="81"/>
      <c r="AIB6" s="81"/>
      <c r="AIC6" s="81"/>
      <c r="AID6" s="81"/>
      <c r="AIE6" s="81"/>
      <c r="AIF6" s="81"/>
      <c r="AIG6" s="81"/>
      <c r="AIH6" s="81"/>
      <c r="AII6" s="81"/>
      <c r="AIJ6" s="81"/>
      <c r="AIK6" s="81"/>
      <c r="AIL6" s="81"/>
      <c r="AIM6" s="81"/>
      <c r="AIN6" s="81"/>
      <c r="AIO6" s="81"/>
      <c r="AIP6" s="81"/>
      <c r="AIQ6" s="81"/>
      <c r="AIR6" s="81"/>
      <c r="AIS6" s="81"/>
      <c r="AIT6" s="81"/>
      <c r="AIU6" s="81"/>
      <c r="AIV6" s="81"/>
      <c r="AIW6" s="81"/>
      <c r="AIX6" s="81"/>
      <c r="AIY6" s="81"/>
      <c r="AIZ6" s="81"/>
      <c r="AJA6" s="81"/>
      <c r="AJB6" s="81"/>
      <c r="AJC6" s="81"/>
      <c r="AJD6" s="81"/>
      <c r="AJE6" s="81"/>
      <c r="AJF6" s="81"/>
      <c r="AJG6" s="81"/>
      <c r="AJH6" s="81"/>
      <c r="AJI6" s="81"/>
      <c r="AJJ6" s="81"/>
      <c r="AJK6" s="81"/>
      <c r="AJL6" s="81"/>
      <c r="AJM6" s="81"/>
      <c r="AJN6" s="81"/>
      <c r="AJO6" s="81"/>
      <c r="AJP6" s="81"/>
      <c r="AJQ6" s="81"/>
      <c r="AJR6" s="81"/>
      <c r="AJS6" s="81"/>
      <c r="AJT6" s="81"/>
      <c r="AJU6" s="81"/>
      <c r="AJV6" s="81"/>
      <c r="AJW6" s="81"/>
      <c r="AJX6" s="81"/>
      <c r="AJY6" s="81"/>
      <c r="AJZ6" s="81"/>
      <c r="AKA6" s="81"/>
      <c r="AKB6" s="81"/>
      <c r="AKC6" s="81"/>
      <c r="AKD6" s="81"/>
      <c r="AKE6" s="81"/>
      <c r="AKF6" s="81"/>
      <c r="AKG6" s="81"/>
      <c r="AKH6" s="81"/>
      <c r="AKI6" s="81"/>
      <c r="AKJ6" s="81"/>
      <c r="AKK6" s="81"/>
      <c r="AKL6" s="81"/>
      <c r="AKM6" s="81"/>
      <c r="AKN6" s="81"/>
      <c r="AKO6" s="81"/>
      <c r="AKP6" s="81"/>
      <c r="AKQ6" s="81"/>
      <c r="AKR6" s="81"/>
      <c r="AKS6" s="81"/>
      <c r="AKT6" s="81"/>
      <c r="AKU6" s="81"/>
      <c r="AKV6" s="81"/>
      <c r="AKW6" s="81"/>
      <c r="AKX6" s="81"/>
      <c r="AKY6" s="81"/>
      <c r="AKZ6" s="81"/>
      <c r="ALA6" s="81"/>
      <c r="ALB6" s="81"/>
      <c r="ALC6" s="81"/>
      <c r="ALD6" s="81"/>
      <c r="ALE6" s="81"/>
      <c r="ALF6" s="81"/>
      <c r="ALG6" s="81"/>
      <c r="ALH6" s="81"/>
      <c r="ALI6" s="81"/>
      <c r="ALJ6" s="81"/>
      <c r="ALK6" s="81"/>
      <c r="ALL6" s="81"/>
      <c r="ALM6" s="81"/>
      <c r="ALN6" s="81"/>
      <c r="ALO6" s="81"/>
      <c r="ALP6" s="81"/>
      <c r="ALQ6" s="81"/>
      <c r="ALR6" s="81"/>
      <c r="ALS6" s="81"/>
      <c r="ALT6" s="81"/>
      <c r="ALU6" s="81"/>
      <c r="ALV6" s="81"/>
      <c r="ALW6" s="81"/>
      <c r="ALX6" s="81"/>
      <c r="ALY6" s="81"/>
      <c r="ALZ6" s="81"/>
      <c r="AMA6" s="81"/>
      <c r="AMB6" s="81"/>
      <c r="AMC6" s="81"/>
      <c r="AMD6" s="81"/>
      <c r="AME6" s="81"/>
      <c r="AMF6" s="81"/>
      <c r="AMG6" s="81"/>
      <c r="AMH6" s="81"/>
      <c r="AMI6" s="81"/>
      <c r="AMJ6" s="81"/>
    </row>
    <row r="7" spans="1:1024" ht="47.25" customHeight="1">
      <c r="A7" s="207" t="s">
        <v>5</v>
      </c>
      <c r="B7" s="18" t="s">
        <v>6</v>
      </c>
      <c r="C7" s="207" t="s">
        <v>168</v>
      </c>
      <c r="D7" s="207" t="s">
        <v>8</v>
      </c>
      <c r="E7" s="208" t="s">
        <v>9</v>
      </c>
      <c r="F7" s="207" t="s">
        <v>10</v>
      </c>
      <c r="G7" s="208" t="s">
        <v>11</v>
      </c>
      <c r="H7" s="208" t="s">
        <v>26</v>
      </c>
      <c r="I7" s="18" t="s">
        <v>13</v>
      </c>
      <c r="J7" s="18" t="s">
        <v>14</v>
      </c>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c r="IW7" s="206"/>
      <c r="IX7" s="206"/>
      <c r="IY7" s="206"/>
      <c r="IZ7" s="206"/>
      <c r="JA7" s="206"/>
      <c r="JB7" s="206"/>
      <c r="JC7" s="206"/>
      <c r="JD7" s="206"/>
      <c r="JE7" s="206"/>
      <c r="JF7" s="206"/>
      <c r="JG7" s="206"/>
      <c r="JH7" s="206"/>
      <c r="JI7" s="206"/>
      <c r="JJ7" s="206"/>
      <c r="JK7" s="206"/>
      <c r="JL7" s="206"/>
      <c r="JM7" s="206"/>
      <c r="JN7" s="206"/>
      <c r="JO7" s="206"/>
      <c r="JP7" s="206"/>
      <c r="JQ7" s="206"/>
      <c r="JR7" s="206"/>
      <c r="JS7" s="206"/>
      <c r="JT7" s="206"/>
      <c r="JU7" s="206"/>
      <c r="JV7" s="206"/>
      <c r="JW7" s="206"/>
      <c r="JX7" s="206"/>
      <c r="JY7" s="206"/>
      <c r="JZ7" s="206"/>
      <c r="KA7" s="206"/>
      <c r="KB7" s="206"/>
      <c r="KC7" s="206"/>
      <c r="KD7" s="206"/>
      <c r="KE7" s="206"/>
      <c r="KF7" s="206"/>
      <c r="KG7" s="206"/>
      <c r="KH7" s="206"/>
      <c r="KI7" s="206"/>
      <c r="KJ7" s="206"/>
      <c r="KK7" s="206"/>
      <c r="KL7" s="206"/>
      <c r="KM7" s="206"/>
      <c r="KN7" s="206"/>
      <c r="KO7" s="206"/>
      <c r="KP7" s="206"/>
      <c r="KQ7" s="206"/>
      <c r="KR7" s="206"/>
      <c r="KS7" s="206"/>
      <c r="KT7" s="206"/>
      <c r="KU7" s="206"/>
      <c r="KV7" s="206"/>
      <c r="KW7" s="206"/>
      <c r="KX7" s="206"/>
      <c r="KY7" s="206"/>
      <c r="KZ7" s="206"/>
      <c r="LA7" s="206"/>
      <c r="LB7" s="206"/>
      <c r="LC7" s="206"/>
      <c r="LD7" s="206"/>
      <c r="LE7" s="206"/>
      <c r="LF7" s="206"/>
      <c r="LG7" s="206"/>
      <c r="LH7" s="206"/>
      <c r="LI7" s="206"/>
      <c r="LJ7" s="206"/>
      <c r="LK7" s="206"/>
      <c r="LL7" s="206"/>
      <c r="LM7" s="206"/>
      <c r="LN7" s="206"/>
      <c r="LO7" s="206"/>
      <c r="LP7" s="206"/>
      <c r="LQ7" s="206"/>
      <c r="LR7" s="206"/>
      <c r="LS7" s="206"/>
      <c r="LT7" s="206"/>
      <c r="LU7" s="206"/>
      <c r="LV7" s="206"/>
      <c r="LW7" s="206"/>
      <c r="LX7" s="206"/>
      <c r="LY7" s="206"/>
      <c r="LZ7" s="206"/>
      <c r="MA7" s="206"/>
      <c r="MB7" s="206"/>
      <c r="MC7" s="206"/>
      <c r="MD7" s="206"/>
      <c r="ME7" s="206"/>
      <c r="MF7" s="206"/>
      <c r="MG7" s="206"/>
      <c r="MH7" s="206"/>
      <c r="MI7" s="206"/>
      <c r="MJ7" s="206"/>
      <c r="MK7" s="206"/>
      <c r="ML7" s="206"/>
      <c r="MM7" s="206"/>
      <c r="MN7" s="206"/>
      <c r="MO7" s="206"/>
      <c r="MP7" s="206"/>
      <c r="MQ7" s="206"/>
      <c r="MR7" s="206"/>
      <c r="MS7" s="206"/>
      <c r="MT7" s="206"/>
      <c r="MU7" s="206"/>
      <c r="MV7" s="206"/>
      <c r="MW7" s="206"/>
      <c r="MX7" s="206"/>
      <c r="MY7" s="206"/>
      <c r="MZ7" s="206"/>
      <c r="NA7" s="206"/>
      <c r="NB7" s="206"/>
      <c r="NC7" s="206"/>
      <c r="ND7" s="206"/>
      <c r="NE7" s="206"/>
      <c r="NF7" s="206"/>
      <c r="NG7" s="206"/>
      <c r="NH7" s="206"/>
      <c r="NI7" s="206"/>
      <c r="NJ7" s="206"/>
      <c r="NK7" s="206"/>
      <c r="NL7" s="206"/>
      <c r="NM7" s="206"/>
      <c r="NN7" s="206"/>
      <c r="NO7" s="206"/>
      <c r="NP7" s="206"/>
      <c r="NQ7" s="206"/>
      <c r="NR7" s="206"/>
      <c r="NS7" s="206"/>
      <c r="NT7" s="206"/>
      <c r="NU7" s="206"/>
      <c r="NV7" s="206"/>
      <c r="NW7" s="206"/>
      <c r="NX7" s="206"/>
      <c r="NY7" s="206"/>
      <c r="NZ7" s="206"/>
      <c r="OA7" s="206"/>
      <c r="OB7" s="206"/>
      <c r="OC7" s="206"/>
      <c r="OD7" s="206"/>
      <c r="OE7" s="206"/>
      <c r="OF7" s="206"/>
      <c r="OG7" s="206"/>
      <c r="OH7" s="206"/>
      <c r="OI7" s="206"/>
      <c r="OJ7" s="206"/>
      <c r="OK7" s="206"/>
      <c r="OL7" s="206"/>
      <c r="OM7" s="206"/>
      <c r="ON7" s="206"/>
      <c r="OO7" s="206"/>
      <c r="OP7" s="206"/>
      <c r="OQ7" s="206"/>
      <c r="OR7" s="206"/>
      <c r="OS7" s="206"/>
      <c r="OT7" s="206"/>
      <c r="OU7" s="206"/>
      <c r="OV7" s="206"/>
      <c r="OW7" s="206"/>
      <c r="OX7" s="206"/>
      <c r="OY7" s="206"/>
      <c r="OZ7" s="206"/>
      <c r="PA7" s="206"/>
      <c r="PB7" s="206"/>
      <c r="PC7" s="206"/>
      <c r="PD7" s="206"/>
      <c r="PE7" s="206"/>
      <c r="PF7" s="206"/>
      <c r="PG7" s="206"/>
      <c r="PH7" s="206"/>
      <c r="PI7" s="206"/>
      <c r="PJ7" s="206"/>
      <c r="PK7" s="206"/>
      <c r="PL7" s="206"/>
      <c r="PM7" s="206"/>
      <c r="PN7" s="206"/>
      <c r="PO7" s="206"/>
      <c r="PP7" s="206"/>
      <c r="PQ7" s="206"/>
      <c r="PR7" s="206"/>
      <c r="PS7" s="206"/>
      <c r="PT7" s="206"/>
      <c r="PU7" s="206"/>
      <c r="PV7" s="206"/>
      <c r="PW7" s="206"/>
      <c r="PX7" s="206"/>
      <c r="PY7" s="206"/>
      <c r="PZ7" s="206"/>
      <c r="QA7" s="206"/>
      <c r="QB7" s="206"/>
      <c r="QC7" s="206"/>
      <c r="QD7" s="206"/>
      <c r="QE7" s="206"/>
      <c r="QF7" s="206"/>
      <c r="QG7" s="206"/>
      <c r="QH7" s="206"/>
      <c r="QI7" s="206"/>
      <c r="QJ7" s="206"/>
      <c r="QK7" s="206"/>
      <c r="QL7" s="206"/>
      <c r="QM7" s="206"/>
      <c r="QN7" s="206"/>
      <c r="QO7" s="206"/>
      <c r="QP7" s="206"/>
      <c r="QQ7" s="206"/>
      <c r="QR7" s="206"/>
      <c r="QS7" s="206"/>
      <c r="QT7" s="206"/>
      <c r="QU7" s="206"/>
      <c r="QV7" s="206"/>
      <c r="QW7" s="206"/>
      <c r="QX7" s="206"/>
      <c r="QY7" s="206"/>
      <c r="QZ7" s="206"/>
      <c r="RA7" s="206"/>
      <c r="RB7" s="206"/>
      <c r="RC7" s="206"/>
      <c r="RD7" s="206"/>
      <c r="RE7" s="206"/>
      <c r="RF7" s="206"/>
      <c r="RG7" s="206"/>
      <c r="RH7" s="206"/>
      <c r="RI7" s="206"/>
      <c r="RJ7" s="206"/>
      <c r="RK7" s="206"/>
      <c r="RL7" s="206"/>
      <c r="RM7" s="206"/>
      <c r="RN7" s="206"/>
      <c r="RO7" s="206"/>
      <c r="RP7" s="206"/>
      <c r="RQ7" s="206"/>
      <c r="RR7" s="206"/>
      <c r="RS7" s="206"/>
      <c r="RT7" s="206"/>
      <c r="RU7" s="206"/>
      <c r="RV7" s="206"/>
      <c r="RW7" s="206"/>
      <c r="RX7" s="206"/>
      <c r="RY7" s="206"/>
      <c r="RZ7" s="206"/>
      <c r="SA7" s="206"/>
      <c r="SB7" s="206"/>
      <c r="SC7" s="206"/>
      <c r="SD7" s="206"/>
      <c r="SE7" s="206"/>
      <c r="SF7" s="206"/>
      <c r="SG7" s="206"/>
      <c r="SH7" s="206"/>
      <c r="SI7" s="206"/>
      <c r="SJ7" s="206"/>
      <c r="SK7" s="206"/>
      <c r="SL7" s="206"/>
      <c r="SM7" s="206"/>
      <c r="SN7" s="206"/>
      <c r="SO7" s="206"/>
      <c r="SP7" s="206"/>
      <c r="SQ7" s="206"/>
      <c r="SR7" s="206"/>
      <c r="SS7" s="206"/>
      <c r="ST7" s="206"/>
      <c r="SU7" s="206"/>
      <c r="SV7" s="206"/>
      <c r="SW7" s="206"/>
      <c r="SX7" s="206"/>
      <c r="SY7" s="206"/>
      <c r="SZ7" s="206"/>
      <c r="TA7" s="206"/>
      <c r="TB7" s="206"/>
      <c r="TC7" s="206"/>
      <c r="TD7" s="206"/>
      <c r="TE7" s="206"/>
      <c r="TF7" s="206"/>
      <c r="TG7" s="206"/>
      <c r="TH7" s="206"/>
      <c r="TI7" s="206"/>
      <c r="TJ7" s="206"/>
      <c r="TK7" s="206"/>
      <c r="TL7" s="206"/>
      <c r="TM7" s="206"/>
      <c r="TN7" s="206"/>
      <c r="TO7" s="206"/>
      <c r="TP7" s="206"/>
      <c r="TQ7" s="206"/>
      <c r="TR7" s="206"/>
      <c r="TS7" s="206"/>
      <c r="TT7" s="206"/>
      <c r="TU7" s="206"/>
      <c r="TV7" s="206"/>
      <c r="TW7" s="206"/>
      <c r="TX7" s="206"/>
      <c r="TY7" s="206"/>
      <c r="TZ7" s="206"/>
      <c r="UA7" s="206"/>
      <c r="UB7" s="206"/>
      <c r="UC7" s="206"/>
      <c r="UD7" s="206"/>
      <c r="UE7" s="206"/>
      <c r="UF7" s="206"/>
      <c r="UG7" s="206"/>
      <c r="UH7" s="206"/>
      <c r="UI7" s="206"/>
      <c r="UJ7" s="206"/>
      <c r="UK7" s="206"/>
      <c r="UL7" s="206"/>
      <c r="UM7" s="206"/>
      <c r="UN7" s="206"/>
      <c r="UO7" s="206"/>
      <c r="UP7" s="206"/>
      <c r="UQ7" s="206"/>
      <c r="UR7" s="206"/>
      <c r="US7" s="206"/>
      <c r="UT7" s="206"/>
      <c r="UU7" s="206"/>
      <c r="UV7" s="206"/>
      <c r="UW7" s="206"/>
      <c r="UX7" s="206"/>
      <c r="UY7" s="206"/>
      <c r="UZ7" s="206"/>
      <c r="VA7" s="206"/>
      <c r="VB7" s="206"/>
      <c r="VC7" s="206"/>
      <c r="VD7" s="206"/>
      <c r="VE7" s="206"/>
      <c r="VF7" s="206"/>
      <c r="VG7" s="206"/>
      <c r="VH7" s="206"/>
      <c r="VI7" s="206"/>
      <c r="VJ7" s="206"/>
      <c r="VK7" s="206"/>
      <c r="VL7" s="206"/>
      <c r="VM7" s="206"/>
      <c r="VN7" s="206"/>
      <c r="VO7" s="206"/>
      <c r="VP7" s="206"/>
      <c r="VQ7" s="206"/>
      <c r="VR7" s="206"/>
      <c r="VS7" s="206"/>
      <c r="VT7" s="206"/>
      <c r="VU7" s="206"/>
      <c r="VV7" s="206"/>
      <c r="VW7" s="206"/>
      <c r="VX7" s="206"/>
      <c r="VY7" s="206"/>
      <c r="VZ7" s="206"/>
      <c r="WA7" s="206"/>
      <c r="WB7" s="206"/>
      <c r="WC7" s="206"/>
      <c r="WD7" s="206"/>
      <c r="WE7" s="206"/>
      <c r="WF7" s="206"/>
      <c r="WG7" s="206"/>
      <c r="WH7" s="206"/>
      <c r="WI7" s="206"/>
      <c r="WJ7" s="206"/>
      <c r="WK7" s="206"/>
      <c r="WL7" s="206"/>
      <c r="WM7" s="206"/>
      <c r="WN7" s="206"/>
      <c r="WO7" s="206"/>
      <c r="WP7" s="206"/>
      <c r="WQ7" s="206"/>
      <c r="WR7" s="206"/>
      <c r="WS7" s="206"/>
      <c r="WT7" s="206"/>
      <c r="WU7" s="206"/>
      <c r="WV7" s="206"/>
      <c r="WW7" s="206"/>
      <c r="WX7" s="206"/>
      <c r="WY7" s="206"/>
      <c r="WZ7" s="206"/>
      <c r="XA7" s="206"/>
      <c r="XB7" s="206"/>
      <c r="XC7" s="206"/>
      <c r="XD7" s="206"/>
      <c r="XE7" s="206"/>
      <c r="XF7" s="206"/>
      <c r="XG7" s="206"/>
      <c r="XH7" s="206"/>
      <c r="XI7" s="206"/>
      <c r="XJ7" s="206"/>
      <c r="XK7" s="206"/>
      <c r="XL7" s="206"/>
      <c r="XM7" s="206"/>
      <c r="XN7" s="206"/>
      <c r="XO7" s="206"/>
      <c r="XP7" s="206"/>
      <c r="XQ7" s="206"/>
      <c r="XR7" s="206"/>
      <c r="XS7" s="206"/>
      <c r="XT7" s="206"/>
      <c r="XU7" s="206"/>
      <c r="XV7" s="206"/>
      <c r="XW7" s="206"/>
      <c r="XX7" s="206"/>
      <c r="XY7" s="206"/>
      <c r="XZ7" s="206"/>
      <c r="YA7" s="206"/>
      <c r="YB7" s="206"/>
      <c r="YC7" s="206"/>
      <c r="YD7" s="206"/>
      <c r="YE7" s="206"/>
      <c r="YF7" s="206"/>
      <c r="YG7" s="206"/>
      <c r="YH7" s="206"/>
      <c r="YI7" s="206"/>
      <c r="YJ7" s="206"/>
      <c r="YK7" s="206"/>
      <c r="YL7" s="206"/>
      <c r="YM7" s="206"/>
      <c r="YN7" s="206"/>
      <c r="YO7" s="206"/>
      <c r="YP7" s="206"/>
      <c r="YQ7" s="206"/>
      <c r="YR7" s="206"/>
      <c r="YS7" s="206"/>
      <c r="YT7" s="206"/>
      <c r="YU7" s="206"/>
      <c r="YV7" s="206"/>
      <c r="YW7" s="206"/>
      <c r="YX7" s="206"/>
      <c r="YY7" s="206"/>
      <c r="YZ7" s="206"/>
      <c r="ZA7" s="206"/>
      <c r="ZB7" s="206"/>
      <c r="ZC7" s="206"/>
      <c r="ZD7" s="206"/>
      <c r="ZE7" s="206"/>
      <c r="ZF7" s="206"/>
      <c r="ZG7" s="206"/>
      <c r="ZH7" s="206"/>
      <c r="ZI7" s="206"/>
      <c r="ZJ7" s="206"/>
      <c r="ZK7" s="206"/>
      <c r="ZL7" s="206"/>
      <c r="ZM7" s="206"/>
      <c r="ZN7" s="206"/>
      <c r="ZO7" s="206"/>
      <c r="ZP7" s="206"/>
      <c r="ZQ7" s="206"/>
      <c r="ZR7" s="206"/>
      <c r="ZS7" s="206"/>
      <c r="ZT7" s="206"/>
      <c r="ZU7" s="206"/>
      <c r="ZV7" s="206"/>
      <c r="ZW7" s="206"/>
      <c r="ZX7" s="206"/>
      <c r="ZY7" s="206"/>
      <c r="ZZ7" s="206"/>
      <c r="AAA7" s="206"/>
      <c r="AAB7" s="206"/>
      <c r="AAC7" s="206"/>
      <c r="AAD7" s="206"/>
      <c r="AAE7" s="206"/>
      <c r="AAF7" s="206"/>
      <c r="AAG7" s="206"/>
      <c r="AAH7" s="206"/>
      <c r="AAI7" s="206"/>
      <c r="AAJ7" s="206"/>
      <c r="AAK7" s="206"/>
      <c r="AAL7" s="206"/>
      <c r="AAM7" s="206"/>
      <c r="AAN7" s="206"/>
      <c r="AAO7" s="206"/>
      <c r="AAP7" s="206"/>
      <c r="AAQ7" s="206"/>
      <c r="AAR7" s="206"/>
      <c r="AAS7" s="206"/>
      <c r="AAT7" s="206"/>
      <c r="AAU7" s="206"/>
      <c r="AAV7" s="206"/>
      <c r="AAW7" s="206"/>
      <c r="AAX7" s="206"/>
      <c r="AAY7" s="206"/>
      <c r="AAZ7" s="206"/>
      <c r="ABA7" s="206"/>
      <c r="ABB7" s="206"/>
      <c r="ABC7" s="206"/>
      <c r="ABD7" s="206"/>
      <c r="ABE7" s="206"/>
      <c r="ABF7" s="206"/>
      <c r="ABG7" s="206"/>
      <c r="ABH7" s="206"/>
      <c r="ABI7" s="206"/>
      <c r="ABJ7" s="206"/>
      <c r="ABK7" s="206"/>
      <c r="ABL7" s="206"/>
      <c r="ABM7" s="206"/>
      <c r="ABN7" s="206"/>
      <c r="ABO7" s="206"/>
      <c r="ABP7" s="206"/>
      <c r="ABQ7" s="206"/>
      <c r="ABR7" s="206"/>
      <c r="ABS7" s="206"/>
      <c r="ABT7" s="206"/>
      <c r="ABU7" s="206"/>
      <c r="ABV7" s="206"/>
      <c r="ABW7" s="206"/>
      <c r="ABX7" s="206"/>
      <c r="ABY7" s="206"/>
      <c r="ABZ7" s="206"/>
      <c r="ACA7" s="206"/>
      <c r="ACB7" s="206"/>
      <c r="ACC7" s="206"/>
      <c r="ACD7" s="206"/>
      <c r="ACE7" s="206"/>
      <c r="ACF7" s="206"/>
      <c r="ACG7" s="206"/>
      <c r="ACH7" s="206"/>
      <c r="ACI7" s="206"/>
      <c r="ACJ7" s="206"/>
      <c r="ACK7" s="206"/>
      <c r="ACL7" s="206"/>
      <c r="ACM7" s="206"/>
      <c r="ACN7" s="206"/>
      <c r="ACO7" s="206"/>
      <c r="ACP7" s="206"/>
      <c r="ACQ7" s="206"/>
      <c r="ACR7" s="206"/>
      <c r="ACS7" s="206"/>
      <c r="ACT7" s="206"/>
      <c r="ACU7" s="206"/>
      <c r="ACV7" s="206"/>
      <c r="ACW7" s="206"/>
      <c r="ACX7" s="206"/>
      <c r="ACY7" s="206"/>
      <c r="ACZ7" s="206"/>
      <c r="ADA7" s="206"/>
      <c r="ADB7" s="206"/>
      <c r="ADC7" s="206"/>
      <c r="ADD7" s="206"/>
      <c r="ADE7" s="206"/>
      <c r="ADF7" s="206"/>
      <c r="ADG7" s="206"/>
      <c r="ADH7" s="206"/>
      <c r="ADI7" s="206"/>
      <c r="ADJ7" s="206"/>
      <c r="ADK7" s="206"/>
      <c r="ADL7" s="206"/>
      <c r="ADM7" s="206"/>
      <c r="ADN7" s="206"/>
      <c r="ADO7" s="206"/>
      <c r="ADP7" s="206"/>
      <c r="ADQ7" s="206"/>
      <c r="ADR7" s="206"/>
      <c r="ADS7" s="206"/>
      <c r="ADT7" s="206"/>
      <c r="ADU7" s="206"/>
      <c r="ADV7" s="206"/>
      <c r="ADW7" s="206"/>
      <c r="ADX7" s="206"/>
      <c r="ADY7" s="206"/>
      <c r="ADZ7" s="206"/>
      <c r="AEA7" s="206"/>
      <c r="AEB7" s="206"/>
      <c r="AEC7" s="206"/>
      <c r="AED7" s="206"/>
      <c r="AEE7" s="206"/>
      <c r="AEF7" s="206"/>
      <c r="AEG7" s="206"/>
      <c r="AEH7" s="206"/>
      <c r="AEI7" s="206"/>
      <c r="AEJ7" s="206"/>
      <c r="AEK7" s="206"/>
      <c r="AEL7" s="206"/>
      <c r="AEM7" s="206"/>
      <c r="AEN7" s="206"/>
      <c r="AEO7" s="206"/>
      <c r="AEP7" s="206"/>
      <c r="AEQ7" s="206"/>
      <c r="AER7" s="206"/>
      <c r="AES7" s="206"/>
      <c r="AET7" s="206"/>
      <c r="AEU7" s="206"/>
      <c r="AEV7" s="206"/>
      <c r="AEW7" s="206"/>
      <c r="AEX7" s="206"/>
      <c r="AEY7" s="206"/>
      <c r="AEZ7" s="206"/>
      <c r="AFA7" s="206"/>
      <c r="AFB7" s="206"/>
      <c r="AFC7" s="206"/>
      <c r="AFD7" s="206"/>
      <c r="AFE7" s="206"/>
      <c r="AFF7" s="206"/>
      <c r="AFG7" s="206"/>
      <c r="AFH7" s="206"/>
      <c r="AFI7" s="206"/>
      <c r="AFJ7" s="206"/>
      <c r="AFK7" s="206"/>
      <c r="AFL7" s="206"/>
      <c r="AFM7" s="206"/>
      <c r="AFN7" s="206"/>
      <c r="AFO7" s="206"/>
      <c r="AFP7" s="206"/>
      <c r="AFQ7" s="206"/>
      <c r="AFR7" s="206"/>
      <c r="AFS7" s="206"/>
      <c r="AFT7" s="206"/>
      <c r="AFU7" s="206"/>
      <c r="AFV7" s="206"/>
      <c r="AFW7" s="206"/>
      <c r="AFX7" s="206"/>
      <c r="AFY7" s="206"/>
      <c r="AFZ7" s="206"/>
      <c r="AGA7" s="206"/>
      <c r="AGB7" s="206"/>
      <c r="AGC7" s="206"/>
      <c r="AGD7" s="206"/>
      <c r="AGE7" s="206"/>
      <c r="AGF7" s="206"/>
      <c r="AGG7" s="206"/>
      <c r="AGH7" s="206"/>
      <c r="AGI7" s="206"/>
      <c r="AGJ7" s="206"/>
      <c r="AGK7" s="206"/>
      <c r="AGL7" s="206"/>
      <c r="AGM7" s="206"/>
      <c r="AGN7" s="206"/>
      <c r="AGO7" s="206"/>
      <c r="AGP7" s="206"/>
      <c r="AGQ7" s="206"/>
      <c r="AGR7" s="206"/>
      <c r="AGS7" s="206"/>
      <c r="AGT7" s="206"/>
      <c r="AGU7" s="206"/>
      <c r="AGV7" s="206"/>
      <c r="AGW7" s="206"/>
      <c r="AGX7" s="206"/>
      <c r="AGY7" s="206"/>
      <c r="AGZ7" s="206"/>
      <c r="AHA7" s="206"/>
      <c r="AHB7" s="206"/>
      <c r="AHC7" s="206"/>
      <c r="AHD7" s="206"/>
      <c r="AHE7" s="206"/>
      <c r="AHF7" s="206"/>
      <c r="AHG7" s="206"/>
      <c r="AHH7" s="206"/>
      <c r="AHI7" s="206"/>
      <c r="AHJ7" s="206"/>
      <c r="AHK7" s="206"/>
      <c r="AHL7" s="206"/>
      <c r="AHM7" s="206"/>
      <c r="AHN7" s="206"/>
      <c r="AHO7" s="206"/>
      <c r="AHP7" s="206"/>
      <c r="AHQ7" s="206"/>
      <c r="AHR7" s="206"/>
      <c r="AHS7" s="206"/>
      <c r="AHT7" s="206"/>
      <c r="AHU7" s="206"/>
      <c r="AHV7" s="206"/>
      <c r="AHW7" s="206"/>
      <c r="AHX7" s="206"/>
      <c r="AHY7" s="206"/>
      <c r="AHZ7" s="206"/>
      <c r="AIA7" s="206"/>
      <c r="AIB7" s="206"/>
      <c r="AIC7" s="206"/>
      <c r="AID7" s="206"/>
      <c r="AIE7" s="206"/>
      <c r="AIF7" s="206"/>
      <c r="AIG7" s="206"/>
      <c r="AIH7" s="206"/>
      <c r="AII7" s="206"/>
      <c r="AIJ7" s="206"/>
      <c r="AIK7" s="206"/>
      <c r="AIL7" s="206"/>
      <c r="AIM7" s="206"/>
      <c r="AIN7" s="206"/>
      <c r="AIO7" s="206"/>
      <c r="AIP7" s="206"/>
      <c r="AIQ7" s="206"/>
      <c r="AIR7" s="206"/>
      <c r="AIS7" s="206"/>
      <c r="AIT7" s="206"/>
      <c r="AIU7" s="206"/>
      <c r="AIV7" s="206"/>
      <c r="AIW7" s="206"/>
      <c r="AIX7" s="206"/>
      <c r="AIY7" s="206"/>
      <c r="AIZ7" s="206"/>
      <c r="AJA7" s="206"/>
      <c r="AJB7" s="206"/>
      <c r="AJC7" s="206"/>
      <c r="AJD7" s="206"/>
      <c r="AJE7" s="206"/>
      <c r="AJF7" s="206"/>
      <c r="AJG7" s="206"/>
      <c r="AJH7" s="206"/>
      <c r="AJI7" s="206"/>
      <c r="AJJ7" s="206"/>
      <c r="AJK7" s="206"/>
      <c r="AJL7" s="206"/>
      <c r="AJM7" s="206"/>
      <c r="AJN7" s="206"/>
      <c r="AJO7" s="206"/>
      <c r="AJP7" s="206"/>
      <c r="AJQ7" s="206"/>
      <c r="AJR7" s="206"/>
      <c r="AJS7" s="206"/>
      <c r="AJT7" s="206"/>
      <c r="AJU7" s="206"/>
      <c r="AJV7" s="206"/>
      <c r="AJW7" s="206"/>
      <c r="AJX7" s="206"/>
      <c r="AJY7" s="206"/>
      <c r="AJZ7" s="206"/>
      <c r="AKA7" s="206"/>
      <c r="AKB7" s="206"/>
      <c r="AKC7" s="206"/>
      <c r="AKD7" s="206"/>
      <c r="AKE7" s="206"/>
      <c r="AKF7" s="206"/>
      <c r="AKG7" s="206"/>
      <c r="AKH7" s="206"/>
      <c r="AKI7" s="206"/>
      <c r="AKJ7" s="206"/>
      <c r="AKK7" s="206"/>
      <c r="AKL7" s="206"/>
      <c r="AKM7" s="206"/>
      <c r="AKN7" s="206"/>
      <c r="AKO7" s="206"/>
      <c r="AKP7" s="206"/>
      <c r="AKQ7" s="206"/>
      <c r="AKR7" s="206"/>
      <c r="AKS7" s="206"/>
      <c r="AKT7" s="206"/>
      <c r="AKU7" s="206"/>
      <c r="AKV7" s="206"/>
      <c r="AKW7" s="206"/>
      <c r="AKX7" s="206"/>
      <c r="AKY7" s="206"/>
      <c r="AKZ7" s="206"/>
      <c r="ALA7" s="206"/>
      <c r="ALB7" s="206"/>
      <c r="ALC7" s="206"/>
      <c r="ALD7" s="206"/>
      <c r="ALE7" s="206"/>
      <c r="ALF7" s="206"/>
      <c r="ALG7" s="206"/>
      <c r="ALH7" s="206"/>
      <c r="ALI7" s="206"/>
      <c r="ALJ7" s="206"/>
      <c r="ALK7" s="206"/>
      <c r="ALL7" s="206"/>
      <c r="ALM7" s="206"/>
      <c r="ALN7" s="206"/>
      <c r="ALO7" s="206"/>
      <c r="ALP7" s="206"/>
      <c r="ALQ7" s="206"/>
      <c r="ALR7" s="206"/>
      <c r="ALS7" s="206"/>
      <c r="ALT7" s="206"/>
      <c r="ALU7" s="206"/>
      <c r="ALV7" s="206"/>
      <c r="ALW7" s="206"/>
      <c r="ALX7" s="206"/>
      <c r="ALY7" s="206"/>
      <c r="ALZ7" s="206"/>
      <c r="AMA7" s="206"/>
      <c r="AMB7" s="206"/>
      <c r="AMC7" s="206"/>
      <c r="AMD7" s="206"/>
      <c r="AME7" s="206"/>
      <c r="AMF7" s="206"/>
      <c r="AMG7" s="206"/>
      <c r="AMH7" s="206"/>
      <c r="AMI7" s="206"/>
      <c r="AMJ7" s="206"/>
    </row>
    <row r="8" spans="1:1024" ht="52.15" customHeight="1">
      <c r="A8" s="167" t="s">
        <v>30</v>
      </c>
      <c r="B8" s="339" t="s">
        <v>554</v>
      </c>
      <c r="C8" s="114" t="s">
        <v>161</v>
      </c>
      <c r="D8" s="168">
        <v>100</v>
      </c>
      <c r="E8" s="169"/>
      <c r="F8" s="170"/>
      <c r="G8" s="187"/>
      <c r="H8" s="187"/>
      <c r="I8" s="188"/>
      <c r="J8" s="188"/>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1"/>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1"/>
      <c r="PF8" s="81"/>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1"/>
      <c r="SL8" s="81"/>
      <c r="SM8" s="81"/>
      <c r="SN8" s="81"/>
      <c r="SO8" s="81"/>
      <c r="SP8" s="81"/>
      <c r="SQ8" s="81"/>
      <c r="SR8" s="81"/>
      <c r="SS8" s="81"/>
      <c r="ST8" s="81"/>
      <c r="SU8" s="81"/>
      <c r="SV8" s="81"/>
      <c r="SW8" s="81"/>
      <c r="SX8" s="81"/>
      <c r="SY8" s="81"/>
      <c r="SZ8" s="81"/>
      <c r="TA8" s="81"/>
      <c r="TB8" s="81"/>
      <c r="TC8" s="81"/>
      <c r="TD8" s="81"/>
      <c r="TE8" s="81"/>
      <c r="TF8" s="81"/>
      <c r="TG8" s="81"/>
      <c r="TH8" s="81"/>
      <c r="TI8" s="81"/>
      <c r="TJ8" s="81"/>
      <c r="TK8" s="81"/>
      <c r="TL8" s="81"/>
      <c r="TM8" s="81"/>
      <c r="TN8" s="81"/>
      <c r="TO8" s="81"/>
      <c r="TP8" s="81"/>
      <c r="TQ8" s="81"/>
      <c r="TR8" s="81"/>
      <c r="TS8" s="81"/>
      <c r="TT8" s="81"/>
      <c r="TU8" s="81"/>
      <c r="TV8" s="81"/>
      <c r="TW8" s="81"/>
      <c r="TX8" s="81"/>
      <c r="TY8" s="81"/>
      <c r="TZ8" s="81"/>
      <c r="UA8" s="81"/>
      <c r="UB8" s="81"/>
      <c r="UC8" s="81"/>
      <c r="UD8" s="81"/>
      <c r="UE8" s="81"/>
      <c r="UF8" s="81"/>
      <c r="UG8" s="81"/>
      <c r="UH8" s="81"/>
      <c r="UI8" s="81"/>
      <c r="UJ8" s="81"/>
      <c r="UK8" s="81"/>
      <c r="UL8" s="81"/>
      <c r="UM8" s="81"/>
      <c r="UN8" s="81"/>
      <c r="UO8" s="81"/>
      <c r="UP8" s="81"/>
      <c r="UQ8" s="81"/>
      <c r="UR8" s="81"/>
      <c r="US8" s="81"/>
      <c r="UT8" s="81"/>
      <c r="UU8" s="81"/>
      <c r="UV8" s="81"/>
      <c r="UW8" s="81"/>
      <c r="UX8" s="81"/>
      <c r="UY8" s="81"/>
      <c r="UZ8" s="81"/>
      <c r="VA8" s="81"/>
      <c r="VB8" s="81"/>
      <c r="VC8" s="81"/>
      <c r="VD8" s="81"/>
      <c r="VE8" s="81"/>
      <c r="VF8" s="81"/>
      <c r="VG8" s="81"/>
      <c r="VH8" s="81"/>
      <c r="VI8" s="81"/>
      <c r="VJ8" s="81"/>
      <c r="VK8" s="81"/>
      <c r="VL8" s="81"/>
      <c r="VM8" s="81"/>
      <c r="VN8" s="81"/>
      <c r="VO8" s="81"/>
      <c r="VP8" s="81"/>
      <c r="VQ8" s="81"/>
      <c r="VR8" s="81"/>
      <c r="VS8" s="81"/>
      <c r="VT8" s="81"/>
      <c r="VU8" s="81"/>
      <c r="VV8" s="81"/>
      <c r="VW8" s="81"/>
      <c r="VX8" s="81"/>
      <c r="VY8" s="81"/>
      <c r="VZ8" s="81"/>
      <c r="WA8" s="81"/>
      <c r="WB8" s="81"/>
      <c r="WC8" s="81"/>
      <c r="WD8" s="81"/>
      <c r="WE8" s="81"/>
      <c r="WF8" s="81"/>
      <c r="WG8" s="81"/>
      <c r="WH8" s="81"/>
      <c r="WI8" s="81"/>
      <c r="WJ8" s="81"/>
      <c r="WK8" s="81"/>
      <c r="WL8" s="81"/>
      <c r="WM8" s="81"/>
      <c r="WN8" s="81"/>
      <c r="WO8" s="81"/>
      <c r="WP8" s="81"/>
      <c r="WQ8" s="81"/>
      <c r="WR8" s="81"/>
      <c r="WS8" s="81"/>
      <c r="WT8" s="81"/>
      <c r="WU8" s="81"/>
      <c r="WV8" s="81"/>
      <c r="WW8" s="81"/>
      <c r="WX8" s="81"/>
      <c r="WY8" s="81"/>
      <c r="WZ8" s="81"/>
      <c r="XA8" s="81"/>
      <c r="XB8" s="81"/>
      <c r="XC8" s="81"/>
      <c r="XD8" s="81"/>
      <c r="XE8" s="81"/>
      <c r="XF8" s="81"/>
      <c r="XG8" s="81"/>
      <c r="XH8" s="81"/>
      <c r="XI8" s="81"/>
      <c r="XJ8" s="81"/>
      <c r="XK8" s="81"/>
      <c r="XL8" s="81"/>
      <c r="XM8" s="81"/>
      <c r="XN8" s="81"/>
      <c r="XO8" s="81"/>
      <c r="XP8" s="81"/>
      <c r="XQ8" s="81"/>
      <c r="XR8" s="81"/>
      <c r="XS8" s="81"/>
      <c r="XT8" s="81"/>
      <c r="XU8" s="81"/>
      <c r="XV8" s="81"/>
      <c r="XW8" s="81"/>
      <c r="XX8" s="81"/>
      <c r="XY8" s="81"/>
      <c r="XZ8" s="81"/>
      <c r="YA8" s="81"/>
      <c r="YB8" s="81"/>
      <c r="YC8" s="81"/>
      <c r="YD8" s="81"/>
      <c r="YE8" s="81"/>
      <c r="YF8" s="81"/>
      <c r="YG8" s="81"/>
      <c r="YH8" s="81"/>
      <c r="YI8" s="81"/>
      <c r="YJ8" s="81"/>
      <c r="YK8" s="81"/>
      <c r="YL8" s="81"/>
      <c r="YM8" s="81"/>
      <c r="YN8" s="81"/>
      <c r="YO8" s="81"/>
      <c r="YP8" s="81"/>
      <c r="YQ8" s="81"/>
      <c r="YR8" s="81"/>
      <c r="YS8" s="81"/>
      <c r="YT8" s="81"/>
      <c r="YU8" s="81"/>
      <c r="YV8" s="81"/>
      <c r="YW8" s="81"/>
      <c r="YX8" s="81"/>
      <c r="YY8" s="81"/>
      <c r="YZ8" s="81"/>
      <c r="ZA8" s="81"/>
      <c r="ZB8" s="81"/>
      <c r="ZC8" s="81"/>
      <c r="ZD8" s="81"/>
      <c r="ZE8" s="81"/>
      <c r="ZF8" s="81"/>
      <c r="ZG8" s="81"/>
      <c r="ZH8" s="81"/>
      <c r="ZI8" s="81"/>
      <c r="ZJ8" s="81"/>
      <c r="ZK8" s="81"/>
      <c r="ZL8" s="81"/>
      <c r="ZM8" s="81"/>
      <c r="ZN8" s="81"/>
      <c r="ZO8" s="81"/>
      <c r="ZP8" s="81"/>
      <c r="ZQ8" s="81"/>
      <c r="ZR8" s="81"/>
      <c r="ZS8" s="81"/>
      <c r="ZT8" s="81"/>
      <c r="ZU8" s="81"/>
      <c r="ZV8" s="81"/>
      <c r="ZW8" s="81"/>
      <c r="ZX8" s="81"/>
      <c r="ZY8" s="81"/>
      <c r="ZZ8" s="81"/>
      <c r="AAA8" s="81"/>
      <c r="AAB8" s="81"/>
      <c r="AAC8" s="81"/>
      <c r="AAD8" s="81"/>
      <c r="AAE8" s="81"/>
      <c r="AAF8" s="81"/>
      <c r="AAG8" s="81"/>
      <c r="AAH8" s="81"/>
      <c r="AAI8" s="81"/>
      <c r="AAJ8" s="81"/>
      <c r="AAK8" s="81"/>
      <c r="AAL8" s="81"/>
      <c r="AAM8" s="81"/>
      <c r="AAN8" s="81"/>
      <c r="AAO8" s="81"/>
      <c r="AAP8" s="81"/>
      <c r="AAQ8" s="81"/>
      <c r="AAR8" s="81"/>
      <c r="AAS8" s="81"/>
      <c r="AAT8" s="81"/>
      <c r="AAU8" s="81"/>
      <c r="AAV8" s="81"/>
      <c r="AAW8" s="81"/>
      <c r="AAX8" s="81"/>
      <c r="AAY8" s="81"/>
      <c r="AAZ8" s="81"/>
      <c r="ABA8" s="81"/>
      <c r="ABB8" s="81"/>
      <c r="ABC8" s="81"/>
      <c r="ABD8" s="81"/>
      <c r="ABE8" s="81"/>
      <c r="ABF8" s="81"/>
      <c r="ABG8" s="81"/>
      <c r="ABH8" s="81"/>
      <c r="ABI8" s="81"/>
      <c r="ABJ8" s="81"/>
      <c r="ABK8" s="81"/>
      <c r="ABL8" s="81"/>
      <c r="ABM8" s="81"/>
      <c r="ABN8" s="81"/>
      <c r="ABO8" s="81"/>
      <c r="ABP8" s="81"/>
      <c r="ABQ8" s="81"/>
      <c r="ABR8" s="81"/>
      <c r="ABS8" s="81"/>
      <c r="ABT8" s="81"/>
      <c r="ABU8" s="81"/>
      <c r="ABV8" s="81"/>
      <c r="ABW8" s="81"/>
      <c r="ABX8" s="81"/>
      <c r="ABY8" s="81"/>
      <c r="ABZ8" s="81"/>
      <c r="ACA8" s="81"/>
      <c r="ACB8" s="81"/>
      <c r="ACC8" s="81"/>
      <c r="ACD8" s="81"/>
      <c r="ACE8" s="81"/>
      <c r="ACF8" s="81"/>
      <c r="ACG8" s="81"/>
      <c r="ACH8" s="81"/>
      <c r="ACI8" s="81"/>
      <c r="ACJ8" s="81"/>
      <c r="ACK8" s="81"/>
      <c r="ACL8" s="81"/>
      <c r="ACM8" s="81"/>
      <c r="ACN8" s="81"/>
      <c r="ACO8" s="81"/>
      <c r="ACP8" s="81"/>
      <c r="ACQ8" s="81"/>
      <c r="ACR8" s="81"/>
      <c r="ACS8" s="81"/>
      <c r="ACT8" s="81"/>
      <c r="ACU8" s="81"/>
      <c r="ACV8" s="81"/>
      <c r="ACW8" s="81"/>
      <c r="ACX8" s="81"/>
      <c r="ACY8" s="81"/>
      <c r="ACZ8" s="81"/>
      <c r="ADA8" s="81"/>
      <c r="ADB8" s="81"/>
      <c r="ADC8" s="81"/>
      <c r="ADD8" s="81"/>
      <c r="ADE8" s="81"/>
      <c r="ADF8" s="81"/>
      <c r="ADG8" s="81"/>
      <c r="ADH8" s="81"/>
      <c r="ADI8" s="81"/>
      <c r="ADJ8" s="81"/>
      <c r="ADK8" s="81"/>
      <c r="ADL8" s="81"/>
      <c r="ADM8" s="81"/>
      <c r="ADN8" s="81"/>
      <c r="ADO8" s="81"/>
      <c r="ADP8" s="81"/>
      <c r="ADQ8" s="81"/>
      <c r="ADR8" s="81"/>
      <c r="ADS8" s="81"/>
      <c r="ADT8" s="81"/>
      <c r="ADU8" s="81"/>
      <c r="ADV8" s="81"/>
      <c r="ADW8" s="81"/>
      <c r="ADX8" s="81"/>
      <c r="ADY8" s="81"/>
      <c r="ADZ8" s="81"/>
      <c r="AEA8" s="81"/>
      <c r="AEB8" s="81"/>
      <c r="AEC8" s="81"/>
      <c r="AED8" s="81"/>
      <c r="AEE8" s="81"/>
      <c r="AEF8" s="81"/>
      <c r="AEG8" s="81"/>
      <c r="AEH8" s="81"/>
      <c r="AEI8" s="81"/>
      <c r="AEJ8" s="81"/>
      <c r="AEK8" s="81"/>
      <c r="AEL8" s="81"/>
      <c r="AEM8" s="81"/>
      <c r="AEN8" s="81"/>
      <c r="AEO8" s="81"/>
      <c r="AEP8" s="81"/>
      <c r="AEQ8" s="81"/>
      <c r="AER8" s="81"/>
      <c r="AES8" s="81"/>
      <c r="AET8" s="81"/>
      <c r="AEU8" s="81"/>
      <c r="AEV8" s="81"/>
      <c r="AEW8" s="81"/>
      <c r="AEX8" s="81"/>
      <c r="AEY8" s="81"/>
      <c r="AEZ8" s="81"/>
      <c r="AFA8" s="81"/>
      <c r="AFB8" s="81"/>
      <c r="AFC8" s="81"/>
      <c r="AFD8" s="81"/>
      <c r="AFE8" s="81"/>
      <c r="AFF8" s="81"/>
      <c r="AFG8" s="81"/>
      <c r="AFH8" s="81"/>
      <c r="AFI8" s="81"/>
      <c r="AFJ8" s="81"/>
      <c r="AFK8" s="81"/>
      <c r="AFL8" s="81"/>
      <c r="AFM8" s="81"/>
      <c r="AFN8" s="81"/>
      <c r="AFO8" s="81"/>
      <c r="AFP8" s="81"/>
      <c r="AFQ8" s="81"/>
      <c r="AFR8" s="81"/>
      <c r="AFS8" s="81"/>
      <c r="AFT8" s="81"/>
      <c r="AFU8" s="81"/>
      <c r="AFV8" s="81"/>
      <c r="AFW8" s="81"/>
      <c r="AFX8" s="81"/>
      <c r="AFY8" s="81"/>
      <c r="AFZ8" s="81"/>
      <c r="AGA8" s="81"/>
      <c r="AGB8" s="81"/>
      <c r="AGC8" s="81"/>
      <c r="AGD8" s="81"/>
      <c r="AGE8" s="81"/>
      <c r="AGF8" s="81"/>
      <c r="AGG8" s="81"/>
      <c r="AGH8" s="81"/>
      <c r="AGI8" s="81"/>
      <c r="AGJ8" s="81"/>
      <c r="AGK8" s="81"/>
      <c r="AGL8" s="81"/>
      <c r="AGM8" s="81"/>
      <c r="AGN8" s="81"/>
      <c r="AGO8" s="81"/>
      <c r="AGP8" s="81"/>
      <c r="AGQ8" s="81"/>
      <c r="AGR8" s="81"/>
      <c r="AGS8" s="81"/>
      <c r="AGT8" s="81"/>
      <c r="AGU8" s="81"/>
      <c r="AGV8" s="81"/>
      <c r="AGW8" s="81"/>
      <c r="AGX8" s="81"/>
      <c r="AGY8" s="81"/>
      <c r="AGZ8" s="81"/>
      <c r="AHA8" s="81"/>
      <c r="AHB8" s="81"/>
      <c r="AHC8" s="81"/>
      <c r="AHD8" s="81"/>
      <c r="AHE8" s="81"/>
      <c r="AHF8" s="81"/>
      <c r="AHG8" s="81"/>
      <c r="AHH8" s="81"/>
      <c r="AHI8" s="81"/>
      <c r="AHJ8" s="81"/>
      <c r="AHK8" s="81"/>
      <c r="AHL8" s="81"/>
      <c r="AHM8" s="81"/>
      <c r="AHN8" s="81"/>
      <c r="AHO8" s="81"/>
      <c r="AHP8" s="81"/>
      <c r="AHQ8" s="81"/>
      <c r="AHR8" s="81"/>
      <c r="AHS8" s="81"/>
      <c r="AHT8" s="81"/>
      <c r="AHU8" s="81"/>
      <c r="AHV8" s="81"/>
      <c r="AHW8" s="81"/>
      <c r="AHX8" s="81"/>
      <c r="AHY8" s="81"/>
      <c r="AHZ8" s="81"/>
      <c r="AIA8" s="81"/>
      <c r="AIB8" s="81"/>
      <c r="AIC8" s="81"/>
      <c r="AID8" s="81"/>
      <c r="AIE8" s="81"/>
      <c r="AIF8" s="81"/>
      <c r="AIG8" s="81"/>
      <c r="AIH8" s="81"/>
      <c r="AII8" s="81"/>
      <c r="AIJ8" s="81"/>
      <c r="AIK8" s="81"/>
      <c r="AIL8" s="81"/>
      <c r="AIM8" s="81"/>
      <c r="AIN8" s="81"/>
      <c r="AIO8" s="81"/>
      <c r="AIP8" s="81"/>
      <c r="AIQ8" s="81"/>
      <c r="AIR8" s="81"/>
      <c r="AIS8" s="81"/>
      <c r="AIT8" s="81"/>
      <c r="AIU8" s="81"/>
      <c r="AIV8" s="81"/>
      <c r="AIW8" s="81"/>
      <c r="AIX8" s="81"/>
      <c r="AIY8" s="81"/>
      <c r="AIZ8" s="81"/>
      <c r="AJA8" s="81"/>
      <c r="AJB8" s="81"/>
      <c r="AJC8" s="81"/>
      <c r="AJD8" s="81"/>
      <c r="AJE8" s="81"/>
      <c r="AJF8" s="81"/>
      <c r="AJG8" s="81"/>
      <c r="AJH8" s="81"/>
      <c r="AJI8" s="81"/>
      <c r="AJJ8" s="81"/>
      <c r="AJK8" s="81"/>
      <c r="AJL8" s="81"/>
      <c r="AJM8" s="81"/>
      <c r="AJN8" s="81"/>
      <c r="AJO8" s="81"/>
      <c r="AJP8" s="81"/>
      <c r="AJQ8" s="81"/>
      <c r="AJR8" s="81"/>
      <c r="AJS8" s="81"/>
      <c r="AJT8" s="81"/>
      <c r="AJU8" s="81"/>
      <c r="AJV8" s="81"/>
      <c r="AJW8" s="81"/>
      <c r="AJX8" s="81"/>
      <c r="AJY8" s="81"/>
      <c r="AJZ8" s="81"/>
      <c r="AKA8" s="81"/>
      <c r="AKB8" s="81"/>
      <c r="AKC8" s="81"/>
      <c r="AKD8" s="81"/>
      <c r="AKE8" s="81"/>
      <c r="AKF8" s="81"/>
      <c r="AKG8" s="81"/>
      <c r="AKH8" s="81"/>
      <c r="AKI8" s="81"/>
      <c r="AKJ8" s="81"/>
      <c r="AKK8" s="81"/>
      <c r="AKL8" s="81"/>
      <c r="AKM8" s="81"/>
      <c r="AKN8" s="81"/>
      <c r="AKO8" s="81"/>
      <c r="AKP8" s="81"/>
      <c r="AKQ8" s="81"/>
      <c r="AKR8" s="81"/>
      <c r="AKS8" s="81"/>
      <c r="AKT8" s="81"/>
      <c r="AKU8" s="81"/>
      <c r="AKV8" s="81"/>
      <c r="AKW8" s="81"/>
      <c r="AKX8" s="81"/>
      <c r="AKY8" s="81"/>
      <c r="AKZ8" s="81"/>
      <c r="ALA8" s="81"/>
      <c r="ALB8" s="81"/>
      <c r="ALC8" s="81"/>
      <c r="ALD8" s="81"/>
      <c r="ALE8" s="81"/>
      <c r="ALF8" s="81"/>
      <c r="ALG8" s="81"/>
      <c r="ALH8" s="81"/>
      <c r="ALI8" s="81"/>
      <c r="ALJ8" s="81"/>
      <c r="ALK8" s="81"/>
      <c r="ALL8" s="81"/>
      <c r="ALM8" s="81"/>
      <c r="ALN8" s="81"/>
      <c r="ALO8" s="81"/>
      <c r="ALP8" s="81"/>
      <c r="ALQ8" s="81"/>
      <c r="ALR8" s="81"/>
      <c r="ALS8" s="81"/>
      <c r="ALT8" s="81"/>
      <c r="ALU8" s="81"/>
      <c r="ALV8" s="81"/>
      <c r="ALW8" s="81"/>
      <c r="ALX8" s="81"/>
      <c r="ALY8" s="81"/>
      <c r="ALZ8" s="81"/>
      <c r="AMA8" s="81"/>
      <c r="AMB8" s="81"/>
      <c r="AMC8" s="81"/>
      <c r="AMD8" s="81"/>
      <c r="AME8" s="81"/>
      <c r="AMF8" s="81"/>
      <c r="AMG8" s="81"/>
      <c r="AMH8" s="81"/>
      <c r="AMI8" s="81"/>
      <c r="AMJ8" s="81"/>
    </row>
    <row r="9" spans="1:1024" ht="52.15" customHeight="1">
      <c r="A9" s="167" t="s">
        <v>33</v>
      </c>
      <c r="B9" s="339" t="s">
        <v>555</v>
      </c>
      <c r="C9" s="114" t="s">
        <v>161</v>
      </c>
      <c r="D9" s="115">
        <v>200</v>
      </c>
      <c r="E9" s="187"/>
      <c r="F9" s="116"/>
      <c r="G9" s="187"/>
      <c r="H9" s="187"/>
      <c r="I9" s="188"/>
      <c r="J9" s="188"/>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row>
    <row r="10" spans="1:1024" ht="52.15" customHeight="1">
      <c r="A10" s="167" t="s">
        <v>35</v>
      </c>
      <c r="B10" s="123" t="s">
        <v>556</v>
      </c>
      <c r="C10" s="114" t="s">
        <v>161</v>
      </c>
      <c r="D10" s="168">
        <v>100</v>
      </c>
      <c r="E10" s="169"/>
      <c r="F10" s="116"/>
      <c r="G10" s="187"/>
      <c r="H10" s="187"/>
      <c r="I10" s="188"/>
      <c r="J10" s="212"/>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AMB10" s="81"/>
      <c r="AMC10" s="81"/>
      <c r="AMD10" s="81"/>
      <c r="AME10" s="81"/>
      <c r="AMF10" s="81"/>
      <c r="AMG10" s="81"/>
      <c r="AMH10" s="81"/>
      <c r="AMI10" s="81"/>
      <c r="AMJ10" s="81"/>
    </row>
    <row r="11" spans="1:1024" ht="52.15" customHeight="1">
      <c r="A11" s="167" t="s">
        <v>37</v>
      </c>
      <c r="B11" s="123" t="s">
        <v>557</v>
      </c>
      <c r="C11" s="114" t="s">
        <v>161</v>
      </c>
      <c r="D11" s="168">
        <v>100</v>
      </c>
      <c r="E11" s="169"/>
      <c r="F11" s="116"/>
      <c r="G11" s="187"/>
      <c r="H11" s="187"/>
      <c r="I11" s="188"/>
      <c r="J11" s="213"/>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row>
    <row r="12" spans="1:1024" ht="52.15" customHeight="1">
      <c r="A12" s="167" t="s">
        <v>39</v>
      </c>
      <c r="B12" s="123" t="s">
        <v>558</v>
      </c>
      <c r="C12" s="114" t="s">
        <v>161</v>
      </c>
      <c r="D12" s="168">
        <v>100</v>
      </c>
      <c r="E12" s="169"/>
      <c r="F12" s="170"/>
      <c r="G12" s="187"/>
      <c r="H12" s="187"/>
      <c r="I12" s="188"/>
      <c r="J12" s="213"/>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row>
    <row r="13" spans="1:1024" ht="52.15" customHeight="1">
      <c r="A13" s="167" t="s">
        <v>41</v>
      </c>
      <c r="B13" s="123" t="s">
        <v>559</v>
      </c>
      <c r="C13" s="114" t="s">
        <v>161</v>
      </c>
      <c r="D13" s="168">
        <v>100</v>
      </c>
      <c r="E13" s="169"/>
      <c r="F13" s="170"/>
      <c r="G13" s="187"/>
      <c r="H13" s="187"/>
      <c r="I13" s="188"/>
      <c r="J13" s="188"/>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c r="NJ13" s="81"/>
      <c r="NK13" s="81"/>
      <c r="NL13" s="81"/>
      <c r="NM13" s="81"/>
      <c r="NN13" s="81"/>
      <c r="NO13" s="81"/>
      <c r="NP13" s="81"/>
      <c r="NQ13" s="81"/>
      <c r="NR13" s="81"/>
      <c r="NS13" s="81"/>
      <c r="NT13" s="81"/>
      <c r="NU13" s="81"/>
      <c r="NV13" s="81"/>
      <c r="NW13" s="81"/>
      <c r="NX13" s="81"/>
      <c r="NY13" s="81"/>
      <c r="NZ13" s="81"/>
      <c r="OA13" s="81"/>
      <c r="OB13" s="81"/>
      <c r="OC13" s="81"/>
      <c r="OD13" s="81"/>
      <c r="OE13" s="81"/>
      <c r="OF13" s="81"/>
      <c r="OG13" s="81"/>
      <c r="OH13" s="81"/>
      <c r="OI13" s="81"/>
      <c r="OJ13" s="81"/>
      <c r="OK13" s="81"/>
      <c r="OL13" s="81"/>
      <c r="OM13" s="81"/>
      <c r="ON13" s="81"/>
      <c r="OO13" s="81"/>
      <c r="OP13" s="81"/>
      <c r="OQ13" s="81"/>
      <c r="OR13" s="81"/>
      <c r="OS13" s="81"/>
      <c r="OT13" s="81"/>
      <c r="OU13" s="81"/>
      <c r="OV13" s="81"/>
      <c r="OW13" s="81"/>
      <c r="OX13" s="81"/>
      <c r="OY13" s="81"/>
      <c r="OZ13" s="81"/>
      <c r="PA13" s="81"/>
      <c r="PB13" s="81"/>
      <c r="PC13" s="81"/>
      <c r="PD13" s="81"/>
      <c r="PE13" s="81"/>
      <c r="PF13" s="81"/>
      <c r="PG13" s="81"/>
      <c r="PH13" s="81"/>
      <c r="PI13" s="81"/>
      <c r="PJ13" s="81"/>
      <c r="PK13" s="81"/>
      <c r="PL13" s="81"/>
      <c r="PM13" s="81"/>
      <c r="PN13" s="81"/>
      <c r="PO13" s="81"/>
      <c r="PP13" s="81"/>
      <c r="PQ13" s="81"/>
      <c r="PR13" s="81"/>
      <c r="PS13" s="81"/>
      <c r="PT13" s="81"/>
      <c r="PU13" s="81"/>
      <c r="PV13" s="81"/>
      <c r="PW13" s="81"/>
      <c r="PX13" s="81"/>
      <c r="PY13" s="81"/>
      <c r="PZ13" s="81"/>
      <c r="QA13" s="81"/>
      <c r="QB13" s="81"/>
      <c r="QC13" s="81"/>
      <c r="QD13" s="81"/>
      <c r="QE13" s="81"/>
      <c r="QF13" s="81"/>
      <c r="QG13" s="81"/>
      <c r="QH13" s="81"/>
      <c r="QI13" s="81"/>
      <c r="QJ13" s="81"/>
      <c r="QK13" s="81"/>
      <c r="QL13" s="81"/>
      <c r="QM13" s="81"/>
      <c r="QN13" s="81"/>
      <c r="QO13" s="81"/>
      <c r="QP13" s="81"/>
      <c r="QQ13" s="81"/>
      <c r="QR13" s="81"/>
      <c r="QS13" s="81"/>
      <c r="QT13" s="81"/>
      <c r="QU13" s="81"/>
      <c r="QV13" s="81"/>
      <c r="QW13" s="81"/>
      <c r="QX13" s="81"/>
      <c r="QY13" s="81"/>
      <c r="QZ13" s="81"/>
      <c r="RA13" s="81"/>
      <c r="RB13" s="81"/>
      <c r="RC13" s="81"/>
      <c r="RD13" s="81"/>
      <c r="RE13" s="81"/>
      <c r="RF13" s="81"/>
      <c r="RG13" s="81"/>
      <c r="RH13" s="81"/>
      <c r="RI13" s="81"/>
      <c r="RJ13" s="81"/>
      <c r="RK13" s="81"/>
      <c r="RL13" s="81"/>
      <c r="RM13" s="81"/>
      <c r="RN13" s="81"/>
      <c r="RO13" s="81"/>
      <c r="RP13" s="81"/>
      <c r="RQ13" s="81"/>
      <c r="RR13" s="81"/>
      <c r="RS13" s="81"/>
      <c r="RT13" s="81"/>
      <c r="RU13" s="81"/>
      <c r="RV13" s="81"/>
      <c r="RW13" s="81"/>
      <c r="RX13" s="81"/>
      <c r="RY13" s="81"/>
      <c r="RZ13" s="81"/>
      <c r="SA13" s="81"/>
      <c r="SB13" s="81"/>
      <c r="SC13" s="81"/>
      <c r="SD13" s="81"/>
      <c r="SE13" s="81"/>
      <c r="SF13" s="81"/>
      <c r="SG13" s="81"/>
      <c r="SH13" s="81"/>
      <c r="SI13" s="81"/>
      <c r="SJ13" s="81"/>
      <c r="SK13" s="81"/>
      <c r="SL13" s="81"/>
      <c r="SM13" s="81"/>
      <c r="SN13" s="81"/>
      <c r="SO13" s="81"/>
      <c r="SP13" s="81"/>
      <c r="SQ13" s="81"/>
      <c r="SR13" s="81"/>
      <c r="SS13" s="81"/>
      <c r="ST13" s="81"/>
      <c r="SU13" s="81"/>
      <c r="SV13" s="81"/>
      <c r="SW13" s="81"/>
      <c r="SX13" s="81"/>
      <c r="SY13" s="81"/>
      <c r="SZ13" s="81"/>
      <c r="TA13" s="81"/>
      <c r="TB13" s="81"/>
      <c r="TC13" s="81"/>
      <c r="TD13" s="81"/>
      <c r="TE13" s="81"/>
      <c r="TF13" s="81"/>
      <c r="TG13" s="81"/>
      <c r="TH13" s="81"/>
      <c r="TI13" s="81"/>
      <c r="TJ13" s="81"/>
      <c r="TK13" s="81"/>
      <c r="TL13" s="81"/>
      <c r="TM13" s="81"/>
      <c r="TN13" s="81"/>
      <c r="TO13" s="81"/>
      <c r="TP13" s="81"/>
      <c r="TQ13" s="81"/>
      <c r="TR13" s="81"/>
      <c r="TS13" s="81"/>
      <c r="TT13" s="81"/>
      <c r="TU13" s="81"/>
      <c r="TV13" s="81"/>
      <c r="TW13" s="81"/>
      <c r="TX13" s="81"/>
      <c r="TY13" s="81"/>
      <c r="TZ13" s="81"/>
      <c r="UA13" s="81"/>
      <c r="UB13" s="81"/>
      <c r="UC13" s="81"/>
      <c r="UD13" s="81"/>
      <c r="UE13" s="81"/>
      <c r="UF13" s="81"/>
      <c r="UG13" s="81"/>
      <c r="UH13" s="81"/>
      <c r="UI13" s="81"/>
      <c r="UJ13" s="81"/>
      <c r="UK13" s="81"/>
      <c r="UL13" s="81"/>
      <c r="UM13" s="81"/>
      <c r="UN13" s="81"/>
      <c r="UO13" s="81"/>
      <c r="UP13" s="81"/>
      <c r="UQ13" s="81"/>
      <c r="UR13" s="81"/>
      <c r="US13" s="81"/>
      <c r="UT13" s="81"/>
      <c r="UU13" s="81"/>
      <c r="UV13" s="81"/>
      <c r="UW13" s="81"/>
      <c r="UX13" s="81"/>
      <c r="UY13" s="81"/>
      <c r="UZ13" s="81"/>
      <c r="VA13" s="81"/>
      <c r="VB13" s="81"/>
      <c r="VC13" s="81"/>
      <c r="VD13" s="81"/>
      <c r="VE13" s="81"/>
      <c r="VF13" s="81"/>
      <c r="VG13" s="81"/>
      <c r="VH13" s="81"/>
      <c r="VI13" s="81"/>
      <c r="VJ13" s="81"/>
      <c r="VK13" s="81"/>
      <c r="VL13" s="81"/>
      <c r="VM13" s="81"/>
      <c r="VN13" s="81"/>
      <c r="VO13" s="81"/>
      <c r="VP13" s="81"/>
      <c r="VQ13" s="81"/>
      <c r="VR13" s="81"/>
      <c r="VS13" s="81"/>
      <c r="VT13" s="81"/>
      <c r="VU13" s="81"/>
      <c r="VV13" s="81"/>
      <c r="VW13" s="81"/>
      <c r="VX13" s="81"/>
      <c r="VY13" s="81"/>
      <c r="VZ13" s="81"/>
      <c r="WA13" s="81"/>
      <c r="WB13" s="81"/>
      <c r="WC13" s="81"/>
      <c r="WD13" s="81"/>
      <c r="WE13" s="81"/>
      <c r="WF13" s="81"/>
      <c r="WG13" s="81"/>
      <c r="WH13" s="81"/>
      <c r="WI13" s="81"/>
      <c r="WJ13" s="81"/>
      <c r="WK13" s="81"/>
      <c r="WL13" s="81"/>
      <c r="WM13" s="81"/>
      <c r="WN13" s="81"/>
      <c r="WO13" s="81"/>
      <c r="WP13" s="81"/>
      <c r="WQ13" s="81"/>
      <c r="WR13" s="81"/>
      <c r="WS13" s="81"/>
      <c r="WT13" s="81"/>
      <c r="WU13" s="81"/>
      <c r="WV13" s="81"/>
      <c r="WW13" s="81"/>
      <c r="WX13" s="81"/>
      <c r="WY13" s="81"/>
      <c r="WZ13" s="81"/>
      <c r="XA13" s="81"/>
      <c r="XB13" s="81"/>
      <c r="XC13" s="81"/>
      <c r="XD13" s="81"/>
      <c r="XE13" s="81"/>
      <c r="XF13" s="81"/>
      <c r="XG13" s="81"/>
      <c r="XH13" s="81"/>
      <c r="XI13" s="81"/>
      <c r="XJ13" s="81"/>
      <c r="XK13" s="81"/>
      <c r="XL13" s="81"/>
      <c r="XM13" s="81"/>
      <c r="XN13" s="81"/>
      <c r="XO13" s="81"/>
      <c r="XP13" s="81"/>
      <c r="XQ13" s="81"/>
      <c r="XR13" s="81"/>
      <c r="XS13" s="81"/>
      <c r="XT13" s="81"/>
      <c r="XU13" s="81"/>
      <c r="XV13" s="81"/>
      <c r="XW13" s="81"/>
      <c r="XX13" s="81"/>
      <c r="XY13" s="81"/>
      <c r="XZ13" s="81"/>
      <c r="YA13" s="81"/>
      <c r="YB13" s="81"/>
      <c r="YC13" s="81"/>
      <c r="YD13" s="81"/>
      <c r="YE13" s="81"/>
      <c r="YF13" s="81"/>
      <c r="YG13" s="81"/>
      <c r="YH13" s="81"/>
      <c r="YI13" s="81"/>
      <c r="YJ13" s="81"/>
      <c r="YK13" s="81"/>
      <c r="YL13" s="81"/>
      <c r="YM13" s="81"/>
      <c r="YN13" s="81"/>
      <c r="YO13" s="81"/>
      <c r="YP13" s="81"/>
      <c r="YQ13" s="81"/>
      <c r="YR13" s="81"/>
      <c r="YS13" s="81"/>
      <c r="YT13" s="81"/>
      <c r="YU13" s="81"/>
      <c r="YV13" s="81"/>
      <c r="YW13" s="81"/>
      <c r="YX13" s="81"/>
      <c r="YY13" s="81"/>
      <c r="YZ13" s="81"/>
      <c r="ZA13" s="81"/>
      <c r="ZB13" s="81"/>
      <c r="ZC13" s="81"/>
      <c r="ZD13" s="81"/>
      <c r="ZE13" s="81"/>
      <c r="ZF13" s="81"/>
      <c r="ZG13" s="81"/>
      <c r="ZH13" s="81"/>
      <c r="ZI13" s="81"/>
      <c r="ZJ13" s="81"/>
      <c r="ZK13" s="81"/>
      <c r="ZL13" s="81"/>
      <c r="ZM13" s="81"/>
      <c r="ZN13" s="81"/>
      <c r="ZO13" s="81"/>
      <c r="ZP13" s="81"/>
      <c r="ZQ13" s="81"/>
      <c r="ZR13" s="81"/>
      <c r="ZS13" s="81"/>
      <c r="ZT13" s="81"/>
      <c r="ZU13" s="81"/>
      <c r="ZV13" s="81"/>
      <c r="ZW13" s="81"/>
      <c r="ZX13" s="81"/>
      <c r="ZY13" s="81"/>
      <c r="ZZ13" s="81"/>
      <c r="AAA13" s="81"/>
      <c r="AAB13" s="81"/>
      <c r="AAC13" s="81"/>
      <c r="AAD13" s="81"/>
      <c r="AAE13" s="81"/>
      <c r="AAF13" s="81"/>
      <c r="AAG13" s="81"/>
      <c r="AAH13" s="81"/>
      <c r="AAI13" s="81"/>
      <c r="AAJ13" s="81"/>
      <c r="AAK13" s="81"/>
      <c r="AAL13" s="81"/>
      <c r="AAM13" s="81"/>
      <c r="AAN13" s="81"/>
      <c r="AAO13" s="81"/>
      <c r="AAP13" s="81"/>
      <c r="AAQ13" s="81"/>
      <c r="AAR13" s="81"/>
      <c r="AAS13" s="81"/>
      <c r="AAT13" s="81"/>
      <c r="AAU13" s="81"/>
      <c r="AAV13" s="81"/>
      <c r="AAW13" s="81"/>
      <c r="AAX13" s="81"/>
      <c r="AAY13" s="81"/>
      <c r="AAZ13" s="81"/>
      <c r="ABA13" s="81"/>
      <c r="ABB13" s="81"/>
      <c r="ABC13" s="81"/>
      <c r="ABD13" s="81"/>
      <c r="ABE13" s="81"/>
      <c r="ABF13" s="81"/>
      <c r="ABG13" s="81"/>
      <c r="ABH13" s="81"/>
      <c r="ABI13" s="81"/>
      <c r="ABJ13" s="81"/>
      <c r="ABK13" s="81"/>
      <c r="ABL13" s="81"/>
      <c r="ABM13" s="81"/>
      <c r="ABN13" s="81"/>
      <c r="ABO13" s="81"/>
      <c r="ABP13" s="81"/>
      <c r="ABQ13" s="81"/>
      <c r="ABR13" s="81"/>
      <c r="ABS13" s="81"/>
      <c r="ABT13" s="81"/>
      <c r="ABU13" s="81"/>
      <c r="ABV13" s="81"/>
      <c r="ABW13" s="81"/>
      <c r="ABX13" s="81"/>
      <c r="ABY13" s="81"/>
      <c r="ABZ13" s="81"/>
      <c r="ACA13" s="81"/>
      <c r="ACB13" s="81"/>
      <c r="ACC13" s="81"/>
      <c r="ACD13" s="81"/>
      <c r="ACE13" s="81"/>
      <c r="ACF13" s="81"/>
      <c r="ACG13" s="81"/>
      <c r="ACH13" s="81"/>
      <c r="ACI13" s="81"/>
      <c r="ACJ13" s="81"/>
      <c r="ACK13" s="81"/>
      <c r="ACL13" s="81"/>
      <c r="ACM13" s="81"/>
      <c r="ACN13" s="81"/>
      <c r="ACO13" s="81"/>
      <c r="ACP13" s="81"/>
      <c r="ACQ13" s="81"/>
      <c r="ACR13" s="81"/>
      <c r="ACS13" s="81"/>
      <c r="ACT13" s="81"/>
      <c r="ACU13" s="81"/>
      <c r="ACV13" s="81"/>
      <c r="ACW13" s="81"/>
      <c r="ACX13" s="81"/>
      <c r="ACY13" s="81"/>
      <c r="ACZ13" s="81"/>
      <c r="ADA13" s="81"/>
      <c r="ADB13" s="81"/>
      <c r="ADC13" s="81"/>
      <c r="ADD13" s="81"/>
      <c r="ADE13" s="81"/>
      <c r="ADF13" s="81"/>
      <c r="ADG13" s="81"/>
      <c r="ADH13" s="81"/>
      <c r="ADI13" s="81"/>
      <c r="ADJ13" s="81"/>
      <c r="ADK13" s="81"/>
      <c r="ADL13" s="81"/>
      <c r="ADM13" s="81"/>
      <c r="ADN13" s="81"/>
      <c r="ADO13" s="81"/>
      <c r="ADP13" s="81"/>
      <c r="ADQ13" s="81"/>
      <c r="ADR13" s="81"/>
      <c r="ADS13" s="81"/>
      <c r="ADT13" s="81"/>
      <c r="ADU13" s="81"/>
      <c r="ADV13" s="81"/>
      <c r="ADW13" s="81"/>
      <c r="ADX13" s="81"/>
      <c r="ADY13" s="81"/>
      <c r="ADZ13" s="81"/>
      <c r="AEA13" s="81"/>
      <c r="AEB13" s="81"/>
      <c r="AEC13" s="81"/>
      <c r="AED13" s="81"/>
      <c r="AEE13" s="81"/>
      <c r="AEF13" s="81"/>
      <c r="AEG13" s="81"/>
      <c r="AEH13" s="81"/>
      <c r="AEI13" s="81"/>
      <c r="AEJ13" s="81"/>
      <c r="AEK13" s="81"/>
      <c r="AEL13" s="81"/>
      <c r="AEM13" s="81"/>
      <c r="AEN13" s="81"/>
      <c r="AEO13" s="81"/>
      <c r="AEP13" s="81"/>
      <c r="AEQ13" s="81"/>
      <c r="AER13" s="81"/>
      <c r="AES13" s="81"/>
      <c r="AET13" s="81"/>
      <c r="AEU13" s="81"/>
      <c r="AEV13" s="81"/>
      <c r="AEW13" s="81"/>
      <c r="AEX13" s="81"/>
      <c r="AEY13" s="81"/>
      <c r="AEZ13" s="81"/>
      <c r="AFA13" s="81"/>
      <c r="AFB13" s="81"/>
      <c r="AFC13" s="81"/>
      <c r="AFD13" s="81"/>
      <c r="AFE13" s="81"/>
      <c r="AFF13" s="81"/>
      <c r="AFG13" s="81"/>
      <c r="AFH13" s="81"/>
      <c r="AFI13" s="81"/>
      <c r="AFJ13" s="81"/>
      <c r="AFK13" s="81"/>
      <c r="AFL13" s="81"/>
      <c r="AFM13" s="81"/>
      <c r="AFN13" s="81"/>
      <c r="AFO13" s="81"/>
      <c r="AFP13" s="81"/>
      <c r="AFQ13" s="81"/>
      <c r="AFR13" s="81"/>
      <c r="AFS13" s="81"/>
      <c r="AFT13" s="81"/>
      <c r="AFU13" s="81"/>
      <c r="AFV13" s="81"/>
      <c r="AFW13" s="81"/>
      <c r="AFX13" s="81"/>
      <c r="AFY13" s="81"/>
      <c r="AFZ13" s="81"/>
      <c r="AGA13" s="81"/>
      <c r="AGB13" s="81"/>
      <c r="AGC13" s="81"/>
      <c r="AGD13" s="81"/>
      <c r="AGE13" s="81"/>
      <c r="AGF13" s="81"/>
      <c r="AGG13" s="81"/>
      <c r="AGH13" s="81"/>
      <c r="AGI13" s="81"/>
      <c r="AGJ13" s="81"/>
      <c r="AGK13" s="81"/>
      <c r="AGL13" s="81"/>
      <c r="AGM13" s="81"/>
      <c r="AGN13" s="81"/>
      <c r="AGO13" s="81"/>
      <c r="AGP13" s="81"/>
      <c r="AGQ13" s="81"/>
      <c r="AGR13" s="81"/>
      <c r="AGS13" s="81"/>
      <c r="AGT13" s="81"/>
      <c r="AGU13" s="81"/>
      <c r="AGV13" s="81"/>
      <c r="AGW13" s="81"/>
      <c r="AGX13" s="81"/>
      <c r="AGY13" s="81"/>
      <c r="AGZ13" s="81"/>
      <c r="AHA13" s="81"/>
      <c r="AHB13" s="81"/>
      <c r="AHC13" s="81"/>
      <c r="AHD13" s="81"/>
      <c r="AHE13" s="81"/>
      <c r="AHF13" s="81"/>
      <c r="AHG13" s="81"/>
      <c r="AHH13" s="81"/>
      <c r="AHI13" s="81"/>
      <c r="AHJ13" s="81"/>
      <c r="AHK13" s="81"/>
      <c r="AHL13" s="81"/>
      <c r="AHM13" s="81"/>
      <c r="AHN13" s="81"/>
      <c r="AHO13" s="81"/>
      <c r="AHP13" s="81"/>
      <c r="AHQ13" s="81"/>
      <c r="AHR13" s="81"/>
      <c r="AHS13" s="81"/>
      <c r="AHT13" s="81"/>
      <c r="AHU13" s="81"/>
      <c r="AHV13" s="81"/>
      <c r="AHW13" s="81"/>
      <c r="AHX13" s="81"/>
      <c r="AHY13" s="81"/>
      <c r="AHZ13" s="81"/>
      <c r="AIA13" s="81"/>
      <c r="AIB13" s="81"/>
      <c r="AIC13" s="81"/>
      <c r="AID13" s="81"/>
      <c r="AIE13" s="81"/>
      <c r="AIF13" s="81"/>
      <c r="AIG13" s="81"/>
      <c r="AIH13" s="81"/>
      <c r="AII13" s="81"/>
      <c r="AIJ13" s="81"/>
      <c r="AIK13" s="81"/>
      <c r="AIL13" s="81"/>
      <c r="AIM13" s="81"/>
      <c r="AIN13" s="81"/>
      <c r="AIO13" s="81"/>
      <c r="AIP13" s="81"/>
      <c r="AIQ13" s="81"/>
      <c r="AIR13" s="81"/>
      <c r="AIS13" s="81"/>
      <c r="AIT13" s="81"/>
      <c r="AIU13" s="81"/>
      <c r="AIV13" s="81"/>
      <c r="AIW13" s="81"/>
      <c r="AIX13" s="81"/>
      <c r="AIY13" s="81"/>
      <c r="AIZ13" s="81"/>
      <c r="AJA13" s="81"/>
      <c r="AJB13" s="81"/>
      <c r="AJC13" s="81"/>
      <c r="AJD13" s="81"/>
      <c r="AJE13" s="81"/>
      <c r="AJF13" s="81"/>
      <c r="AJG13" s="81"/>
      <c r="AJH13" s="81"/>
      <c r="AJI13" s="81"/>
      <c r="AJJ13" s="81"/>
      <c r="AJK13" s="81"/>
      <c r="AJL13" s="81"/>
      <c r="AJM13" s="81"/>
      <c r="AJN13" s="81"/>
      <c r="AJO13" s="81"/>
      <c r="AJP13" s="81"/>
      <c r="AJQ13" s="81"/>
      <c r="AJR13" s="81"/>
      <c r="AJS13" s="81"/>
      <c r="AJT13" s="81"/>
      <c r="AJU13" s="81"/>
      <c r="AJV13" s="81"/>
      <c r="AJW13" s="81"/>
      <c r="AJX13" s="81"/>
      <c r="AJY13" s="81"/>
      <c r="AJZ13" s="81"/>
      <c r="AKA13" s="81"/>
      <c r="AKB13" s="81"/>
      <c r="AKC13" s="81"/>
      <c r="AKD13" s="81"/>
      <c r="AKE13" s="81"/>
      <c r="AKF13" s="81"/>
      <c r="AKG13" s="81"/>
      <c r="AKH13" s="81"/>
      <c r="AKI13" s="81"/>
      <c r="AKJ13" s="81"/>
      <c r="AKK13" s="81"/>
      <c r="AKL13" s="81"/>
      <c r="AKM13" s="81"/>
      <c r="AKN13" s="81"/>
      <c r="AKO13" s="81"/>
      <c r="AKP13" s="81"/>
      <c r="AKQ13" s="81"/>
      <c r="AKR13" s="81"/>
      <c r="AKS13" s="81"/>
      <c r="AKT13" s="81"/>
      <c r="AKU13" s="81"/>
      <c r="AKV13" s="81"/>
      <c r="AKW13" s="81"/>
      <c r="AKX13" s="81"/>
      <c r="AKY13" s="81"/>
      <c r="AKZ13" s="81"/>
      <c r="ALA13" s="81"/>
      <c r="ALB13" s="81"/>
      <c r="ALC13" s="81"/>
      <c r="ALD13" s="81"/>
      <c r="ALE13" s="81"/>
      <c r="ALF13" s="81"/>
      <c r="ALG13" s="81"/>
      <c r="ALH13" s="81"/>
      <c r="ALI13" s="81"/>
      <c r="ALJ13" s="81"/>
      <c r="ALK13" s="81"/>
      <c r="ALL13" s="81"/>
      <c r="ALM13" s="81"/>
      <c r="ALN13" s="81"/>
      <c r="ALO13" s="81"/>
      <c r="ALP13" s="81"/>
      <c r="ALQ13" s="81"/>
      <c r="ALR13" s="81"/>
      <c r="ALS13" s="81"/>
      <c r="ALT13" s="81"/>
      <c r="ALU13" s="81"/>
      <c r="ALV13" s="81"/>
      <c r="ALW13" s="81"/>
      <c r="ALX13" s="81"/>
      <c r="ALY13" s="81"/>
      <c r="ALZ13" s="81"/>
      <c r="AMA13" s="81"/>
      <c r="AMB13" s="81"/>
      <c r="AMC13" s="81"/>
      <c r="AMD13" s="81"/>
      <c r="AME13" s="81"/>
      <c r="AMF13" s="81"/>
      <c r="AMG13" s="81"/>
      <c r="AMH13" s="81"/>
      <c r="AMI13" s="81"/>
      <c r="AMJ13" s="81"/>
    </row>
    <row r="14" spans="1:1024" ht="52.15" customHeight="1">
      <c r="A14" s="167" t="s">
        <v>43</v>
      </c>
      <c r="B14" s="123" t="s">
        <v>560</v>
      </c>
      <c r="C14" s="114" t="s">
        <v>161</v>
      </c>
      <c r="D14" s="168">
        <v>50</v>
      </c>
      <c r="E14" s="169"/>
      <c r="F14" s="170"/>
      <c r="G14" s="187"/>
      <c r="H14" s="187"/>
      <c r="I14" s="188"/>
      <c r="J14" s="188"/>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AMB14" s="81"/>
      <c r="AMC14" s="81"/>
      <c r="AMD14" s="81"/>
      <c r="AME14" s="81"/>
      <c r="AMF14" s="81"/>
      <c r="AMG14" s="81"/>
      <c r="AMH14" s="81"/>
      <c r="AMI14" s="81"/>
      <c r="AMJ14" s="81"/>
    </row>
    <row r="15" spans="1:1024" ht="34.35" customHeight="1">
      <c r="A15" s="167" t="s">
        <v>45</v>
      </c>
      <c r="B15" s="50" t="s">
        <v>561</v>
      </c>
      <c r="C15" s="114" t="s">
        <v>161</v>
      </c>
      <c r="D15" s="168">
        <v>300</v>
      </c>
      <c r="E15" s="169"/>
      <c r="F15" s="170"/>
      <c r="G15" s="187"/>
      <c r="H15" s="187"/>
      <c r="I15" s="188"/>
      <c r="J15" s="213"/>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81"/>
      <c r="JO15" s="81"/>
      <c r="JP15" s="81"/>
      <c r="JQ15" s="81"/>
      <c r="JR15" s="81"/>
      <c r="JS15" s="81"/>
      <c r="JT15" s="81"/>
      <c r="JU15" s="81"/>
      <c r="JV15" s="81"/>
      <c r="JW15" s="81"/>
      <c r="JX15" s="81"/>
      <c r="JY15" s="81"/>
      <c r="JZ15" s="81"/>
      <c r="KA15" s="81"/>
      <c r="KB15" s="81"/>
      <c r="KC15" s="81"/>
      <c r="KD15" s="81"/>
      <c r="KE15" s="81"/>
      <c r="KF15" s="81"/>
      <c r="KG15" s="81"/>
      <c r="KH15" s="81"/>
      <c r="KI15" s="81"/>
      <c r="KJ15" s="81"/>
      <c r="KK15" s="81"/>
      <c r="KL15" s="81"/>
      <c r="KM15" s="81"/>
      <c r="KN15" s="81"/>
      <c r="KO15" s="81"/>
      <c r="KP15" s="81"/>
      <c r="KQ15" s="81"/>
      <c r="KR15" s="81"/>
      <c r="KS15" s="81"/>
      <c r="KT15" s="81"/>
      <c r="KU15" s="81"/>
      <c r="KV15" s="81"/>
      <c r="KW15" s="81"/>
      <c r="KX15" s="81"/>
      <c r="KY15" s="81"/>
      <c r="KZ15" s="81"/>
      <c r="LA15" s="81"/>
      <c r="LB15" s="81"/>
      <c r="LC15" s="81"/>
      <c r="LD15" s="81"/>
      <c r="LE15" s="81"/>
      <c r="LF15" s="81"/>
      <c r="LG15" s="81"/>
      <c r="LH15" s="81"/>
      <c r="LI15" s="81"/>
      <c r="LJ15" s="81"/>
      <c r="LK15" s="81"/>
      <c r="LL15" s="81"/>
      <c r="LM15" s="81"/>
      <c r="LN15" s="81"/>
      <c r="LO15" s="81"/>
      <c r="LP15" s="81"/>
      <c r="LQ15" s="81"/>
      <c r="LR15" s="81"/>
      <c r="LS15" s="81"/>
      <c r="LT15" s="81"/>
      <c r="LU15" s="81"/>
      <c r="LV15" s="81"/>
      <c r="LW15" s="81"/>
      <c r="LX15" s="81"/>
      <c r="LY15" s="81"/>
      <c r="LZ15" s="81"/>
      <c r="MA15" s="81"/>
      <c r="MB15" s="81"/>
      <c r="MC15" s="81"/>
      <c r="MD15" s="81"/>
      <c r="ME15" s="81"/>
      <c r="MF15" s="81"/>
      <c r="MG15" s="81"/>
      <c r="MH15" s="81"/>
      <c r="MI15" s="81"/>
      <c r="MJ15" s="81"/>
      <c r="MK15" s="81"/>
      <c r="ML15" s="81"/>
      <c r="MM15" s="81"/>
      <c r="MN15" s="81"/>
      <c r="MO15" s="81"/>
      <c r="MP15" s="81"/>
      <c r="MQ15" s="81"/>
      <c r="MR15" s="81"/>
      <c r="MS15" s="81"/>
      <c r="MT15" s="81"/>
      <c r="MU15" s="81"/>
      <c r="MV15" s="81"/>
      <c r="MW15" s="81"/>
      <c r="MX15" s="81"/>
      <c r="MY15" s="81"/>
      <c r="MZ15" s="81"/>
      <c r="NA15" s="81"/>
      <c r="NB15" s="81"/>
      <c r="NC15" s="81"/>
      <c r="ND15" s="81"/>
      <c r="NE15" s="81"/>
      <c r="NF15" s="81"/>
      <c r="NG15" s="81"/>
      <c r="NH15" s="81"/>
      <c r="NI15" s="81"/>
      <c r="NJ15" s="81"/>
      <c r="NK15" s="81"/>
      <c r="NL15" s="81"/>
      <c r="NM15" s="81"/>
      <c r="NN15" s="81"/>
      <c r="NO15" s="81"/>
      <c r="NP15" s="81"/>
      <c r="NQ15" s="81"/>
      <c r="NR15" s="81"/>
      <c r="NS15" s="81"/>
      <c r="NT15" s="81"/>
      <c r="NU15" s="81"/>
      <c r="NV15" s="81"/>
      <c r="NW15" s="81"/>
      <c r="NX15" s="81"/>
      <c r="NY15" s="81"/>
      <c r="NZ15" s="81"/>
      <c r="OA15" s="81"/>
      <c r="OB15" s="81"/>
      <c r="OC15" s="81"/>
      <c r="OD15" s="81"/>
      <c r="OE15" s="81"/>
      <c r="OF15" s="81"/>
      <c r="OG15" s="81"/>
      <c r="OH15" s="81"/>
      <c r="OI15" s="81"/>
      <c r="OJ15" s="81"/>
      <c r="OK15" s="81"/>
      <c r="OL15" s="81"/>
      <c r="OM15" s="81"/>
      <c r="ON15" s="81"/>
      <c r="OO15" s="81"/>
      <c r="OP15" s="81"/>
      <c r="OQ15" s="81"/>
      <c r="OR15" s="81"/>
      <c r="OS15" s="81"/>
      <c r="OT15" s="81"/>
      <c r="OU15" s="81"/>
      <c r="OV15" s="81"/>
      <c r="OW15" s="81"/>
      <c r="OX15" s="81"/>
      <c r="OY15" s="81"/>
      <c r="OZ15" s="81"/>
      <c r="PA15" s="81"/>
      <c r="PB15" s="81"/>
      <c r="PC15" s="81"/>
      <c r="PD15" s="81"/>
      <c r="PE15" s="81"/>
      <c r="PF15" s="81"/>
      <c r="PG15" s="81"/>
      <c r="PH15" s="81"/>
      <c r="PI15" s="81"/>
      <c r="PJ15" s="81"/>
      <c r="PK15" s="81"/>
      <c r="PL15" s="81"/>
      <c r="PM15" s="81"/>
      <c r="PN15" s="81"/>
      <c r="PO15" s="81"/>
      <c r="PP15" s="81"/>
      <c r="PQ15" s="81"/>
      <c r="PR15" s="81"/>
      <c r="PS15" s="81"/>
      <c r="PT15" s="81"/>
      <c r="PU15" s="81"/>
      <c r="PV15" s="81"/>
      <c r="PW15" s="81"/>
      <c r="PX15" s="81"/>
      <c r="PY15" s="81"/>
      <c r="PZ15" s="81"/>
      <c r="QA15" s="81"/>
      <c r="QB15" s="81"/>
      <c r="QC15" s="81"/>
      <c r="QD15" s="81"/>
      <c r="QE15" s="81"/>
      <c r="QF15" s="81"/>
      <c r="QG15" s="81"/>
      <c r="QH15" s="81"/>
      <c r="QI15" s="81"/>
      <c r="QJ15" s="81"/>
      <c r="QK15" s="81"/>
      <c r="QL15" s="81"/>
      <c r="QM15" s="81"/>
      <c r="QN15" s="81"/>
      <c r="QO15" s="81"/>
      <c r="QP15" s="81"/>
      <c r="QQ15" s="81"/>
      <c r="QR15" s="81"/>
      <c r="QS15" s="81"/>
      <c r="QT15" s="81"/>
      <c r="QU15" s="81"/>
      <c r="QV15" s="81"/>
      <c r="QW15" s="81"/>
      <c r="QX15" s="81"/>
      <c r="QY15" s="81"/>
      <c r="QZ15" s="81"/>
      <c r="RA15" s="81"/>
      <c r="RB15" s="81"/>
      <c r="RC15" s="81"/>
      <c r="RD15" s="81"/>
      <c r="RE15" s="81"/>
      <c r="RF15" s="81"/>
      <c r="RG15" s="81"/>
      <c r="RH15" s="81"/>
      <c r="RI15" s="81"/>
      <c r="RJ15" s="81"/>
      <c r="RK15" s="81"/>
      <c r="RL15" s="81"/>
      <c r="RM15" s="81"/>
      <c r="RN15" s="81"/>
      <c r="RO15" s="81"/>
      <c r="RP15" s="81"/>
      <c r="RQ15" s="81"/>
      <c r="RR15" s="81"/>
      <c r="RS15" s="81"/>
      <c r="RT15" s="81"/>
      <c r="RU15" s="81"/>
      <c r="RV15" s="81"/>
      <c r="RW15" s="81"/>
      <c r="RX15" s="81"/>
      <c r="RY15" s="81"/>
      <c r="RZ15" s="81"/>
      <c r="SA15" s="81"/>
      <c r="SB15" s="81"/>
      <c r="SC15" s="81"/>
      <c r="SD15" s="81"/>
      <c r="SE15" s="81"/>
      <c r="SF15" s="81"/>
      <c r="SG15" s="81"/>
      <c r="SH15" s="81"/>
      <c r="SI15" s="81"/>
      <c r="SJ15" s="81"/>
      <c r="SK15" s="81"/>
      <c r="SL15" s="81"/>
      <c r="SM15" s="81"/>
      <c r="SN15" s="81"/>
      <c r="SO15" s="81"/>
      <c r="SP15" s="81"/>
      <c r="SQ15" s="81"/>
      <c r="SR15" s="81"/>
      <c r="SS15" s="81"/>
      <c r="ST15" s="81"/>
      <c r="SU15" s="81"/>
      <c r="SV15" s="81"/>
      <c r="SW15" s="81"/>
      <c r="SX15" s="81"/>
      <c r="SY15" s="81"/>
      <c r="SZ15" s="81"/>
      <c r="TA15" s="81"/>
      <c r="TB15" s="81"/>
      <c r="TC15" s="81"/>
      <c r="TD15" s="81"/>
      <c r="TE15" s="81"/>
      <c r="TF15" s="81"/>
      <c r="TG15" s="81"/>
      <c r="TH15" s="81"/>
      <c r="TI15" s="81"/>
      <c r="TJ15" s="81"/>
      <c r="TK15" s="81"/>
      <c r="TL15" s="81"/>
      <c r="TM15" s="81"/>
      <c r="TN15" s="81"/>
      <c r="TO15" s="81"/>
      <c r="TP15" s="81"/>
      <c r="TQ15" s="81"/>
      <c r="TR15" s="81"/>
      <c r="TS15" s="81"/>
      <c r="TT15" s="81"/>
      <c r="TU15" s="81"/>
      <c r="TV15" s="81"/>
      <c r="TW15" s="81"/>
      <c r="TX15" s="81"/>
      <c r="TY15" s="81"/>
      <c r="TZ15" s="81"/>
      <c r="UA15" s="81"/>
      <c r="UB15" s="81"/>
      <c r="UC15" s="81"/>
      <c r="UD15" s="81"/>
      <c r="UE15" s="81"/>
      <c r="UF15" s="81"/>
      <c r="UG15" s="81"/>
      <c r="UH15" s="81"/>
      <c r="UI15" s="81"/>
      <c r="UJ15" s="81"/>
      <c r="UK15" s="81"/>
      <c r="UL15" s="81"/>
      <c r="UM15" s="81"/>
      <c r="UN15" s="81"/>
      <c r="UO15" s="81"/>
      <c r="UP15" s="81"/>
      <c r="UQ15" s="81"/>
      <c r="UR15" s="81"/>
      <c r="US15" s="81"/>
      <c r="UT15" s="81"/>
      <c r="UU15" s="81"/>
      <c r="UV15" s="81"/>
      <c r="UW15" s="81"/>
      <c r="UX15" s="81"/>
      <c r="UY15" s="81"/>
      <c r="UZ15" s="81"/>
      <c r="VA15" s="81"/>
      <c r="VB15" s="81"/>
      <c r="VC15" s="81"/>
      <c r="VD15" s="81"/>
      <c r="VE15" s="81"/>
      <c r="VF15" s="81"/>
      <c r="VG15" s="81"/>
      <c r="VH15" s="81"/>
      <c r="VI15" s="81"/>
      <c r="VJ15" s="81"/>
      <c r="VK15" s="81"/>
      <c r="VL15" s="81"/>
      <c r="VM15" s="81"/>
      <c r="VN15" s="81"/>
      <c r="VO15" s="81"/>
      <c r="VP15" s="81"/>
      <c r="VQ15" s="81"/>
      <c r="VR15" s="81"/>
      <c r="VS15" s="81"/>
      <c r="VT15" s="81"/>
      <c r="VU15" s="81"/>
      <c r="VV15" s="81"/>
      <c r="VW15" s="81"/>
      <c r="VX15" s="81"/>
      <c r="VY15" s="81"/>
      <c r="VZ15" s="81"/>
      <c r="WA15" s="81"/>
      <c r="WB15" s="81"/>
      <c r="WC15" s="81"/>
      <c r="WD15" s="81"/>
      <c r="WE15" s="81"/>
      <c r="WF15" s="81"/>
      <c r="WG15" s="81"/>
      <c r="WH15" s="81"/>
      <c r="WI15" s="81"/>
      <c r="WJ15" s="81"/>
      <c r="WK15" s="81"/>
      <c r="WL15" s="81"/>
      <c r="WM15" s="81"/>
      <c r="WN15" s="81"/>
      <c r="WO15" s="81"/>
      <c r="WP15" s="81"/>
      <c r="WQ15" s="81"/>
      <c r="WR15" s="81"/>
      <c r="WS15" s="81"/>
      <c r="WT15" s="81"/>
      <c r="WU15" s="81"/>
      <c r="WV15" s="81"/>
      <c r="WW15" s="81"/>
      <c r="WX15" s="81"/>
      <c r="WY15" s="81"/>
      <c r="WZ15" s="81"/>
      <c r="XA15" s="81"/>
      <c r="XB15" s="81"/>
      <c r="XC15" s="81"/>
      <c r="XD15" s="81"/>
      <c r="XE15" s="81"/>
      <c r="XF15" s="81"/>
      <c r="XG15" s="81"/>
      <c r="XH15" s="81"/>
      <c r="XI15" s="81"/>
      <c r="XJ15" s="81"/>
      <c r="XK15" s="81"/>
      <c r="XL15" s="81"/>
      <c r="XM15" s="81"/>
      <c r="XN15" s="81"/>
      <c r="XO15" s="81"/>
      <c r="XP15" s="81"/>
      <c r="XQ15" s="81"/>
      <c r="XR15" s="81"/>
      <c r="XS15" s="81"/>
      <c r="XT15" s="81"/>
      <c r="XU15" s="81"/>
      <c r="XV15" s="81"/>
      <c r="XW15" s="81"/>
      <c r="XX15" s="81"/>
      <c r="XY15" s="81"/>
      <c r="XZ15" s="81"/>
      <c r="YA15" s="81"/>
      <c r="YB15" s="81"/>
      <c r="YC15" s="81"/>
      <c r="YD15" s="81"/>
      <c r="YE15" s="81"/>
      <c r="YF15" s="81"/>
      <c r="YG15" s="81"/>
      <c r="YH15" s="81"/>
      <c r="YI15" s="81"/>
      <c r="YJ15" s="81"/>
      <c r="YK15" s="81"/>
      <c r="YL15" s="81"/>
      <c r="YM15" s="81"/>
      <c r="YN15" s="81"/>
      <c r="YO15" s="81"/>
      <c r="YP15" s="81"/>
      <c r="YQ15" s="81"/>
      <c r="YR15" s="81"/>
      <c r="YS15" s="81"/>
      <c r="YT15" s="81"/>
      <c r="YU15" s="81"/>
      <c r="YV15" s="81"/>
      <c r="YW15" s="81"/>
      <c r="YX15" s="81"/>
      <c r="YY15" s="81"/>
      <c r="YZ15" s="81"/>
      <c r="ZA15" s="81"/>
      <c r="ZB15" s="81"/>
      <c r="ZC15" s="81"/>
      <c r="ZD15" s="81"/>
      <c r="ZE15" s="81"/>
      <c r="ZF15" s="81"/>
      <c r="ZG15" s="81"/>
      <c r="ZH15" s="81"/>
      <c r="ZI15" s="81"/>
      <c r="ZJ15" s="81"/>
      <c r="ZK15" s="81"/>
      <c r="ZL15" s="81"/>
      <c r="ZM15" s="81"/>
      <c r="ZN15" s="81"/>
      <c r="ZO15" s="81"/>
      <c r="ZP15" s="81"/>
      <c r="ZQ15" s="81"/>
      <c r="ZR15" s="81"/>
      <c r="ZS15" s="81"/>
      <c r="ZT15" s="81"/>
      <c r="ZU15" s="81"/>
      <c r="ZV15" s="81"/>
      <c r="ZW15" s="81"/>
      <c r="ZX15" s="81"/>
      <c r="ZY15" s="81"/>
      <c r="ZZ15" s="81"/>
      <c r="AAA15" s="81"/>
      <c r="AAB15" s="81"/>
      <c r="AAC15" s="81"/>
      <c r="AAD15" s="81"/>
      <c r="AAE15" s="81"/>
      <c r="AAF15" s="81"/>
      <c r="AAG15" s="81"/>
      <c r="AAH15" s="81"/>
      <c r="AAI15" s="81"/>
      <c r="AAJ15" s="81"/>
      <c r="AAK15" s="81"/>
      <c r="AAL15" s="81"/>
      <c r="AAM15" s="81"/>
      <c r="AAN15" s="81"/>
      <c r="AAO15" s="81"/>
      <c r="AAP15" s="81"/>
      <c r="AAQ15" s="81"/>
      <c r="AAR15" s="81"/>
      <c r="AAS15" s="81"/>
      <c r="AAT15" s="81"/>
      <c r="AAU15" s="81"/>
      <c r="AAV15" s="81"/>
      <c r="AAW15" s="81"/>
      <c r="AAX15" s="81"/>
      <c r="AAY15" s="81"/>
      <c r="AAZ15" s="81"/>
      <c r="ABA15" s="81"/>
      <c r="ABB15" s="81"/>
      <c r="ABC15" s="81"/>
      <c r="ABD15" s="81"/>
      <c r="ABE15" s="81"/>
      <c r="ABF15" s="81"/>
      <c r="ABG15" s="81"/>
      <c r="ABH15" s="81"/>
      <c r="ABI15" s="81"/>
      <c r="ABJ15" s="81"/>
      <c r="ABK15" s="81"/>
      <c r="ABL15" s="81"/>
      <c r="ABM15" s="81"/>
      <c r="ABN15" s="81"/>
      <c r="ABO15" s="81"/>
      <c r="ABP15" s="81"/>
      <c r="ABQ15" s="81"/>
      <c r="ABR15" s="81"/>
      <c r="ABS15" s="81"/>
      <c r="ABT15" s="81"/>
      <c r="ABU15" s="81"/>
      <c r="ABV15" s="81"/>
      <c r="ABW15" s="81"/>
      <c r="ABX15" s="81"/>
      <c r="ABY15" s="81"/>
      <c r="ABZ15" s="81"/>
      <c r="ACA15" s="81"/>
      <c r="ACB15" s="81"/>
      <c r="ACC15" s="81"/>
      <c r="ACD15" s="81"/>
      <c r="ACE15" s="81"/>
      <c r="ACF15" s="81"/>
      <c r="ACG15" s="81"/>
      <c r="ACH15" s="81"/>
      <c r="ACI15" s="81"/>
      <c r="ACJ15" s="81"/>
      <c r="ACK15" s="81"/>
      <c r="ACL15" s="81"/>
      <c r="ACM15" s="81"/>
      <c r="ACN15" s="81"/>
      <c r="ACO15" s="81"/>
      <c r="ACP15" s="81"/>
      <c r="ACQ15" s="81"/>
      <c r="ACR15" s="81"/>
      <c r="ACS15" s="81"/>
      <c r="ACT15" s="81"/>
      <c r="ACU15" s="81"/>
      <c r="ACV15" s="81"/>
      <c r="ACW15" s="81"/>
      <c r="ACX15" s="81"/>
      <c r="ACY15" s="81"/>
      <c r="ACZ15" s="81"/>
      <c r="ADA15" s="81"/>
      <c r="ADB15" s="81"/>
      <c r="ADC15" s="81"/>
      <c r="ADD15" s="81"/>
      <c r="ADE15" s="81"/>
      <c r="ADF15" s="81"/>
      <c r="ADG15" s="81"/>
      <c r="ADH15" s="81"/>
      <c r="ADI15" s="81"/>
      <c r="ADJ15" s="81"/>
      <c r="ADK15" s="81"/>
      <c r="ADL15" s="81"/>
      <c r="ADM15" s="81"/>
      <c r="ADN15" s="81"/>
      <c r="ADO15" s="81"/>
      <c r="ADP15" s="81"/>
      <c r="ADQ15" s="81"/>
      <c r="ADR15" s="81"/>
      <c r="ADS15" s="81"/>
      <c r="ADT15" s="81"/>
      <c r="ADU15" s="81"/>
      <c r="ADV15" s="81"/>
      <c r="ADW15" s="81"/>
      <c r="ADX15" s="81"/>
      <c r="ADY15" s="81"/>
      <c r="ADZ15" s="81"/>
      <c r="AEA15" s="81"/>
      <c r="AEB15" s="81"/>
      <c r="AEC15" s="81"/>
      <c r="AED15" s="81"/>
      <c r="AEE15" s="81"/>
      <c r="AEF15" s="81"/>
      <c r="AEG15" s="81"/>
      <c r="AEH15" s="81"/>
      <c r="AEI15" s="81"/>
      <c r="AEJ15" s="81"/>
      <c r="AEK15" s="81"/>
      <c r="AEL15" s="81"/>
      <c r="AEM15" s="81"/>
      <c r="AEN15" s="81"/>
      <c r="AEO15" s="81"/>
      <c r="AEP15" s="81"/>
      <c r="AEQ15" s="81"/>
      <c r="AER15" s="81"/>
      <c r="AES15" s="81"/>
      <c r="AET15" s="81"/>
      <c r="AEU15" s="81"/>
      <c r="AEV15" s="81"/>
      <c r="AEW15" s="81"/>
      <c r="AEX15" s="81"/>
      <c r="AEY15" s="81"/>
      <c r="AEZ15" s="81"/>
      <c r="AFA15" s="81"/>
      <c r="AFB15" s="81"/>
      <c r="AFC15" s="81"/>
      <c r="AFD15" s="81"/>
      <c r="AFE15" s="81"/>
      <c r="AFF15" s="81"/>
      <c r="AFG15" s="81"/>
      <c r="AFH15" s="81"/>
      <c r="AFI15" s="81"/>
      <c r="AFJ15" s="81"/>
      <c r="AFK15" s="81"/>
      <c r="AFL15" s="81"/>
      <c r="AFM15" s="81"/>
      <c r="AFN15" s="81"/>
      <c r="AFO15" s="81"/>
      <c r="AFP15" s="81"/>
      <c r="AFQ15" s="81"/>
      <c r="AFR15" s="81"/>
      <c r="AFS15" s="81"/>
      <c r="AFT15" s="81"/>
      <c r="AFU15" s="81"/>
      <c r="AFV15" s="81"/>
      <c r="AFW15" s="81"/>
      <c r="AFX15" s="81"/>
      <c r="AFY15" s="81"/>
      <c r="AFZ15" s="81"/>
      <c r="AGA15" s="81"/>
      <c r="AGB15" s="81"/>
      <c r="AGC15" s="81"/>
      <c r="AGD15" s="81"/>
      <c r="AGE15" s="81"/>
      <c r="AGF15" s="81"/>
      <c r="AGG15" s="81"/>
      <c r="AGH15" s="81"/>
      <c r="AGI15" s="81"/>
      <c r="AGJ15" s="81"/>
      <c r="AGK15" s="81"/>
      <c r="AGL15" s="81"/>
      <c r="AGM15" s="81"/>
      <c r="AGN15" s="81"/>
      <c r="AGO15" s="81"/>
      <c r="AGP15" s="81"/>
      <c r="AGQ15" s="81"/>
      <c r="AGR15" s="81"/>
      <c r="AGS15" s="81"/>
      <c r="AGT15" s="81"/>
      <c r="AGU15" s="81"/>
      <c r="AGV15" s="81"/>
      <c r="AGW15" s="81"/>
      <c r="AGX15" s="81"/>
      <c r="AGY15" s="81"/>
      <c r="AGZ15" s="81"/>
      <c r="AHA15" s="81"/>
      <c r="AHB15" s="81"/>
      <c r="AHC15" s="81"/>
      <c r="AHD15" s="81"/>
      <c r="AHE15" s="81"/>
      <c r="AHF15" s="81"/>
      <c r="AHG15" s="81"/>
      <c r="AHH15" s="81"/>
      <c r="AHI15" s="81"/>
      <c r="AHJ15" s="81"/>
      <c r="AHK15" s="81"/>
      <c r="AHL15" s="81"/>
      <c r="AHM15" s="81"/>
      <c r="AHN15" s="81"/>
      <c r="AHO15" s="81"/>
      <c r="AHP15" s="81"/>
      <c r="AHQ15" s="81"/>
      <c r="AHR15" s="81"/>
      <c r="AHS15" s="81"/>
      <c r="AHT15" s="81"/>
      <c r="AHU15" s="81"/>
      <c r="AHV15" s="81"/>
      <c r="AHW15" s="81"/>
      <c r="AHX15" s="81"/>
      <c r="AHY15" s="81"/>
      <c r="AHZ15" s="81"/>
      <c r="AIA15" s="81"/>
      <c r="AIB15" s="81"/>
      <c r="AIC15" s="81"/>
      <c r="AID15" s="81"/>
      <c r="AIE15" s="81"/>
      <c r="AIF15" s="81"/>
      <c r="AIG15" s="81"/>
      <c r="AIH15" s="81"/>
      <c r="AII15" s="81"/>
      <c r="AIJ15" s="81"/>
      <c r="AIK15" s="81"/>
      <c r="AIL15" s="81"/>
      <c r="AIM15" s="81"/>
      <c r="AIN15" s="81"/>
      <c r="AIO15" s="81"/>
      <c r="AIP15" s="81"/>
      <c r="AIQ15" s="81"/>
      <c r="AIR15" s="81"/>
      <c r="AIS15" s="81"/>
      <c r="AIT15" s="81"/>
      <c r="AIU15" s="81"/>
      <c r="AIV15" s="81"/>
      <c r="AIW15" s="81"/>
      <c r="AIX15" s="81"/>
      <c r="AIY15" s="81"/>
      <c r="AIZ15" s="81"/>
      <c r="AJA15" s="81"/>
      <c r="AJB15" s="81"/>
      <c r="AJC15" s="81"/>
      <c r="AJD15" s="81"/>
      <c r="AJE15" s="81"/>
      <c r="AJF15" s="81"/>
      <c r="AJG15" s="81"/>
      <c r="AJH15" s="81"/>
      <c r="AJI15" s="81"/>
      <c r="AJJ15" s="81"/>
      <c r="AJK15" s="81"/>
      <c r="AJL15" s="81"/>
      <c r="AJM15" s="81"/>
      <c r="AJN15" s="81"/>
      <c r="AJO15" s="81"/>
      <c r="AJP15" s="81"/>
      <c r="AJQ15" s="81"/>
      <c r="AJR15" s="81"/>
      <c r="AJS15" s="81"/>
      <c r="AJT15" s="81"/>
      <c r="AJU15" s="81"/>
      <c r="AJV15" s="81"/>
      <c r="AJW15" s="81"/>
      <c r="AJX15" s="81"/>
      <c r="AJY15" s="81"/>
      <c r="AJZ15" s="81"/>
      <c r="AKA15" s="81"/>
      <c r="AKB15" s="81"/>
      <c r="AKC15" s="81"/>
      <c r="AKD15" s="81"/>
      <c r="AKE15" s="81"/>
      <c r="AKF15" s="81"/>
      <c r="AKG15" s="81"/>
      <c r="AKH15" s="81"/>
      <c r="AKI15" s="81"/>
      <c r="AKJ15" s="81"/>
      <c r="AKK15" s="81"/>
      <c r="AKL15" s="81"/>
      <c r="AKM15" s="81"/>
      <c r="AKN15" s="81"/>
      <c r="AKO15" s="81"/>
      <c r="AKP15" s="81"/>
      <c r="AKQ15" s="81"/>
      <c r="AKR15" s="81"/>
      <c r="AKS15" s="81"/>
      <c r="AKT15" s="81"/>
      <c r="AKU15" s="81"/>
      <c r="AKV15" s="81"/>
      <c r="AKW15" s="81"/>
      <c r="AKX15" s="81"/>
      <c r="AKY15" s="81"/>
      <c r="AKZ15" s="81"/>
      <c r="ALA15" s="81"/>
      <c r="ALB15" s="81"/>
      <c r="ALC15" s="81"/>
      <c r="ALD15" s="81"/>
      <c r="ALE15" s="81"/>
      <c r="ALF15" s="81"/>
      <c r="ALG15" s="81"/>
      <c r="ALH15" s="81"/>
      <c r="ALI15" s="81"/>
      <c r="ALJ15" s="81"/>
      <c r="ALK15" s="81"/>
      <c r="ALL15" s="81"/>
      <c r="ALM15" s="81"/>
      <c r="ALN15" s="81"/>
      <c r="ALO15" s="81"/>
      <c r="ALP15" s="81"/>
      <c r="ALQ15" s="81"/>
      <c r="ALR15" s="81"/>
      <c r="ALS15" s="81"/>
      <c r="ALT15" s="81"/>
      <c r="ALU15" s="81"/>
      <c r="ALV15" s="81"/>
      <c r="ALW15" s="81"/>
      <c r="ALX15" s="81"/>
      <c r="ALY15" s="81"/>
      <c r="ALZ15" s="81"/>
      <c r="AMA15" s="81"/>
      <c r="AMB15" s="81"/>
      <c r="AMC15" s="81"/>
      <c r="AMD15" s="81"/>
      <c r="AME15" s="81"/>
      <c r="AMF15" s="81"/>
      <c r="AMG15" s="81"/>
      <c r="AMH15" s="81"/>
      <c r="AMI15" s="81"/>
      <c r="AMJ15" s="81"/>
    </row>
    <row r="16" spans="1:1024" ht="34.35" customHeight="1">
      <c r="A16" s="167" t="s">
        <v>47</v>
      </c>
      <c r="B16" s="50" t="s">
        <v>562</v>
      </c>
      <c r="C16" s="114" t="s">
        <v>161</v>
      </c>
      <c r="D16" s="168">
        <v>300</v>
      </c>
      <c r="E16" s="169"/>
      <c r="F16" s="170"/>
      <c r="G16" s="187"/>
      <c r="H16" s="187"/>
      <c r="I16" s="188"/>
      <c r="J16" s="213"/>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row>
    <row r="17" spans="1:1024" ht="52.15" customHeight="1">
      <c r="A17" s="167" t="s">
        <v>49</v>
      </c>
      <c r="B17" s="50" t="s">
        <v>563</v>
      </c>
      <c r="C17" s="114" t="s">
        <v>161</v>
      </c>
      <c r="D17" s="168">
        <v>100</v>
      </c>
      <c r="E17" s="169"/>
      <c r="F17" s="170"/>
      <c r="G17" s="187"/>
      <c r="H17" s="187"/>
      <c r="I17" s="188"/>
      <c r="J17" s="188"/>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row>
    <row r="18" spans="1:1024" ht="52.15" customHeight="1">
      <c r="A18" s="167" t="s">
        <v>51</v>
      </c>
      <c r="B18" s="50" t="s">
        <v>564</v>
      </c>
      <c r="C18" s="114" t="s">
        <v>161</v>
      </c>
      <c r="D18" s="168">
        <v>50</v>
      </c>
      <c r="E18" s="169"/>
      <c r="F18" s="170"/>
      <c r="G18" s="187"/>
      <c r="H18" s="187"/>
      <c r="I18" s="188"/>
      <c r="J18" s="213"/>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81"/>
      <c r="KD18" s="81"/>
      <c r="KE18" s="81"/>
      <c r="KF18" s="81"/>
      <c r="KG18" s="81"/>
      <c r="KH18" s="81"/>
      <c r="KI18" s="81"/>
      <c r="KJ18" s="81"/>
      <c r="KK18" s="81"/>
      <c r="KL18" s="81"/>
      <c r="KM18" s="81"/>
      <c r="KN18" s="81"/>
      <c r="KO18" s="81"/>
      <c r="KP18" s="81"/>
      <c r="KQ18" s="81"/>
      <c r="KR18" s="81"/>
      <c r="KS18" s="81"/>
      <c r="KT18" s="81"/>
      <c r="KU18" s="81"/>
      <c r="KV18" s="81"/>
      <c r="KW18" s="81"/>
      <c r="KX18" s="81"/>
      <c r="KY18" s="81"/>
      <c r="KZ18" s="81"/>
      <c r="LA18" s="81"/>
      <c r="LB18" s="81"/>
      <c r="LC18" s="81"/>
      <c r="LD18" s="81"/>
      <c r="LE18" s="81"/>
      <c r="LF18" s="81"/>
      <c r="LG18" s="81"/>
      <c r="LH18" s="81"/>
      <c r="LI18" s="81"/>
      <c r="LJ18" s="81"/>
      <c r="LK18" s="81"/>
      <c r="LL18" s="81"/>
      <c r="LM18" s="81"/>
      <c r="LN18" s="81"/>
      <c r="LO18" s="81"/>
      <c r="LP18" s="81"/>
      <c r="LQ18" s="81"/>
      <c r="LR18" s="81"/>
      <c r="LS18" s="81"/>
      <c r="LT18" s="81"/>
      <c r="LU18" s="81"/>
      <c r="LV18" s="81"/>
      <c r="LW18" s="81"/>
      <c r="LX18" s="81"/>
      <c r="LY18" s="81"/>
      <c r="LZ18" s="81"/>
      <c r="MA18" s="81"/>
      <c r="MB18" s="81"/>
      <c r="MC18" s="81"/>
      <c r="MD18" s="81"/>
      <c r="ME18" s="81"/>
      <c r="MF18" s="81"/>
      <c r="MG18" s="81"/>
      <c r="MH18" s="81"/>
      <c r="MI18" s="81"/>
      <c r="MJ18" s="81"/>
      <c r="MK18" s="81"/>
      <c r="ML18" s="81"/>
      <c r="MM18" s="81"/>
      <c r="MN18" s="81"/>
      <c r="MO18" s="81"/>
      <c r="MP18" s="81"/>
      <c r="MQ18" s="81"/>
      <c r="MR18" s="81"/>
      <c r="MS18" s="81"/>
      <c r="MT18" s="81"/>
      <c r="MU18" s="81"/>
      <c r="MV18" s="81"/>
      <c r="MW18" s="81"/>
      <c r="MX18" s="81"/>
      <c r="MY18" s="81"/>
      <c r="MZ18" s="81"/>
      <c r="NA18" s="81"/>
      <c r="NB18" s="81"/>
      <c r="NC18" s="81"/>
      <c r="ND18" s="81"/>
      <c r="NE18" s="81"/>
      <c r="NF18" s="81"/>
      <c r="NG18" s="81"/>
      <c r="NH18" s="81"/>
      <c r="NI18" s="81"/>
      <c r="NJ18" s="81"/>
      <c r="NK18" s="81"/>
      <c r="NL18" s="81"/>
      <c r="NM18" s="81"/>
      <c r="NN18" s="81"/>
      <c r="NO18" s="81"/>
      <c r="NP18" s="81"/>
      <c r="NQ18" s="81"/>
      <c r="NR18" s="81"/>
      <c r="NS18" s="81"/>
      <c r="NT18" s="81"/>
      <c r="NU18" s="81"/>
      <c r="NV18" s="81"/>
      <c r="NW18" s="81"/>
      <c r="NX18" s="81"/>
      <c r="NY18" s="81"/>
      <c r="NZ18" s="81"/>
      <c r="OA18" s="81"/>
      <c r="OB18" s="81"/>
      <c r="OC18" s="81"/>
      <c r="OD18" s="81"/>
      <c r="OE18" s="81"/>
      <c r="OF18" s="81"/>
      <c r="OG18" s="81"/>
      <c r="OH18" s="81"/>
      <c r="OI18" s="81"/>
      <c r="OJ18" s="81"/>
      <c r="OK18" s="81"/>
      <c r="OL18" s="81"/>
      <c r="OM18" s="81"/>
      <c r="ON18" s="81"/>
      <c r="OO18" s="81"/>
      <c r="OP18" s="81"/>
      <c r="OQ18" s="81"/>
      <c r="OR18" s="81"/>
      <c r="OS18" s="81"/>
      <c r="OT18" s="81"/>
      <c r="OU18" s="81"/>
      <c r="OV18" s="81"/>
      <c r="OW18" s="81"/>
      <c r="OX18" s="81"/>
      <c r="OY18" s="81"/>
      <c r="OZ18" s="81"/>
      <c r="PA18" s="81"/>
      <c r="PB18" s="81"/>
      <c r="PC18" s="81"/>
      <c r="PD18" s="81"/>
      <c r="PE18" s="81"/>
      <c r="PF18" s="81"/>
      <c r="PG18" s="81"/>
      <c r="PH18" s="81"/>
      <c r="PI18" s="81"/>
      <c r="PJ18" s="81"/>
      <c r="PK18" s="81"/>
      <c r="PL18" s="81"/>
      <c r="PM18" s="81"/>
      <c r="PN18" s="81"/>
      <c r="PO18" s="81"/>
      <c r="PP18" s="81"/>
      <c r="PQ18" s="81"/>
      <c r="PR18" s="81"/>
      <c r="PS18" s="81"/>
      <c r="PT18" s="81"/>
      <c r="PU18" s="81"/>
      <c r="PV18" s="81"/>
      <c r="PW18" s="81"/>
      <c r="PX18" s="81"/>
      <c r="PY18" s="81"/>
      <c r="PZ18" s="81"/>
      <c r="QA18" s="81"/>
      <c r="QB18" s="81"/>
      <c r="QC18" s="81"/>
      <c r="QD18" s="81"/>
      <c r="QE18" s="81"/>
      <c r="QF18" s="81"/>
      <c r="QG18" s="81"/>
      <c r="QH18" s="81"/>
      <c r="QI18" s="81"/>
      <c r="QJ18" s="81"/>
      <c r="QK18" s="81"/>
      <c r="QL18" s="81"/>
      <c r="QM18" s="81"/>
      <c r="QN18" s="81"/>
      <c r="QO18" s="81"/>
      <c r="QP18" s="81"/>
      <c r="QQ18" s="81"/>
      <c r="QR18" s="81"/>
      <c r="QS18" s="81"/>
      <c r="QT18" s="81"/>
      <c r="QU18" s="81"/>
      <c r="QV18" s="81"/>
      <c r="QW18" s="81"/>
      <c r="QX18" s="81"/>
      <c r="QY18" s="81"/>
      <c r="QZ18" s="81"/>
      <c r="RA18" s="81"/>
      <c r="RB18" s="81"/>
      <c r="RC18" s="81"/>
      <c r="RD18" s="81"/>
      <c r="RE18" s="81"/>
      <c r="RF18" s="81"/>
      <c r="RG18" s="81"/>
      <c r="RH18" s="81"/>
      <c r="RI18" s="81"/>
      <c r="RJ18" s="81"/>
      <c r="RK18" s="81"/>
      <c r="RL18" s="81"/>
      <c r="RM18" s="81"/>
      <c r="RN18" s="81"/>
      <c r="RO18" s="81"/>
      <c r="RP18" s="81"/>
      <c r="RQ18" s="81"/>
      <c r="RR18" s="81"/>
      <c r="RS18" s="81"/>
      <c r="RT18" s="81"/>
      <c r="RU18" s="81"/>
      <c r="RV18" s="81"/>
      <c r="RW18" s="81"/>
      <c r="RX18" s="81"/>
      <c r="RY18" s="81"/>
      <c r="RZ18" s="81"/>
      <c r="SA18" s="81"/>
      <c r="SB18" s="81"/>
      <c r="SC18" s="81"/>
      <c r="SD18" s="81"/>
      <c r="SE18" s="81"/>
      <c r="SF18" s="81"/>
      <c r="SG18" s="81"/>
      <c r="SH18" s="81"/>
      <c r="SI18" s="81"/>
      <c r="SJ18" s="81"/>
      <c r="SK18" s="81"/>
      <c r="SL18" s="81"/>
      <c r="SM18" s="81"/>
      <c r="SN18" s="81"/>
      <c r="SO18" s="81"/>
      <c r="SP18" s="81"/>
      <c r="SQ18" s="81"/>
      <c r="SR18" s="81"/>
      <c r="SS18" s="81"/>
      <c r="ST18" s="81"/>
      <c r="SU18" s="81"/>
      <c r="SV18" s="81"/>
      <c r="SW18" s="81"/>
      <c r="SX18" s="81"/>
      <c r="SY18" s="81"/>
      <c r="SZ18" s="81"/>
      <c r="TA18" s="81"/>
      <c r="TB18" s="81"/>
      <c r="TC18" s="81"/>
      <c r="TD18" s="81"/>
      <c r="TE18" s="81"/>
      <c r="TF18" s="81"/>
      <c r="TG18" s="81"/>
      <c r="TH18" s="81"/>
      <c r="TI18" s="81"/>
      <c r="TJ18" s="81"/>
      <c r="TK18" s="81"/>
      <c r="TL18" s="81"/>
      <c r="TM18" s="81"/>
      <c r="TN18" s="81"/>
      <c r="TO18" s="81"/>
      <c r="TP18" s="81"/>
      <c r="TQ18" s="81"/>
      <c r="TR18" s="81"/>
      <c r="TS18" s="81"/>
      <c r="TT18" s="81"/>
      <c r="TU18" s="81"/>
      <c r="TV18" s="81"/>
      <c r="TW18" s="81"/>
      <c r="TX18" s="81"/>
      <c r="TY18" s="81"/>
      <c r="TZ18" s="81"/>
      <c r="UA18" s="81"/>
      <c r="UB18" s="81"/>
      <c r="UC18" s="81"/>
      <c r="UD18" s="81"/>
      <c r="UE18" s="81"/>
      <c r="UF18" s="81"/>
      <c r="UG18" s="81"/>
      <c r="UH18" s="81"/>
      <c r="UI18" s="81"/>
      <c r="UJ18" s="81"/>
      <c r="UK18" s="81"/>
      <c r="UL18" s="81"/>
      <c r="UM18" s="81"/>
      <c r="UN18" s="81"/>
      <c r="UO18" s="81"/>
      <c r="UP18" s="81"/>
      <c r="UQ18" s="81"/>
      <c r="UR18" s="81"/>
      <c r="US18" s="81"/>
      <c r="UT18" s="81"/>
      <c r="UU18" s="81"/>
      <c r="UV18" s="81"/>
      <c r="UW18" s="81"/>
      <c r="UX18" s="81"/>
      <c r="UY18" s="81"/>
      <c r="UZ18" s="81"/>
      <c r="VA18" s="81"/>
      <c r="VB18" s="81"/>
      <c r="VC18" s="81"/>
      <c r="VD18" s="81"/>
      <c r="VE18" s="81"/>
      <c r="VF18" s="81"/>
      <c r="VG18" s="81"/>
      <c r="VH18" s="81"/>
      <c r="VI18" s="81"/>
      <c r="VJ18" s="81"/>
      <c r="VK18" s="81"/>
      <c r="VL18" s="81"/>
      <c r="VM18" s="81"/>
      <c r="VN18" s="81"/>
      <c r="VO18" s="81"/>
      <c r="VP18" s="81"/>
      <c r="VQ18" s="81"/>
      <c r="VR18" s="81"/>
      <c r="VS18" s="81"/>
      <c r="VT18" s="81"/>
      <c r="VU18" s="81"/>
      <c r="VV18" s="81"/>
      <c r="VW18" s="81"/>
      <c r="VX18" s="81"/>
      <c r="VY18" s="81"/>
      <c r="VZ18" s="81"/>
      <c r="WA18" s="81"/>
      <c r="WB18" s="81"/>
      <c r="WC18" s="81"/>
      <c r="WD18" s="81"/>
      <c r="WE18" s="81"/>
      <c r="WF18" s="81"/>
      <c r="WG18" s="81"/>
      <c r="WH18" s="81"/>
      <c r="WI18" s="81"/>
      <c r="WJ18" s="81"/>
      <c r="WK18" s="81"/>
      <c r="WL18" s="81"/>
      <c r="WM18" s="81"/>
      <c r="WN18" s="81"/>
      <c r="WO18" s="81"/>
      <c r="WP18" s="81"/>
      <c r="WQ18" s="81"/>
      <c r="WR18" s="81"/>
      <c r="WS18" s="81"/>
      <c r="WT18" s="81"/>
      <c r="WU18" s="81"/>
      <c r="WV18" s="81"/>
      <c r="WW18" s="81"/>
      <c r="WX18" s="81"/>
      <c r="WY18" s="81"/>
      <c r="WZ18" s="81"/>
      <c r="XA18" s="81"/>
      <c r="XB18" s="81"/>
      <c r="XC18" s="81"/>
      <c r="XD18" s="81"/>
      <c r="XE18" s="81"/>
      <c r="XF18" s="81"/>
      <c r="XG18" s="81"/>
      <c r="XH18" s="81"/>
      <c r="XI18" s="81"/>
      <c r="XJ18" s="81"/>
      <c r="XK18" s="81"/>
      <c r="XL18" s="81"/>
      <c r="XM18" s="81"/>
      <c r="XN18" s="81"/>
      <c r="XO18" s="81"/>
      <c r="XP18" s="81"/>
      <c r="XQ18" s="81"/>
      <c r="XR18" s="81"/>
      <c r="XS18" s="81"/>
      <c r="XT18" s="81"/>
      <c r="XU18" s="81"/>
      <c r="XV18" s="81"/>
      <c r="XW18" s="81"/>
      <c r="XX18" s="81"/>
      <c r="XY18" s="81"/>
      <c r="XZ18" s="81"/>
      <c r="YA18" s="81"/>
      <c r="YB18" s="81"/>
      <c r="YC18" s="81"/>
      <c r="YD18" s="81"/>
      <c r="YE18" s="81"/>
      <c r="YF18" s="81"/>
      <c r="YG18" s="81"/>
      <c r="YH18" s="81"/>
      <c r="YI18" s="81"/>
      <c r="YJ18" s="81"/>
      <c r="YK18" s="81"/>
      <c r="YL18" s="81"/>
      <c r="YM18" s="81"/>
      <c r="YN18" s="81"/>
      <c r="YO18" s="81"/>
      <c r="YP18" s="81"/>
      <c r="YQ18" s="81"/>
      <c r="YR18" s="81"/>
      <c r="YS18" s="81"/>
      <c r="YT18" s="81"/>
      <c r="YU18" s="81"/>
      <c r="YV18" s="81"/>
      <c r="YW18" s="81"/>
      <c r="YX18" s="81"/>
      <c r="YY18" s="81"/>
      <c r="YZ18" s="81"/>
      <c r="ZA18" s="81"/>
      <c r="ZB18" s="81"/>
      <c r="ZC18" s="81"/>
      <c r="ZD18" s="81"/>
      <c r="ZE18" s="81"/>
      <c r="ZF18" s="81"/>
      <c r="ZG18" s="81"/>
      <c r="ZH18" s="81"/>
      <c r="ZI18" s="81"/>
      <c r="ZJ18" s="81"/>
      <c r="ZK18" s="81"/>
      <c r="ZL18" s="81"/>
      <c r="ZM18" s="81"/>
      <c r="ZN18" s="81"/>
      <c r="ZO18" s="81"/>
      <c r="ZP18" s="81"/>
      <c r="ZQ18" s="81"/>
      <c r="ZR18" s="81"/>
      <c r="ZS18" s="81"/>
      <c r="ZT18" s="81"/>
      <c r="ZU18" s="81"/>
      <c r="ZV18" s="81"/>
      <c r="ZW18" s="81"/>
      <c r="ZX18" s="81"/>
      <c r="ZY18" s="81"/>
      <c r="ZZ18" s="81"/>
      <c r="AAA18" s="81"/>
      <c r="AAB18" s="81"/>
      <c r="AAC18" s="81"/>
      <c r="AAD18" s="81"/>
      <c r="AAE18" s="81"/>
      <c r="AAF18" s="81"/>
      <c r="AAG18" s="81"/>
      <c r="AAH18" s="81"/>
      <c r="AAI18" s="81"/>
      <c r="AAJ18" s="81"/>
      <c r="AAK18" s="81"/>
      <c r="AAL18" s="81"/>
      <c r="AAM18" s="81"/>
      <c r="AAN18" s="81"/>
      <c r="AAO18" s="81"/>
      <c r="AAP18" s="81"/>
      <c r="AAQ18" s="81"/>
      <c r="AAR18" s="81"/>
      <c r="AAS18" s="81"/>
      <c r="AAT18" s="81"/>
      <c r="AAU18" s="81"/>
      <c r="AAV18" s="81"/>
      <c r="AAW18" s="81"/>
      <c r="AAX18" s="81"/>
      <c r="AAY18" s="81"/>
      <c r="AAZ18" s="81"/>
      <c r="ABA18" s="81"/>
      <c r="ABB18" s="81"/>
      <c r="ABC18" s="81"/>
      <c r="ABD18" s="81"/>
      <c r="ABE18" s="81"/>
      <c r="ABF18" s="81"/>
      <c r="ABG18" s="81"/>
      <c r="ABH18" s="81"/>
      <c r="ABI18" s="81"/>
      <c r="ABJ18" s="81"/>
      <c r="ABK18" s="81"/>
      <c r="ABL18" s="81"/>
      <c r="ABM18" s="81"/>
      <c r="ABN18" s="81"/>
      <c r="ABO18" s="81"/>
      <c r="ABP18" s="81"/>
      <c r="ABQ18" s="81"/>
      <c r="ABR18" s="81"/>
      <c r="ABS18" s="81"/>
      <c r="ABT18" s="81"/>
      <c r="ABU18" s="81"/>
      <c r="ABV18" s="81"/>
      <c r="ABW18" s="81"/>
      <c r="ABX18" s="81"/>
      <c r="ABY18" s="81"/>
      <c r="ABZ18" s="81"/>
      <c r="ACA18" s="81"/>
      <c r="ACB18" s="81"/>
      <c r="ACC18" s="81"/>
      <c r="ACD18" s="81"/>
      <c r="ACE18" s="81"/>
      <c r="ACF18" s="81"/>
      <c r="ACG18" s="81"/>
      <c r="ACH18" s="81"/>
      <c r="ACI18" s="81"/>
      <c r="ACJ18" s="81"/>
      <c r="ACK18" s="81"/>
      <c r="ACL18" s="81"/>
      <c r="ACM18" s="81"/>
      <c r="ACN18" s="81"/>
      <c r="ACO18" s="81"/>
      <c r="ACP18" s="81"/>
      <c r="ACQ18" s="81"/>
      <c r="ACR18" s="81"/>
      <c r="ACS18" s="81"/>
      <c r="ACT18" s="81"/>
      <c r="ACU18" s="81"/>
      <c r="ACV18" s="81"/>
      <c r="ACW18" s="81"/>
      <c r="ACX18" s="81"/>
      <c r="ACY18" s="81"/>
      <c r="ACZ18" s="81"/>
      <c r="ADA18" s="81"/>
      <c r="ADB18" s="81"/>
      <c r="ADC18" s="81"/>
      <c r="ADD18" s="81"/>
      <c r="ADE18" s="81"/>
      <c r="ADF18" s="81"/>
      <c r="ADG18" s="81"/>
      <c r="ADH18" s="81"/>
      <c r="ADI18" s="81"/>
      <c r="ADJ18" s="81"/>
      <c r="ADK18" s="81"/>
      <c r="ADL18" s="81"/>
      <c r="ADM18" s="81"/>
      <c r="ADN18" s="81"/>
      <c r="ADO18" s="81"/>
      <c r="ADP18" s="81"/>
      <c r="ADQ18" s="81"/>
      <c r="ADR18" s="81"/>
      <c r="ADS18" s="81"/>
      <c r="ADT18" s="81"/>
      <c r="ADU18" s="81"/>
      <c r="ADV18" s="81"/>
      <c r="ADW18" s="81"/>
      <c r="ADX18" s="81"/>
      <c r="ADY18" s="81"/>
      <c r="ADZ18" s="81"/>
      <c r="AEA18" s="81"/>
      <c r="AEB18" s="81"/>
      <c r="AEC18" s="81"/>
      <c r="AED18" s="81"/>
      <c r="AEE18" s="81"/>
      <c r="AEF18" s="81"/>
      <c r="AEG18" s="81"/>
      <c r="AEH18" s="81"/>
      <c r="AEI18" s="81"/>
      <c r="AEJ18" s="81"/>
      <c r="AEK18" s="81"/>
      <c r="AEL18" s="81"/>
      <c r="AEM18" s="81"/>
      <c r="AEN18" s="81"/>
      <c r="AEO18" s="81"/>
      <c r="AEP18" s="81"/>
      <c r="AEQ18" s="81"/>
      <c r="AER18" s="81"/>
      <c r="AES18" s="81"/>
      <c r="AET18" s="81"/>
      <c r="AEU18" s="81"/>
      <c r="AEV18" s="81"/>
      <c r="AEW18" s="81"/>
      <c r="AEX18" s="81"/>
      <c r="AEY18" s="81"/>
      <c r="AEZ18" s="81"/>
      <c r="AFA18" s="81"/>
      <c r="AFB18" s="81"/>
      <c r="AFC18" s="81"/>
      <c r="AFD18" s="81"/>
      <c r="AFE18" s="81"/>
      <c r="AFF18" s="81"/>
      <c r="AFG18" s="81"/>
      <c r="AFH18" s="81"/>
      <c r="AFI18" s="81"/>
      <c r="AFJ18" s="81"/>
      <c r="AFK18" s="81"/>
      <c r="AFL18" s="81"/>
      <c r="AFM18" s="81"/>
      <c r="AFN18" s="81"/>
      <c r="AFO18" s="81"/>
      <c r="AFP18" s="81"/>
      <c r="AFQ18" s="81"/>
      <c r="AFR18" s="81"/>
      <c r="AFS18" s="81"/>
      <c r="AFT18" s="81"/>
      <c r="AFU18" s="81"/>
      <c r="AFV18" s="81"/>
      <c r="AFW18" s="81"/>
      <c r="AFX18" s="81"/>
      <c r="AFY18" s="81"/>
      <c r="AFZ18" s="81"/>
      <c r="AGA18" s="81"/>
      <c r="AGB18" s="81"/>
      <c r="AGC18" s="81"/>
      <c r="AGD18" s="81"/>
      <c r="AGE18" s="81"/>
      <c r="AGF18" s="81"/>
      <c r="AGG18" s="81"/>
      <c r="AGH18" s="81"/>
      <c r="AGI18" s="81"/>
      <c r="AGJ18" s="81"/>
      <c r="AGK18" s="81"/>
      <c r="AGL18" s="81"/>
      <c r="AGM18" s="81"/>
      <c r="AGN18" s="81"/>
      <c r="AGO18" s="81"/>
      <c r="AGP18" s="81"/>
      <c r="AGQ18" s="81"/>
      <c r="AGR18" s="81"/>
      <c r="AGS18" s="81"/>
      <c r="AGT18" s="81"/>
      <c r="AGU18" s="81"/>
      <c r="AGV18" s="81"/>
      <c r="AGW18" s="81"/>
      <c r="AGX18" s="81"/>
      <c r="AGY18" s="81"/>
      <c r="AGZ18" s="81"/>
      <c r="AHA18" s="81"/>
      <c r="AHB18" s="81"/>
      <c r="AHC18" s="81"/>
      <c r="AHD18" s="81"/>
      <c r="AHE18" s="81"/>
      <c r="AHF18" s="81"/>
      <c r="AHG18" s="81"/>
      <c r="AHH18" s="81"/>
      <c r="AHI18" s="81"/>
      <c r="AHJ18" s="81"/>
      <c r="AHK18" s="81"/>
      <c r="AHL18" s="81"/>
      <c r="AHM18" s="81"/>
      <c r="AHN18" s="81"/>
      <c r="AHO18" s="81"/>
      <c r="AHP18" s="81"/>
      <c r="AHQ18" s="81"/>
      <c r="AHR18" s="81"/>
      <c r="AHS18" s="81"/>
      <c r="AHT18" s="81"/>
      <c r="AHU18" s="81"/>
      <c r="AHV18" s="81"/>
      <c r="AHW18" s="81"/>
      <c r="AHX18" s="81"/>
      <c r="AHY18" s="81"/>
      <c r="AHZ18" s="81"/>
      <c r="AIA18" s="81"/>
      <c r="AIB18" s="81"/>
      <c r="AIC18" s="81"/>
      <c r="AID18" s="81"/>
      <c r="AIE18" s="81"/>
      <c r="AIF18" s="81"/>
      <c r="AIG18" s="81"/>
      <c r="AIH18" s="81"/>
      <c r="AII18" s="81"/>
      <c r="AIJ18" s="81"/>
      <c r="AIK18" s="81"/>
      <c r="AIL18" s="81"/>
      <c r="AIM18" s="81"/>
      <c r="AIN18" s="81"/>
      <c r="AIO18" s="81"/>
      <c r="AIP18" s="81"/>
      <c r="AIQ18" s="81"/>
      <c r="AIR18" s="81"/>
      <c r="AIS18" s="81"/>
      <c r="AIT18" s="81"/>
      <c r="AIU18" s="81"/>
      <c r="AIV18" s="81"/>
      <c r="AIW18" s="81"/>
      <c r="AIX18" s="81"/>
      <c r="AIY18" s="81"/>
      <c r="AIZ18" s="81"/>
      <c r="AJA18" s="81"/>
      <c r="AJB18" s="81"/>
      <c r="AJC18" s="81"/>
      <c r="AJD18" s="81"/>
      <c r="AJE18" s="81"/>
      <c r="AJF18" s="81"/>
      <c r="AJG18" s="81"/>
      <c r="AJH18" s="81"/>
      <c r="AJI18" s="81"/>
      <c r="AJJ18" s="81"/>
      <c r="AJK18" s="81"/>
      <c r="AJL18" s="81"/>
      <c r="AJM18" s="81"/>
      <c r="AJN18" s="81"/>
      <c r="AJO18" s="81"/>
      <c r="AJP18" s="81"/>
      <c r="AJQ18" s="81"/>
      <c r="AJR18" s="81"/>
      <c r="AJS18" s="81"/>
      <c r="AJT18" s="81"/>
      <c r="AJU18" s="81"/>
      <c r="AJV18" s="81"/>
      <c r="AJW18" s="81"/>
      <c r="AJX18" s="81"/>
      <c r="AJY18" s="81"/>
      <c r="AJZ18" s="81"/>
      <c r="AKA18" s="81"/>
      <c r="AKB18" s="81"/>
      <c r="AKC18" s="81"/>
      <c r="AKD18" s="81"/>
      <c r="AKE18" s="81"/>
      <c r="AKF18" s="81"/>
      <c r="AKG18" s="81"/>
      <c r="AKH18" s="81"/>
      <c r="AKI18" s="81"/>
      <c r="AKJ18" s="81"/>
      <c r="AKK18" s="81"/>
      <c r="AKL18" s="81"/>
      <c r="AKM18" s="81"/>
      <c r="AKN18" s="81"/>
      <c r="AKO18" s="81"/>
      <c r="AKP18" s="81"/>
      <c r="AKQ18" s="81"/>
      <c r="AKR18" s="81"/>
      <c r="AKS18" s="81"/>
      <c r="AKT18" s="81"/>
      <c r="AKU18" s="81"/>
      <c r="AKV18" s="81"/>
      <c r="AKW18" s="81"/>
      <c r="AKX18" s="81"/>
      <c r="AKY18" s="81"/>
      <c r="AKZ18" s="81"/>
      <c r="ALA18" s="81"/>
      <c r="ALB18" s="81"/>
      <c r="ALC18" s="81"/>
      <c r="ALD18" s="81"/>
      <c r="ALE18" s="81"/>
      <c r="ALF18" s="81"/>
      <c r="ALG18" s="81"/>
      <c r="ALH18" s="81"/>
      <c r="ALI18" s="81"/>
      <c r="ALJ18" s="81"/>
      <c r="ALK18" s="81"/>
      <c r="ALL18" s="81"/>
      <c r="ALM18" s="81"/>
      <c r="ALN18" s="81"/>
      <c r="ALO18" s="81"/>
      <c r="ALP18" s="81"/>
      <c r="ALQ18" s="81"/>
      <c r="ALR18" s="81"/>
      <c r="ALS18" s="81"/>
      <c r="ALT18" s="81"/>
      <c r="ALU18" s="81"/>
      <c r="ALV18" s="81"/>
      <c r="ALW18" s="81"/>
      <c r="ALX18" s="81"/>
      <c r="ALY18" s="81"/>
      <c r="ALZ18" s="81"/>
      <c r="AMA18" s="81"/>
      <c r="AMB18" s="81"/>
      <c r="AMC18" s="81"/>
      <c r="AMD18" s="81"/>
      <c r="AME18" s="81"/>
      <c r="AMF18" s="81"/>
      <c r="AMG18" s="81"/>
      <c r="AMH18" s="81"/>
      <c r="AMI18" s="81"/>
      <c r="AMJ18" s="81"/>
    </row>
    <row r="19" spans="1:1024" ht="52.15" customHeight="1">
      <c r="A19" s="167" t="s">
        <v>53</v>
      </c>
      <c r="B19" s="50" t="s">
        <v>565</v>
      </c>
      <c r="C19" s="114" t="s">
        <v>161</v>
      </c>
      <c r="D19" s="115">
        <v>50</v>
      </c>
      <c r="E19" s="187"/>
      <c r="F19" s="116"/>
      <c r="G19" s="187"/>
      <c r="H19" s="187"/>
      <c r="I19" s="188"/>
      <c r="J19" s="188"/>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c r="NZ19" s="65"/>
      <c r="OA19" s="65"/>
      <c r="OB19" s="65"/>
      <c r="OC19" s="65"/>
      <c r="OD19" s="65"/>
      <c r="OE19" s="65"/>
      <c r="OF19" s="65"/>
      <c r="OG19" s="65"/>
      <c r="OH19" s="65"/>
      <c r="OI19" s="65"/>
      <c r="OJ19" s="65"/>
      <c r="OK19" s="65"/>
      <c r="OL19" s="65"/>
      <c r="OM19" s="65"/>
      <c r="ON19" s="65"/>
      <c r="OO19" s="65"/>
      <c r="OP19" s="65"/>
      <c r="OQ19" s="65"/>
      <c r="OR19" s="65"/>
      <c r="OS19" s="65"/>
      <c r="OT19" s="65"/>
      <c r="OU19" s="65"/>
      <c r="OV19" s="65"/>
      <c r="OW19" s="65"/>
      <c r="OX19" s="65"/>
      <c r="OY19" s="65"/>
      <c r="OZ19" s="65"/>
      <c r="PA19" s="65"/>
      <c r="PB19" s="65"/>
      <c r="PC19" s="65"/>
      <c r="PD19" s="65"/>
      <c r="PE19" s="65"/>
      <c r="PF19" s="65"/>
      <c r="PG19" s="65"/>
      <c r="PH19" s="65"/>
      <c r="PI19" s="65"/>
      <c r="PJ19" s="65"/>
      <c r="PK19" s="65"/>
      <c r="PL19" s="65"/>
      <c r="PM19" s="65"/>
      <c r="PN19" s="65"/>
      <c r="PO19" s="65"/>
      <c r="PP19" s="65"/>
      <c r="PQ19" s="65"/>
      <c r="PR19" s="65"/>
      <c r="PS19" s="65"/>
      <c r="PT19" s="65"/>
      <c r="PU19" s="65"/>
      <c r="PV19" s="65"/>
      <c r="PW19" s="65"/>
      <c r="PX19" s="65"/>
      <c r="PY19" s="65"/>
      <c r="PZ19" s="65"/>
      <c r="QA19" s="65"/>
      <c r="QB19" s="65"/>
      <c r="QC19" s="65"/>
      <c r="QD19" s="65"/>
      <c r="QE19" s="65"/>
      <c r="QF19" s="65"/>
      <c r="QG19" s="65"/>
      <c r="QH19" s="65"/>
      <c r="QI19" s="65"/>
      <c r="QJ19" s="65"/>
      <c r="QK19" s="65"/>
      <c r="QL19" s="65"/>
      <c r="QM19" s="65"/>
      <c r="QN19" s="65"/>
      <c r="QO19" s="65"/>
      <c r="QP19" s="65"/>
      <c r="QQ19" s="65"/>
      <c r="QR19" s="65"/>
      <c r="QS19" s="65"/>
      <c r="QT19" s="65"/>
      <c r="QU19" s="65"/>
      <c r="QV19" s="65"/>
      <c r="QW19" s="65"/>
      <c r="QX19" s="65"/>
      <c r="QY19" s="65"/>
      <c r="QZ19" s="65"/>
      <c r="RA19" s="65"/>
      <c r="RB19" s="65"/>
      <c r="RC19" s="65"/>
      <c r="RD19" s="65"/>
      <c r="RE19" s="65"/>
      <c r="RF19" s="65"/>
      <c r="RG19" s="65"/>
      <c r="RH19" s="65"/>
      <c r="RI19" s="65"/>
      <c r="RJ19" s="65"/>
      <c r="RK19" s="65"/>
      <c r="RL19" s="65"/>
      <c r="RM19" s="65"/>
      <c r="RN19" s="65"/>
      <c r="RO19" s="65"/>
      <c r="RP19" s="65"/>
      <c r="RQ19" s="65"/>
      <c r="RR19" s="65"/>
      <c r="RS19" s="65"/>
      <c r="RT19" s="65"/>
      <c r="RU19" s="65"/>
      <c r="RV19" s="65"/>
      <c r="RW19" s="65"/>
      <c r="RX19" s="65"/>
      <c r="RY19" s="65"/>
      <c r="RZ19" s="65"/>
      <c r="SA19" s="65"/>
      <c r="SB19" s="65"/>
      <c r="SC19" s="65"/>
      <c r="SD19" s="65"/>
      <c r="SE19" s="65"/>
      <c r="SF19" s="65"/>
      <c r="SG19" s="65"/>
      <c r="SH19" s="65"/>
      <c r="SI19" s="65"/>
      <c r="SJ19" s="65"/>
      <c r="SK19" s="65"/>
      <c r="SL19" s="65"/>
      <c r="SM19" s="65"/>
      <c r="SN19" s="65"/>
      <c r="SO19" s="65"/>
      <c r="SP19" s="65"/>
      <c r="SQ19" s="65"/>
      <c r="SR19" s="65"/>
      <c r="SS19" s="65"/>
      <c r="ST19" s="65"/>
      <c r="SU19" s="65"/>
      <c r="SV19" s="65"/>
      <c r="SW19" s="65"/>
      <c r="SX19" s="65"/>
      <c r="SY19" s="65"/>
      <c r="SZ19" s="65"/>
      <c r="TA19" s="65"/>
      <c r="TB19" s="65"/>
      <c r="TC19" s="65"/>
      <c r="TD19" s="65"/>
      <c r="TE19" s="65"/>
      <c r="TF19" s="65"/>
      <c r="TG19" s="65"/>
      <c r="TH19" s="65"/>
      <c r="TI19" s="65"/>
      <c r="TJ19" s="65"/>
      <c r="TK19" s="65"/>
      <c r="TL19" s="65"/>
      <c r="TM19" s="65"/>
      <c r="TN19" s="65"/>
      <c r="TO19" s="65"/>
      <c r="TP19" s="65"/>
      <c r="TQ19" s="65"/>
      <c r="TR19" s="65"/>
      <c r="TS19" s="65"/>
      <c r="TT19" s="65"/>
      <c r="TU19" s="65"/>
      <c r="TV19" s="65"/>
      <c r="TW19" s="65"/>
      <c r="TX19" s="65"/>
      <c r="TY19" s="65"/>
      <c r="TZ19" s="65"/>
      <c r="UA19" s="65"/>
      <c r="UB19" s="65"/>
      <c r="UC19" s="65"/>
      <c r="UD19" s="65"/>
      <c r="UE19" s="65"/>
      <c r="UF19" s="65"/>
      <c r="UG19" s="65"/>
      <c r="UH19" s="65"/>
      <c r="UI19" s="65"/>
      <c r="UJ19" s="65"/>
      <c r="UK19" s="65"/>
      <c r="UL19" s="65"/>
      <c r="UM19" s="65"/>
      <c r="UN19" s="65"/>
      <c r="UO19" s="65"/>
      <c r="UP19" s="65"/>
      <c r="UQ19" s="65"/>
      <c r="UR19" s="65"/>
      <c r="US19" s="65"/>
      <c r="UT19" s="65"/>
      <c r="UU19" s="65"/>
      <c r="UV19" s="65"/>
      <c r="UW19" s="65"/>
      <c r="UX19" s="65"/>
      <c r="UY19" s="65"/>
      <c r="UZ19" s="65"/>
      <c r="VA19" s="65"/>
      <c r="VB19" s="65"/>
      <c r="VC19" s="65"/>
      <c r="VD19" s="65"/>
      <c r="VE19" s="65"/>
      <c r="VF19" s="65"/>
      <c r="VG19" s="65"/>
      <c r="VH19" s="65"/>
      <c r="VI19" s="65"/>
      <c r="VJ19" s="65"/>
      <c r="VK19" s="65"/>
      <c r="VL19" s="65"/>
      <c r="VM19" s="65"/>
      <c r="VN19" s="65"/>
      <c r="VO19" s="65"/>
      <c r="VP19" s="65"/>
      <c r="VQ19" s="65"/>
      <c r="VR19" s="65"/>
      <c r="VS19" s="65"/>
      <c r="VT19" s="65"/>
      <c r="VU19" s="65"/>
      <c r="VV19" s="65"/>
      <c r="VW19" s="65"/>
      <c r="VX19" s="65"/>
      <c r="VY19" s="65"/>
      <c r="VZ19" s="65"/>
      <c r="WA19" s="65"/>
      <c r="WB19" s="65"/>
      <c r="WC19" s="65"/>
      <c r="WD19" s="65"/>
      <c r="WE19" s="65"/>
      <c r="WF19" s="65"/>
      <c r="WG19" s="65"/>
      <c r="WH19" s="65"/>
      <c r="WI19" s="65"/>
      <c r="WJ19" s="65"/>
      <c r="WK19" s="65"/>
      <c r="WL19" s="65"/>
      <c r="WM19" s="65"/>
      <c r="WN19" s="65"/>
      <c r="WO19" s="65"/>
      <c r="WP19" s="65"/>
      <c r="WQ19" s="65"/>
      <c r="WR19" s="65"/>
      <c r="WS19" s="65"/>
      <c r="WT19" s="65"/>
      <c r="WU19" s="65"/>
      <c r="WV19" s="65"/>
      <c r="WW19" s="65"/>
      <c r="WX19" s="65"/>
      <c r="WY19" s="65"/>
      <c r="WZ19" s="65"/>
      <c r="XA19" s="65"/>
      <c r="XB19" s="65"/>
      <c r="XC19" s="65"/>
      <c r="XD19" s="65"/>
      <c r="XE19" s="65"/>
      <c r="XF19" s="65"/>
      <c r="XG19" s="65"/>
      <c r="XH19" s="65"/>
      <c r="XI19" s="65"/>
      <c r="XJ19" s="65"/>
      <c r="XK19" s="65"/>
      <c r="XL19" s="65"/>
      <c r="XM19" s="65"/>
      <c r="XN19" s="65"/>
      <c r="XO19" s="65"/>
      <c r="XP19" s="65"/>
      <c r="XQ19" s="65"/>
      <c r="XR19" s="65"/>
      <c r="XS19" s="65"/>
      <c r="XT19" s="65"/>
      <c r="XU19" s="65"/>
      <c r="XV19" s="65"/>
      <c r="XW19" s="65"/>
      <c r="XX19" s="65"/>
      <c r="XY19" s="65"/>
      <c r="XZ19" s="65"/>
      <c r="YA19" s="65"/>
      <c r="YB19" s="65"/>
      <c r="YC19" s="65"/>
      <c r="YD19" s="65"/>
      <c r="YE19" s="65"/>
      <c r="YF19" s="65"/>
      <c r="YG19" s="65"/>
      <c r="YH19" s="65"/>
      <c r="YI19" s="65"/>
      <c r="YJ19" s="65"/>
      <c r="YK19" s="65"/>
      <c r="YL19" s="65"/>
      <c r="YM19" s="65"/>
      <c r="YN19" s="65"/>
      <c r="YO19" s="65"/>
      <c r="YP19" s="65"/>
      <c r="YQ19" s="65"/>
      <c r="YR19" s="65"/>
      <c r="YS19" s="65"/>
      <c r="YT19" s="65"/>
      <c r="YU19" s="65"/>
      <c r="YV19" s="65"/>
      <c r="YW19" s="65"/>
      <c r="YX19" s="65"/>
      <c r="YY19" s="65"/>
      <c r="YZ19" s="65"/>
      <c r="ZA19" s="65"/>
      <c r="ZB19" s="65"/>
      <c r="ZC19" s="65"/>
      <c r="ZD19" s="65"/>
      <c r="ZE19" s="65"/>
      <c r="ZF19" s="65"/>
      <c r="ZG19" s="65"/>
      <c r="ZH19" s="65"/>
      <c r="ZI19" s="65"/>
      <c r="ZJ19" s="65"/>
      <c r="ZK19" s="65"/>
      <c r="ZL19" s="65"/>
      <c r="ZM19" s="65"/>
      <c r="ZN19" s="65"/>
      <c r="ZO19" s="65"/>
      <c r="ZP19" s="65"/>
      <c r="ZQ19" s="65"/>
      <c r="ZR19" s="65"/>
      <c r="ZS19" s="65"/>
      <c r="ZT19" s="65"/>
      <c r="ZU19" s="65"/>
      <c r="ZV19" s="65"/>
      <c r="ZW19" s="65"/>
      <c r="ZX19" s="65"/>
      <c r="ZY19" s="65"/>
      <c r="ZZ19" s="65"/>
      <c r="AAA19" s="65"/>
      <c r="AAB19" s="65"/>
      <c r="AAC19" s="65"/>
      <c r="AAD19" s="65"/>
      <c r="AAE19" s="65"/>
      <c r="AAF19" s="65"/>
      <c r="AAG19" s="65"/>
      <c r="AAH19" s="65"/>
      <c r="AAI19" s="65"/>
      <c r="AAJ19" s="65"/>
      <c r="AAK19" s="65"/>
      <c r="AAL19" s="65"/>
      <c r="AAM19" s="65"/>
      <c r="AAN19" s="65"/>
      <c r="AAO19" s="65"/>
      <c r="AAP19" s="65"/>
      <c r="AAQ19" s="65"/>
      <c r="AAR19" s="65"/>
      <c r="AAS19" s="65"/>
      <c r="AAT19" s="65"/>
      <c r="AAU19" s="65"/>
      <c r="AAV19" s="65"/>
      <c r="AAW19" s="65"/>
      <c r="AAX19" s="65"/>
      <c r="AAY19" s="65"/>
      <c r="AAZ19" s="65"/>
      <c r="ABA19" s="65"/>
      <c r="ABB19" s="65"/>
      <c r="ABC19" s="65"/>
      <c r="ABD19" s="65"/>
      <c r="ABE19" s="65"/>
      <c r="ABF19" s="65"/>
      <c r="ABG19" s="65"/>
      <c r="ABH19" s="65"/>
      <c r="ABI19" s="65"/>
      <c r="ABJ19" s="65"/>
      <c r="ABK19" s="65"/>
      <c r="ABL19" s="65"/>
      <c r="ABM19" s="65"/>
      <c r="ABN19" s="65"/>
      <c r="ABO19" s="65"/>
      <c r="ABP19" s="65"/>
      <c r="ABQ19" s="65"/>
      <c r="ABR19" s="65"/>
      <c r="ABS19" s="65"/>
      <c r="ABT19" s="65"/>
      <c r="ABU19" s="65"/>
      <c r="ABV19" s="65"/>
      <c r="ABW19" s="65"/>
      <c r="ABX19" s="65"/>
      <c r="ABY19" s="65"/>
      <c r="ABZ19" s="65"/>
      <c r="ACA19" s="65"/>
      <c r="ACB19" s="65"/>
      <c r="ACC19" s="65"/>
      <c r="ACD19" s="65"/>
      <c r="ACE19" s="65"/>
      <c r="ACF19" s="65"/>
      <c r="ACG19" s="65"/>
      <c r="ACH19" s="65"/>
      <c r="ACI19" s="65"/>
      <c r="ACJ19" s="65"/>
      <c r="ACK19" s="65"/>
      <c r="ACL19" s="65"/>
      <c r="ACM19" s="65"/>
      <c r="ACN19" s="65"/>
      <c r="ACO19" s="65"/>
      <c r="ACP19" s="65"/>
      <c r="ACQ19" s="65"/>
      <c r="ACR19" s="65"/>
      <c r="ACS19" s="65"/>
      <c r="ACT19" s="65"/>
      <c r="ACU19" s="65"/>
      <c r="ACV19" s="65"/>
      <c r="ACW19" s="65"/>
      <c r="ACX19" s="65"/>
      <c r="ACY19" s="65"/>
      <c r="ACZ19" s="65"/>
      <c r="ADA19" s="65"/>
      <c r="ADB19" s="65"/>
      <c r="ADC19" s="65"/>
      <c r="ADD19" s="65"/>
      <c r="ADE19" s="65"/>
      <c r="ADF19" s="65"/>
      <c r="ADG19" s="65"/>
      <c r="ADH19" s="65"/>
      <c r="ADI19" s="65"/>
      <c r="ADJ19" s="65"/>
      <c r="ADK19" s="65"/>
      <c r="ADL19" s="65"/>
      <c r="ADM19" s="65"/>
      <c r="ADN19" s="65"/>
      <c r="ADO19" s="65"/>
      <c r="ADP19" s="65"/>
      <c r="ADQ19" s="65"/>
      <c r="ADR19" s="65"/>
      <c r="ADS19" s="65"/>
      <c r="ADT19" s="65"/>
      <c r="ADU19" s="65"/>
      <c r="ADV19" s="65"/>
      <c r="ADW19" s="65"/>
      <c r="ADX19" s="65"/>
      <c r="ADY19" s="65"/>
      <c r="ADZ19" s="65"/>
      <c r="AEA19" s="65"/>
      <c r="AEB19" s="65"/>
      <c r="AEC19" s="65"/>
      <c r="AED19" s="65"/>
      <c r="AEE19" s="65"/>
      <c r="AEF19" s="65"/>
      <c r="AEG19" s="65"/>
      <c r="AEH19" s="65"/>
      <c r="AEI19" s="65"/>
      <c r="AEJ19" s="65"/>
      <c r="AEK19" s="65"/>
      <c r="AEL19" s="65"/>
      <c r="AEM19" s="65"/>
      <c r="AEN19" s="65"/>
      <c r="AEO19" s="65"/>
      <c r="AEP19" s="65"/>
      <c r="AEQ19" s="65"/>
      <c r="AER19" s="65"/>
      <c r="AES19" s="65"/>
      <c r="AET19" s="65"/>
      <c r="AEU19" s="65"/>
      <c r="AEV19" s="65"/>
      <c r="AEW19" s="65"/>
      <c r="AEX19" s="65"/>
      <c r="AEY19" s="65"/>
      <c r="AEZ19" s="65"/>
      <c r="AFA19" s="65"/>
      <c r="AFB19" s="65"/>
      <c r="AFC19" s="65"/>
      <c r="AFD19" s="65"/>
      <c r="AFE19" s="65"/>
      <c r="AFF19" s="65"/>
      <c r="AFG19" s="65"/>
      <c r="AFH19" s="65"/>
      <c r="AFI19" s="65"/>
      <c r="AFJ19" s="65"/>
      <c r="AFK19" s="65"/>
      <c r="AFL19" s="65"/>
      <c r="AFM19" s="65"/>
      <c r="AFN19" s="65"/>
      <c r="AFO19" s="65"/>
      <c r="AFP19" s="65"/>
      <c r="AFQ19" s="65"/>
      <c r="AFR19" s="65"/>
      <c r="AFS19" s="65"/>
      <c r="AFT19" s="65"/>
      <c r="AFU19" s="65"/>
      <c r="AFV19" s="65"/>
      <c r="AFW19" s="65"/>
      <c r="AFX19" s="65"/>
      <c r="AFY19" s="65"/>
      <c r="AFZ19" s="65"/>
      <c r="AGA19" s="65"/>
      <c r="AGB19" s="65"/>
      <c r="AGC19" s="65"/>
      <c r="AGD19" s="65"/>
      <c r="AGE19" s="65"/>
      <c r="AGF19" s="65"/>
      <c r="AGG19" s="65"/>
      <c r="AGH19" s="65"/>
      <c r="AGI19" s="65"/>
      <c r="AGJ19" s="65"/>
      <c r="AGK19" s="65"/>
      <c r="AGL19" s="65"/>
      <c r="AGM19" s="65"/>
      <c r="AGN19" s="65"/>
      <c r="AGO19" s="65"/>
      <c r="AGP19" s="65"/>
      <c r="AGQ19" s="65"/>
      <c r="AGR19" s="65"/>
      <c r="AGS19" s="65"/>
      <c r="AGT19" s="65"/>
      <c r="AGU19" s="65"/>
      <c r="AGV19" s="65"/>
      <c r="AGW19" s="65"/>
      <c r="AGX19" s="65"/>
      <c r="AGY19" s="65"/>
      <c r="AGZ19" s="65"/>
      <c r="AHA19" s="65"/>
      <c r="AHB19" s="65"/>
      <c r="AHC19" s="65"/>
      <c r="AHD19" s="65"/>
      <c r="AHE19" s="65"/>
      <c r="AHF19" s="65"/>
      <c r="AHG19" s="65"/>
      <c r="AHH19" s="65"/>
      <c r="AHI19" s="65"/>
      <c r="AHJ19" s="65"/>
      <c r="AHK19" s="65"/>
      <c r="AHL19" s="65"/>
      <c r="AHM19" s="65"/>
      <c r="AHN19" s="65"/>
      <c r="AHO19" s="65"/>
      <c r="AHP19" s="65"/>
      <c r="AHQ19" s="65"/>
      <c r="AHR19" s="65"/>
      <c r="AHS19" s="65"/>
      <c r="AHT19" s="65"/>
      <c r="AHU19" s="65"/>
      <c r="AHV19" s="65"/>
      <c r="AHW19" s="65"/>
      <c r="AHX19" s="65"/>
      <c r="AHY19" s="65"/>
      <c r="AHZ19" s="65"/>
      <c r="AIA19" s="65"/>
      <c r="AIB19" s="65"/>
      <c r="AIC19" s="65"/>
      <c r="AID19" s="65"/>
      <c r="AIE19" s="65"/>
      <c r="AIF19" s="65"/>
      <c r="AIG19" s="65"/>
      <c r="AIH19" s="65"/>
      <c r="AII19" s="65"/>
      <c r="AIJ19" s="65"/>
      <c r="AIK19" s="65"/>
      <c r="AIL19" s="65"/>
      <c r="AIM19" s="65"/>
      <c r="AIN19" s="65"/>
      <c r="AIO19" s="65"/>
      <c r="AIP19" s="65"/>
      <c r="AIQ19" s="65"/>
      <c r="AIR19" s="65"/>
      <c r="AIS19" s="65"/>
      <c r="AIT19" s="65"/>
      <c r="AIU19" s="65"/>
      <c r="AIV19" s="65"/>
      <c r="AIW19" s="65"/>
      <c r="AIX19" s="65"/>
      <c r="AIY19" s="65"/>
      <c r="AIZ19" s="65"/>
      <c r="AJA19" s="65"/>
      <c r="AJB19" s="65"/>
      <c r="AJC19" s="65"/>
      <c r="AJD19" s="65"/>
      <c r="AJE19" s="65"/>
      <c r="AJF19" s="65"/>
      <c r="AJG19" s="65"/>
      <c r="AJH19" s="65"/>
      <c r="AJI19" s="65"/>
      <c r="AJJ19" s="65"/>
      <c r="AJK19" s="65"/>
      <c r="AJL19" s="65"/>
      <c r="AJM19" s="65"/>
      <c r="AJN19" s="65"/>
      <c r="AJO19" s="65"/>
      <c r="AJP19" s="65"/>
      <c r="AJQ19" s="65"/>
      <c r="AJR19" s="65"/>
      <c r="AJS19" s="65"/>
      <c r="AJT19" s="65"/>
      <c r="AJU19" s="65"/>
      <c r="AJV19" s="65"/>
      <c r="AJW19" s="65"/>
      <c r="AJX19" s="65"/>
      <c r="AJY19" s="65"/>
      <c r="AJZ19" s="65"/>
      <c r="AKA19" s="65"/>
      <c r="AKB19" s="65"/>
      <c r="AKC19" s="65"/>
      <c r="AKD19" s="65"/>
      <c r="AKE19" s="65"/>
      <c r="AKF19" s="65"/>
      <c r="AKG19" s="65"/>
      <c r="AKH19" s="65"/>
      <c r="AKI19" s="65"/>
      <c r="AKJ19" s="65"/>
      <c r="AKK19" s="65"/>
      <c r="AKL19" s="65"/>
      <c r="AKM19" s="65"/>
      <c r="AKN19" s="65"/>
      <c r="AKO19" s="65"/>
      <c r="AKP19" s="65"/>
      <c r="AKQ19" s="65"/>
      <c r="AKR19" s="65"/>
      <c r="AKS19" s="65"/>
      <c r="AKT19" s="65"/>
      <c r="AKU19" s="65"/>
      <c r="AKV19" s="65"/>
      <c r="AKW19" s="65"/>
      <c r="AKX19" s="65"/>
      <c r="AKY19" s="65"/>
      <c r="AKZ19" s="65"/>
      <c r="ALA19" s="65"/>
      <c r="ALB19" s="65"/>
      <c r="ALC19" s="65"/>
      <c r="ALD19" s="65"/>
      <c r="ALE19" s="65"/>
      <c r="ALF19" s="65"/>
      <c r="ALG19" s="65"/>
      <c r="ALH19" s="65"/>
      <c r="ALI19" s="65"/>
      <c r="ALJ19" s="65"/>
      <c r="ALK19" s="65"/>
      <c r="ALL19" s="65"/>
      <c r="ALM19" s="65"/>
      <c r="ALN19" s="65"/>
      <c r="ALO19" s="65"/>
      <c r="ALP19" s="65"/>
      <c r="ALQ19" s="65"/>
      <c r="ALR19" s="65"/>
      <c r="ALS19" s="65"/>
      <c r="ALT19" s="65"/>
      <c r="ALU19" s="65"/>
      <c r="ALV19" s="65"/>
      <c r="ALW19" s="65"/>
      <c r="ALX19" s="65"/>
      <c r="ALY19" s="65"/>
      <c r="ALZ19" s="65"/>
      <c r="AMA19" s="65"/>
      <c r="AMB19" s="65"/>
      <c r="AMC19" s="65"/>
      <c r="AMD19" s="65"/>
      <c r="AME19" s="65"/>
      <c r="AMF19" s="65"/>
      <c r="AMG19" s="65"/>
      <c r="AMH19" s="65"/>
      <c r="AMI19" s="65"/>
      <c r="AMJ19" s="65"/>
    </row>
    <row r="20" spans="1:1024" ht="32.85" customHeight="1">
      <c r="A20" s="167" t="s">
        <v>55</v>
      </c>
      <c r="B20" s="30" t="s">
        <v>566</v>
      </c>
      <c r="C20" s="114" t="s">
        <v>161</v>
      </c>
      <c r="D20" s="168">
        <v>50</v>
      </c>
      <c r="E20" s="169"/>
      <c r="F20" s="170"/>
      <c r="G20" s="187"/>
      <c r="H20" s="187"/>
      <c r="I20" s="188"/>
      <c r="J20" s="188"/>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LJ20" s="81"/>
      <c r="LK20" s="81"/>
      <c r="LL20" s="81"/>
      <c r="LM20" s="81"/>
      <c r="LN20" s="81"/>
      <c r="LO20" s="81"/>
      <c r="LP20" s="81"/>
      <c r="LQ20" s="81"/>
      <c r="LR20" s="81"/>
      <c r="LS20" s="81"/>
      <c r="LT20" s="81"/>
      <c r="LU20" s="81"/>
      <c r="LV20" s="81"/>
      <c r="LW20" s="81"/>
      <c r="LX20" s="81"/>
      <c r="LY20" s="81"/>
      <c r="LZ20" s="81"/>
      <c r="MA20" s="81"/>
      <c r="MB20" s="81"/>
      <c r="MC20" s="81"/>
      <c r="MD20" s="81"/>
      <c r="ME20" s="81"/>
      <c r="MF20" s="81"/>
      <c r="MG20" s="81"/>
      <c r="MH20" s="81"/>
      <c r="MI20" s="81"/>
      <c r="MJ20" s="81"/>
      <c r="MK20" s="81"/>
      <c r="ML20" s="81"/>
      <c r="MM20" s="81"/>
      <c r="MN20" s="81"/>
      <c r="MO20" s="81"/>
      <c r="MP20" s="81"/>
      <c r="MQ20" s="81"/>
      <c r="MR20" s="81"/>
      <c r="MS20" s="81"/>
      <c r="MT20" s="81"/>
      <c r="MU20" s="81"/>
      <c r="MV20" s="81"/>
      <c r="MW20" s="81"/>
      <c r="MX20" s="81"/>
      <c r="MY20" s="81"/>
      <c r="MZ20" s="81"/>
      <c r="NA20" s="81"/>
      <c r="NB20" s="81"/>
      <c r="NC20" s="81"/>
      <c r="ND20" s="81"/>
      <c r="NE20" s="81"/>
      <c r="NF20" s="81"/>
      <c r="NG20" s="81"/>
      <c r="NH20" s="81"/>
      <c r="NI20" s="81"/>
      <c r="NJ20" s="81"/>
      <c r="NK20" s="81"/>
      <c r="NL20" s="81"/>
      <c r="NM20" s="81"/>
      <c r="NN20" s="81"/>
      <c r="NO20" s="81"/>
      <c r="NP20" s="81"/>
      <c r="NQ20" s="81"/>
      <c r="NR20" s="81"/>
      <c r="NS20" s="81"/>
      <c r="NT20" s="81"/>
      <c r="NU20" s="81"/>
      <c r="NV20" s="81"/>
      <c r="NW20" s="81"/>
      <c r="NX20" s="81"/>
      <c r="NY20" s="81"/>
      <c r="NZ20" s="81"/>
      <c r="OA20" s="81"/>
      <c r="OB20" s="81"/>
      <c r="OC20" s="81"/>
      <c r="OD20" s="81"/>
      <c r="OE20" s="81"/>
      <c r="OF20" s="81"/>
      <c r="OG20" s="81"/>
      <c r="OH20" s="81"/>
      <c r="OI20" s="81"/>
      <c r="OJ20" s="81"/>
      <c r="OK20" s="81"/>
      <c r="OL20" s="81"/>
      <c r="OM20" s="81"/>
      <c r="ON20" s="81"/>
      <c r="OO20" s="81"/>
      <c r="OP20" s="81"/>
      <c r="OQ20" s="81"/>
      <c r="OR20" s="81"/>
      <c r="OS20" s="81"/>
      <c r="OT20" s="81"/>
      <c r="OU20" s="81"/>
      <c r="OV20" s="81"/>
      <c r="OW20" s="81"/>
      <c r="OX20" s="81"/>
      <c r="OY20" s="81"/>
      <c r="OZ20" s="81"/>
      <c r="PA20" s="81"/>
      <c r="PB20" s="81"/>
      <c r="PC20" s="81"/>
      <c r="PD20" s="81"/>
      <c r="PE20" s="81"/>
      <c r="PF20" s="81"/>
      <c r="PG20" s="81"/>
      <c r="PH20" s="81"/>
      <c r="PI20" s="81"/>
      <c r="PJ20" s="81"/>
      <c r="PK20" s="81"/>
      <c r="PL20" s="81"/>
      <c r="PM20" s="81"/>
      <c r="PN20" s="81"/>
      <c r="PO20" s="81"/>
      <c r="PP20" s="81"/>
      <c r="PQ20" s="81"/>
      <c r="PR20" s="81"/>
      <c r="PS20" s="81"/>
      <c r="PT20" s="81"/>
      <c r="PU20" s="81"/>
      <c r="PV20" s="81"/>
      <c r="PW20" s="81"/>
      <c r="PX20" s="81"/>
      <c r="PY20" s="81"/>
      <c r="PZ20" s="81"/>
      <c r="QA20" s="81"/>
      <c r="QB20" s="81"/>
      <c r="QC20" s="81"/>
      <c r="QD20" s="81"/>
      <c r="QE20" s="81"/>
      <c r="QF20" s="81"/>
      <c r="QG20" s="81"/>
      <c r="QH20" s="81"/>
      <c r="QI20" s="81"/>
      <c r="QJ20" s="81"/>
      <c r="QK20" s="81"/>
      <c r="QL20" s="81"/>
      <c r="QM20" s="81"/>
      <c r="QN20" s="81"/>
      <c r="QO20" s="81"/>
      <c r="QP20" s="81"/>
      <c r="QQ20" s="81"/>
      <c r="QR20" s="81"/>
      <c r="QS20" s="81"/>
      <c r="QT20" s="81"/>
      <c r="QU20" s="81"/>
      <c r="QV20" s="81"/>
      <c r="QW20" s="81"/>
      <c r="QX20" s="81"/>
      <c r="QY20" s="81"/>
      <c r="QZ20" s="81"/>
      <c r="RA20" s="81"/>
      <c r="RB20" s="81"/>
      <c r="RC20" s="81"/>
      <c r="RD20" s="81"/>
      <c r="RE20" s="81"/>
      <c r="RF20" s="81"/>
      <c r="RG20" s="81"/>
      <c r="RH20" s="81"/>
      <c r="RI20" s="81"/>
      <c r="RJ20" s="81"/>
      <c r="RK20" s="81"/>
      <c r="RL20" s="81"/>
      <c r="RM20" s="81"/>
      <c r="RN20" s="81"/>
      <c r="RO20" s="81"/>
      <c r="RP20" s="81"/>
      <c r="RQ20" s="81"/>
      <c r="RR20" s="81"/>
      <c r="RS20" s="81"/>
      <c r="RT20" s="81"/>
      <c r="RU20" s="81"/>
      <c r="RV20" s="81"/>
      <c r="RW20" s="81"/>
      <c r="RX20" s="81"/>
      <c r="RY20" s="81"/>
      <c r="RZ20" s="81"/>
      <c r="SA20" s="81"/>
      <c r="SB20" s="81"/>
      <c r="SC20" s="81"/>
      <c r="SD20" s="81"/>
      <c r="SE20" s="81"/>
      <c r="SF20" s="81"/>
      <c r="SG20" s="81"/>
      <c r="SH20" s="81"/>
      <c r="SI20" s="81"/>
      <c r="SJ20" s="81"/>
      <c r="SK20" s="81"/>
      <c r="SL20" s="81"/>
      <c r="SM20" s="81"/>
      <c r="SN20" s="81"/>
      <c r="SO20" s="81"/>
      <c r="SP20" s="81"/>
      <c r="SQ20" s="81"/>
      <c r="SR20" s="81"/>
      <c r="SS20" s="81"/>
      <c r="ST20" s="81"/>
      <c r="SU20" s="81"/>
      <c r="SV20" s="81"/>
      <c r="SW20" s="81"/>
      <c r="SX20" s="81"/>
      <c r="SY20" s="81"/>
      <c r="SZ20" s="81"/>
      <c r="TA20" s="81"/>
      <c r="TB20" s="81"/>
      <c r="TC20" s="81"/>
      <c r="TD20" s="81"/>
      <c r="TE20" s="81"/>
      <c r="TF20" s="81"/>
      <c r="TG20" s="81"/>
      <c r="TH20" s="81"/>
      <c r="TI20" s="81"/>
      <c r="TJ20" s="81"/>
      <c r="TK20" s="81"/>
      <c r="TL20" s="81"/>
      <c r="TM20" s="81"/>
      <c r="TN20" s="81"/>
      <c r="TO20" s="81"/>
      <c r="TP20" s="81"/>
      <c r="TQ20" s="81"/>
      <c r="TR20" s="81"/>
      <c r="TS20" s="81"/>
      <c r="TT20" s="81"/>
      <c r="TU20" s="81"/>
      <c r="TV20" s="81"/>
      <c r="TW20" s="81"/>
      <c r="TX20" s="81"/>
      <c r="TY20" s="81"/>
      <c r="TZ20" s="81"/>
      <c r="UA20" s="81"/>
      <c r="UB20" s="81"/>
      <c r="UC20" s="81"/>
      <c r="UD20" s="81"/>
      <c r="UE20" s="81"/>
      <c r="UF20" s="81"/>
      <c r="UG20" s="81"/>
      <c r="UH20" s="81"/>
      <c r="UI20" s="81"/>
      <c r="UJ20" s="81"/>
      <c r="UK20" s="81"/>
      <c r="UL20" s="81"/>
      <c r="UM20" s="81"/>
      <c r="UN20" s="81"/>
      <c r="UO20" s="81"/>
      <c r="UP20" s="81"/>
      <c r="UQ20" s="81"/>
      <c r="UR20" s="81"/>
      <c r="US20" s="81"/>
      <c r="UT20" s="81"/>
      <c r="UU20" s="81"/>
      <c r="UV20" s="81"/>
      <c r="UW20" s="81"/>
      <c r="UX20" s="81"/>
      <c r="UY20" s="81"/>
      <c r="UZ20" s="81"/>
      <c r="VA20" s="81"/>
      <c r="VB20" s="81"/>
      <c r="VC20" s="81"/>
      <c r="VD20" s="81"/>
      <c r="VE20" s="81"/>
      <c r="VF20" s="81"/>
      <c r="VG20" s="81"/>
      <c r="VH20" s="81"/>
      <c r="VI20" s="81"/>
      <c r="VJ20" s="81"/>
      <c r="VK20" s="81"/>
      <c r="VL20" s="81"/>
      <c r="VM20" s="81"/>
      <c r="VN20" s="81"/>
      <c r="VO20" s="81"/>
      <c r="VP20" s="81"/>
      <c r="VQ20" s="81"/>
      <c r="VR20" s="81"/>
      <c r="VS20" s="81"/>
      <c r="VT20" s="81"/>
      <c r="VU20" s="81"/>
      <c r="VV20" s="81"/>
      <c r="VW20" s="81"/>
      <c r="VX20" s="81"/>
      <c r="VY20" s="81"/>
      <c r="VZ20" s="81"/>
      <c r="WA20" s="81"/>
      <c r="WB20" s="81"/>
      <c r="WC20" s="81"/>
      <c r="WD20" s="81"/>
      <c r="WE20" s="81"/>
      <c r="WF20" s="81"/>
      <c r="WG20" s="81"/>
      <c r="WH20" s="81"/>
      <c r="WI20" s="81"/>
      <c r="WJ20" s="81"/>
      <c r="WK20" s="81"/>
      <c r="WL20" s="81"/>
      <c r="WM20" s="81"/>
      <c r="WN20" s="81"/>
      <c r="WO20" s="81"/>
      <c r="WP20" s="81"/>
      <c r="WQ20" s="81"/>
      <c r="WR20" s="81"/>
      <c r="WS20" s="81"/>
      <c r="WT20" s="81"/>
      <c r="WU20" s="81"/>
      <c r="WV20" s="81"/>
      <c r="WW20" s="81"/>
      <c r="WX20" s="81"/>
      <c r="WY20" s="81"/>
      <c r="WZ20" s="81"/>
      <c r="XA20" s="81"/>
      <c r="XB20" s="81"/>
      <c r="XC20" s="81"/>
      <c r="XD20" s="81"/>
      <c r="XE20" s="81"/>
      <c r="XF20" s="81"/>
      <c r="XG20" s="81"/>
      <c r="XH20" s="81"/>
      <c r="XI20" s="81"/>
      <c r="XJ20" s="81"/>
      <c r="XK20" s="81"/>
      <c r="XL20" s="81"/>
      <c r="XM20" s="81"/>
      <c r="XN20" s="81"/>
      <c r="XO20" s="81"/>
      <c r="XP20" s="81"/>
      <c r="XQ20" s="81"/>
      <c r="XR20" s="81"/>
      <c r="XS20" s="81"/>
      <c r="XT20" s="81"/>
      <c r="XU20" s="81"/>
      <c r="XV20" s="81"/>
      <c r="XW20" s="81"/>
      <c r="XX20" s="81"/>
      <c r="XY20" s="81"/>
      <c r="XZ20" s="81"/>
      <c r="YA20" s="81"/>
      <c r="YB20" s="81"/>
      <c r="YC20" s="81"/>
      <c r="YD20" s="81"/>
      <c r="YE20" s="81"/>
      <c r="YF20" s="81"/>
      <c r="YG20" s="81"/>
      <c r="YH20" s="81"/>
      <c r="YI20" s="81"/>
      <c r="YJ20" s="81"/>
      <c r="YK20" s="81"/>
      <c r="YL20" s="81"/>
      <c r="YM20" s="81"/>
      <c r="YN20" s="81"/>
      <c r="YO20" s="81"/>
      <c r="YP20" s="81"/>
      <c r="YQ20" s="81"/>
      <c r="YR20" s="81"/>
      <c r="YS20" s="81"/>
      <c r="YT20" s="81"/>
      <c r="YU20" s="81"/>
      <c r="YV20" s="81"/>
      <c r="YW20" s="81"/>
      <c r="YX20" s="81"/>
      <c r="YY20" s="81"/>
      <c r="YZ20" s="81"/>
      <c r="ZA20" s="81"/>
      <c r="ZB20" s="81"/>
      <c r="ZC20" s="81"/>
      <c r="ZD20" s="81"/>
      <c r="ZE20" s="81"/>
      <c r="ZF20" s="81"/>
      <c r="ZG20" s="81"/>
      <c r="ZH20" s="81"/>
      <c r="ZI20" s="81"/>
      <c r="ZJ20" s="81"/>
      <c r="ZK20" s="81"/>
      <c r="ZL20" s="81"/>
      <c r="ZM20" s="81"/>
      <c r="ZN20" s="81"/>
      <c r="ZO20" s="81"/>
      <c r="ZP20" s="81"/>
      <c r="ZQ20" s="81"/>
      <c r="ZR20" s="81"/>
      <c r="ZS20" s="81"/>
      <c r="ZT20" s="81"/>
      <c r="ZU20" s="81"/>
      <c r="ZV20" s="81"/>
      <c r="ZW20" s="81"/>
      <c r="ZX20" s="81"/>
      <c r="ZY20" s="81"/>
      <c r="ZZ20" s="81"/>
      <c r="AAA20" s="81"/>
      <c r="AAB20" s="81"/>
      <c r="AAC20" s="81"/>
      <c r="AAD20" s="81"/>
      <c r="AAE20" s="81"/>
      <c r="AAF20" s="81"/>
      <c r="AAG20" s="81"/>
      <c r="AAH20" s="81"/>
      <c r="AAI20" s="81"/>
      <c r="AAJ20" s="81"/>
      <c r="AAK20" s="81"/>
      <c r="AAL20" s="81"/>
      <c r="AAM20" s="81"/>
      <c r="AAN20" s="81"/>
      <c r="AAO20" s="81"/>
      <c r="AAP20" s="81"/>
      <c r="AAQ20" s="81"/>
      <c r="AAR20" s="81"/>
      <c r="AAS20" s="81"/>
      <c r="AAT20" s="81"/>
      <c r="AAU20" s="81"/>
      <c r="AAV20" s="81"/>
      <c r="AAW20" s="81"/>
      <c r="AAX20" s="81"/>
      <c r="AAY20" s="81"/>
      <c r="AAZ20" s="81"/>
      <c r="ABA20" s="81"/>
      <c r="ABB20" s="81"/>
      <c r="ABC20" s="81"/>
      <c r="ABD20" s="81"/>
      <c r="ABE20" s="81"/>
      <c r="ABF20" s="81"/>
      <c r="ABG20" s="81"/>
      <c r="ABH20" s="81"/>
      <c r="ABI20" s="81"/>
      <c r="ABJ20" s="81"/>
      <c r="ABK20" s="81"/>
      <c r="ABL20" s="81"/>
      <c r="ABM20" s="81"/>
      <c r="ABN20" s="81"/>
      <c r="ABO20" s="81"/>
      <c r="ABP20" s="81"/>
      <c r="ABQ20" s="81"/>
      <c r="ABR20" s="81"/>
      <c r="ABS20" s="81"/>
      <c r="ABT20" s="81"/>
      <c r="ABU20" s="81"/>
      <c r="ABV20" s="81"/>
      <c r="ABW20" s="81"/>
      <c r="ABX20" s="81"/>
      <c r="ABY20" s="81"/>
      <c r="ABZ20" s="81"/>
      <c r="ACA20" s="81"/>
      <c r="ACB20" s="81"/>
      <c r="ACC20" s="81"/>
      <c r="ACD20" s="81"/>
      <c r="ACE20" s="81"/>
      <c r="ACF20" s="81"/>
      <c r="ACG20" s="81"/>
      <c r="ACH20" s="81"/>
      <c r="ACI20" s="81"/>
      <c r="ACJ20" s="81"/>
      <c r="ACK20" s="81"/>
      <c r="ACL20" s="81"/>
      <c r="ACM20" s="81"/>
      <c r="ACN20" s="81"/>
      <c r="ACO20" s="81"/>
      <c r="ACP20" s="81"/>
      <c r="ACQ20" s="81"/>
      <c r="ACR20" s="81"/>
      <c r="ACS20" s="81"/>
      <c r="ACT20" s="81"/>
      <c r="ACU20" s="81"/>
      <c r="ACV20" s="81"/>
      <c r="ACW20" s="81"/>
      <c r="ACX20" s="81"/>
      <c r="ACY20" s="81"/>
      <c r="ACZ20" s="81"/>
      <c r="ADA20" s="81"/>
      <c r="ADB20" s="81"/>
      <c r="ADC20" s="81"/>
      <c r="ADD20" s="81"/>
      <c r="ADE20" s="81"/>
      <c r="ADF20" s="81"/>
      <c r="ADG20" s="81"/>
      <c r="ADH20" s="81"/>
      <c r="ADI20" s="81"/>
      <c r="ADJ20" s="81"/>
      <c r="ADK20" s="81"/>
      <c r="ADL20" s="81"/>
      <c r="ADM20" s="81"/>
      <c r="ADN20" s="81"/>
      <c r="ADO20" s="81"/>
      <c r="ADP20" s="81"/>
      <c r="ADQ20" s="81"/>
      <c r="ADR20" s="81"/>
      <c r="ADS20" s="81"/>
      <c r="ADT20" s="81"/>
      <c r="ADU20" s="81"/>
      <c r="ADV20" s="81"/>
      <c r="ADW20" s="81"/>
      <c r="ADX20" s="81"/>
      <c r="ADY20" s="81"/>
      <c r="ADZ20" s="81"/>
      <c r="AEA20" s="81"/>
      <c r="AEB20" s="81"/>
      <c r="AEC20" s="81"/>
      <c r="AED20" s="81"/>
      <c r="AEE20" s="81"/>
      <c r="AEF20" s="81"/>
      <c r="AEG20" s="81"/>
      <c r="AEH20" s="81"/>
      <c r="AEI20" s="81"/>
      <c r="AEJ20" s="81"/>
      <c r="AEK20" s="81"/>
      <c r="AEL20" s="81"/>
      <c r="AEM20" s="81"/>
      <c r="AEN20" s="81"/>
      <c r="AEO20" s="81"/>
      <c r="AEP20" s="81"/>
      <c r="AEQ20" s="81"/>
      <c r="AER20" s="81"/>
      <c r="AES20" s="81"/>
      <c r="AET20" s="81"/>
      <c r="AEU20" s="81"/>
      <c r="AEV20" s="81"/>
      <c r="AEW20" s="81"/>
      <c r="AEX20" s="81"/>
      <c r="AEY20" s="81"/>
      <c r="AEZ20" s="81"/>
      <c r="AFA20" s="81"/>
      <c r="AFB20" s="81"/>
      <c r="AFC20" s="81"/>
      <c r="AFD20" s="81"/>
      <c r="AFE20" s="81"/>
      <c r="AFF20" s="81"/>
      <c r="AFG20" s="81"/>
      <c r="AFH20" s="81"/>
      <c r="AFI20" s="81"/>
      <c r="AFJ20" s="81"/>
      <c r="AFK20" s="81"/>
      <c r="AFL20" s="81"/>
      <c r="AFM20" s="81"/>
      <c r="AFN20" s="81"/>
      <c r="AFO20" s="81"/>
      <c r="AFP20" s="81"/>
      <c r="AFQ20" s="81"/>
      <c r="AFR20" s="81"/>
      <c r="AFS20" s="81"/>
      <c r="AFT20" s="81"/>
      <c r="AFU20" s="81"/>
      <c r="AFV20" s="81"/>
      <c r="AFW20" s="81"/>
      <c r="AFX20" s="81"/>
      <c r="AFY20" s="81"/>
      <c r="AFZ20" s="81"/>
      <c r="AGA20" s="81"/>
      <c r="AGB20" s="81"/>
      <c r="AGC20" s="81"/>
      <c r="AGD20" s="81"/>
      <c r="AGE20" s="81"/>
      <c r="AGF20" s="81"/>
      <c r="AGG20" s="81"/>
      <c r="AGH20" s="81"/>
      <c r="AGI20" s="81"/>
      <c r="AGJ20" s="81"/>
      <c r="AGK20" s="81"/>
      <c r="AGL20" s="81"/>
      <c r="AGM20" s="81"/>
      <c r="AGN20" s="81"/>
      <c r="AGO20" s="81"/>
      <c r="AGP20" s="81"/>
      <c r="AGQ20" s="81"/>
      <c r="AGR20" s="81"/>
      <c r="AGS20" s="81"/>
      <c r="AGT20" s="81"/>
      <c r="AGU20" s="81"/>
      <c r="AGV20" s="81"/>
      <c r="AGW20" s="81"/>
      <c r="AGX20" s="81"/>
      <c r="AGY20" s="81"/>
      <c r="AGZ20" s="81"/>
      <c r="AHA20" s="81"/>
      <c r="AHB20" s="81"/>
      <c r="AHC20" s="81"/>
      <c r="AHD20" s="81"/>
      <c r="AHE20" s="81"/>
      <c r="AHF20" s="81"/>
      <c r="AHG20" s="81"/>
      <c r="AHH20" s="81"/>
      <c r="AHI20" s="81"/>
      <c r="AHJ20" s="81"/>
      <c r="AHK20" s="81"/>
      <c r="AHL20" s="81"/>
      <c r="AHM20" s="81"/>
      <c r="AHN20" s="81"/>
      <c r="AHO20" s="81"/>
      <c r="AHP20" s="81"/>
      <c r="AHQ20" s="81"/>
      <c r="AHR20" s="81"/>
      <c r="AHS20" s="81"/>
      <c r="AHT20" s="81"/>
      <c r="AHU20" s="81"/>
      <c r="AHV20" s="81"/>
      <c r="AHW20" s="81"/>
      <c r="AHX20" s="81"/>
      <c r="AHY20" s="81"/>
      <c r="AHZ20" s="81"/>
      <c r="AIA20" s="81"/>
      <c r="AIB20" s="81"/>
      <c r="AIC20" s="81"/>
      <c r="AID20" s="81"/>
      <c r="AIE20" s="81"/>
      <c r="AIF20" s="81"/>
      <c r="AIG20" s="81"/>
      <c r="AIH20" s="81"/>
      <c r="AII20" s="81"/>
      <c r="AIJ20" s="81"/>
      <c r="AIK20" s="81"/>
      <c r="AIL20" s="81"/>
      <c r="AIM20" s="81"/>
      <c r="AIN20" s="81"/>
      <c r="AIO20" s="81"/>
      <c r="AIP20" s="81"/>
      <c r="AIQ20" s="81"/>
      <c r="AIR20" s="81"/>
      <c r="AIS20" s="81"/>
      <c r="AIT20" s="81"/>
      <c r="AIU20" s="81"/>
      <c r="AIV20" s="81"/>
      <c r="AIW20" s="81"/>
      <c r="AIX20" s="81"/>
      <c r="AIY20" s="81"/>
      <c r="AIZ20" s="81"/>
      <c r="AJA20" s="81"/>
      <c r="AJB20" s="81"/>
      <c r="AJC20" s="81"/>
      <c r="AJD20" s="81"/>
      <c r="AJE20" s="81"/>
      <c r="AJF20" s="81"/>
      <c r="AJG20" s="81"/>
      <c r="AJH20" s="81"/>
      <c r="AJI20" s="81"/>
      <c r="AJJ20" s="81"/>
      <c r="AJK20" s="81"/>
      <c r="AJL20" s="81"/>
      <c r="AJM20" s="81"/>
      <c r="AJN20" s="81"/>
      <c r="AJO20" s="81"/>
      <c r="AJP20" s="81"/>
      <c r="AJQ20" s="81"/>
      <c r="AJR20" s="81"/>
      <c r="AJS20" s="81"/>
      <c r="AJT20" s="81"/>
      <c r="AJU20" s="81"/>
      <c r="AJV20" s="81"/>
      <c r="AJW20" s="81"/>
      <c r="AJX20" s="81"/>
      <c r="AJY20" s="81"/>
      <c r="AJZ20" s="81"/>
      <c r="AKA20" s="81"/>
      <c r="AKB20" s="81"/>
      <c r="AKC20" s="81"/>
      <c r="AKD20" s="81"/>
      <c r="AKE20" s="81"/>
      <c r="AKF20" s="81"/>
      <c r="AKG20" s="81"/>
      <c r="AKH20" s="81"/>
      <c r="AKI20" s="81"/>
      <c r="AKJ20" s="81"/>
      <c r="AKK20" s="81"/>
      <c r="AKL20" s="81"/>
      <c r="AKM20" s="81"/>
      <c r="AKN20" s="81"/>
      <c r="AKO20" s="81"/>
      <c r="AKP20" s="81"/>
      <c r="AKQ20" s="81"/>
      <c r="AKR20" s="81"/>
      <c r="AKS20" s="81"/>
      <c r="AKT20" s="81"/>
      <c r="AKU20" s="81"/>
      <c r="AKV20" s="81"/>
      <c r="AKW20" s="81"/>
      <c r="AKX20" s="81"/>
      <c r="AKY20" s="81"/>
      <c r="AKZ20" s="81"/>
      <c r="ALA20" s="81"/>
      <c r="ALB20" s="81"/>
      <c r="ALC20" s="81"/>
      <c r="ALD20" s="81"/>
      <c r="ALE20" s="81"/>
      <c r="ALF20" s="81"/>
      <c r="ALG20" s="81"/>
      <c r="ALH20" s="81"/>
      <c r="ALI20" s="81"/>
      <c r="ALJ20" s="81"/>
      <c r="ALK20" s="81"/>
      <c r="ALL20" s="81"/>
      <c r="ALM20" s="81"/>
      <c r="ALN20" s="81"/>
      <c r="ALO20" s="81"/>
      <c r="ALP20" s="81"/>
      <c r="ALQ20" s="81"/>
      <c r="ALR20" s="81"/>
      <c r="ALS20" s="81"/>
      <c r="ALT20" s="81"/>
      <c r="ALU20" s="81"/>
      <c r="ALV20" s="81"/>
      <c r="ALW20" s="81"/>
      <c r="ALX20" s="81"/>
      <c r="ALY20" s="81"/>
      <c r="ALZ20" s="81"/>
      <c r="AMA20" s="81"/>
      <c r="AMB20" s="81"/>
      <c r="AMC20" s="81"/>
      <c r="AMD20" s="81"/>
      <c r="AME20" s="81"/>
      <c r="AMF20" s="81"/>
      <c r="AMG20" s="81"/>
      <c r="AMH20" s="81"/>
      <c r="AMI20" s="81"/>
      <c r="AMJ20" s="81"/>
    </row>
    <row r="21" spans="1:1024" ht="35.1" customHeight="1">
      <c r="A21" s="167" t="s">
        <v>57</v>
      </c>
      <c r="B21" s="30" t="s">
        <v>567</v>
      </c>
      <c r="C21" s="114" t="s">
        <v>161</v>
      </c>
      <c r="D21" s="168">
        <v>50</v>
      </c>
      <c r="E21" s="169"/>
      <c r="F21" s="170"/>
      <c r="G21" s="187"/>
      <c r="H21" s="187"/>
      <c r="I21" s="188"/>
      <c r="J21" s="188"/>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LJ21" s="81"/>
      <c r="LK21" s="81"/>
      <c r="LL21" s="81"/>
      <c r="LM21" s="81"/>
      <c r="LN21" s="81"/>
      <c r="LO21" s="81"/>
      <c r="LP21" s="81"/>
      <c r="LQ21" s="81"/>
      <c r="LR21" s="81"/>
      <c r="LS21" s="81"/>
      <c r="LT21" s="81"/>
      <c r="LU21" s="81"/>
      <c r="LV21" s="81"/>
      <c r="LW21" s="81"/>
      <c r="LX21" s="81"/>
      <c r="LY21" s="81"/>
      <c r="LZ21" s="81"/>
      <c r="MA21" s="81"/>
      <c r="MB21" s="81"/>
      <c r="MC21" s="81"/>
      <c r="MD21" s="81"/>
      <c r="ME21" s="81"/>
      <c r="MF21" s="81"/>
      <c r="MG21" s="81"/>
      <c r="MH21" s="81"/>
      <c r="MI21" s="81"/>
      <c r="MJ21" s="81"/>
      <c r="MK21" s="81"/>
      <c r="ML21" s="81"/>
      <c r="MM21" s="81"/>
      <c r="MN21" s="81"/>
      <c r="MO21" s="81"/>
      <c r="MP21" s="81"/>
      <c r="MQ21" s="81"/>
      <c r="MR21" s="81"/>
      <c r="MS21" s="81"/>
      <c r="MT21" s="81"/>
      <c r="MU21" s="81"/>
      <c r="MV21" s="81"/>
      <c r="MW21" s="81"/>
      <c r="MX21" s="81"/>
      <c r="MY21" s="81"/>
      <c r="MZ21" s="81"/>
      <c r="NA21" s="81"/>
      <c r="NB21" s="81"/>
      <c r="NC21" s="81"/>
      <c r="ND21" s="81"/>
      <c r="NE21" s="81"/>
      <c r="NF21" s="81"/>
      <c r="NG21" s="81"/>
      <c r="NH21" s="81"/>
      <c r="NI21" s="81"/>
      <c r="NJ21" s="81"/>
      <c r="NK21" s="81"/>
      <c r="NL21" s="81"/>
      <c r="NM21" s="81"/>
      <c r="NN21" s="81"/>
      <c r="NO21" s="81"/>
      <c r="NP21" s="81"/>
      <c r="NQ21" s="81"/>
      <c r="NR21" s="81"/>
      <c r="NS21" s="81"/>
      <c r="NT21" s="81"/>
      <c r="NU21" s="81"/>
      <c r="NV21" s="81"/>
      <c r="NW21" s="81"/>
      <c r="NX21" s="81"/>
      <c r="NY21" s="81"/>
      <c r="NZ21" s="81"/>
      <c r="OA21" s="81"/>
      <c r="OB21" s="81"/>
      <c r="OC21" s="81"/>
      <c r="OD21" s="81"/>
      <c r="OE21" s="81"/>
      <c r="OF21" s="81"/>
      <c r="OG21" s="81"/>
      <c r="OH21" s="81"/>
      <c r="OI21" s="81"/>
      <c r="OJ21" s="81"/>
      <c r="OK21" s="81"/>
      <c r="OL21" s="81"/>
      <c r="OM21" s="81"/>
      <c r="ON21" s="81"/>
      <c r="OO21" s="81"/>
      <c r="OP21" s="81"/>
      <c r="OQ21" s="81"/>
      <c r="OR21" s="81"/>
      <c r="OS21" s="81"/>
      <c r="OT21" s="81"/>
      <c r="OU21" s="81"/>
      <c r="OV21" s="81"/>
      <c r="OW21" s="81"/>
      <c r="OX21" s="81"/>
      <c r="OY21" s="81"/>
      <c r="OZ21" s="81"/>
      <c r="PA21" s="81"/>
      <c r="PB21" s="81"/>
      <c r="PC21" s="81"/>
      <c r="PD21" s="81"/>
      <c r="PE21" s="81"/>
      <c r="PF21" s="81"/>
      <c r="PG21" s="81"/>
      <c r="PH21" s="81"/>
      <c r="PI21" s="81"/>
      <c r="PJ21" s="81"/>
      <c r="PK21" s="81"/>
      <c r="PL21" s="81"/>
      <c r="PM21" s="81"/>
      <c r="PN21" s="81"/>
      <c r="PO21" s="81"/>
      <c r="PP21" s="81"/>
      <c r="PQ21" s="81"/>
      <c r="PR21" s="81"/>
      <c r="PS21" s="81"/>
      <c r="PT21" s="81"/>
      <c r="PU21" s="81"/>
      <c r="PV21" s="81"/>
      <c r="PW21" s="81"/>
      <c r="PX21" s="81"/>
      <c r="PY21" s="81"/>
      <c r="PZ21" s="81"/>
      <c r="QA21" s="81"/>
      <c r="QB21" s="81"/>
      <c r="QC21" s="81"/>
      <c r="QD21" s="81"/>
      <c r="QE21" s="81"/>
      <c r="QF21" s="81"/>
      <c r="QG21" s="81"/>
      <c r="QH21" s="81"/>
      <c r="QI21" s="81"/>
      <c r="QJ21" s="81"/>
      <c r="QK21" s="81"/>
      <c r="QL21" s="81"/>
      <c r="QM21" s="81"/>
      <c r="QN21" s="81"/>
      <c r="QO21" s="81"/>
      <c r="QP21" s="81"/>
      <c r="QQ21" s="81"/>
      <c r="QR21" s="81"/>
      <c r="QS21" s="81"/>
      <c r="QT21" s="81"/>
      <c r="QU21" s="81"/>
      <c r="QV21" s="81"/>
      <c r="QW21" s="81"/>
      <c r="QX21" s="81"/>
      <c r="QY21" s="81"/>
      <c r="QZ21" s="81"/>
      <c r="RA21" s="81"/>
      <c r="RB21" s="81"/>
      <c r="RC21" s="81"/>
      <c r="RD21" s="81"/>
      <c r="RE21" s="81"/>
      <c r="RF21" s="81"/>
      <c r="RG21" s="81"/>
      <c r="RH21" s="81"/>
      <c r="RI21" s="81"/>
      <c r="RJ21" s="81"/>
      <c r="RK21" s="81"/>
      <c r="RL21" s="81"/>
      <c r="RM21" s="81"/>
      <c r="RN21" s="81"/>
      <c r="RO21" s="81"/>
      <c r="RP21" s="81"/>
      <c r="RQ21" s="81"/>
      <c r="RR21" s="81"/>
      <c r="RS21" s="81"/>
      <c r="RT21" s="81"/>
      <c r="RU21" s="81"/>
      <c r="RV21" s="81"/>
      <c r="RW21" s="81"/>
      <c r="RX21" s="81"/>
      <c r="RY21" s="81"/>
      <c r="RZ21" s="81"/>
      <c r="SA21" s="81"/>
      <c r="SB21" s="81"/>
      <c r="SC21" s="81"/>
      <c r="SD21" s="81"/>
      <c r="SE21" s="81"/>
      <c r="SF21" s="81"/>
      <c r="SG21" s="81"/>
      <c r="SH21" s="81"/>
      <c r="SI21" s="81"/>
      <c r="SJ21" s="81"/>
      <c r="SK21" s="81"/>
      <c r="SL21" s="81"/>
      <c r="SM21" s="81"/>
      <c r="SN21" s="81"/>
      <c r="SO21" s="81"/>
      <c r="SP21" s="81"/>
      <c r="SQ21" s="81"/>
      <c r="SR21" s="81"/>
      <c r="SS21" s="81"/>
      <c r="ST21" s="81"/>
      <c r="SU21" s="81"/>
      <c r="SV21" s="81"/>
      <c r="SW21" s="81"/>
      <c r="SX21" s="81"/>
      <c r="SY21" s="81"/>
      <c r="SZ21" s="81"/>
      <c r="TA21" s="81"/>
      <c r="TB21" s="81"/>
      <c r="TC21" s="81"/>
      <c r="TD21" s="81"/>
      <c r="TE21" s="81"/>
      <c r="TF21" s="81"/>
      <c r="TG21" s="81"/>
      <c r="TH21" s="81"/>
      <c r="TI21" s="81"/>
      <c r="TJ21" s="81"/>
      <c r="TK21" s="81"/>
      <c r="TL21" s="81"/>
      <c r="TM21" s="81"/>
      <c r="TN21" s="81"/>
      <c r="TO21" s="81"/>
      <c r="TP21" s="81"/>
      <c r="TQ21" s="81"/>
      <c r="TR21" s="81"/>
      <c r="TS21" s="81"/>
      <c r="TT21" s="81"/>
      <c r="TU21" s="81"/>
      <c r="TV21" s="81"/>
      <c r="TW21" s="81"/>
      <c r="TX21" s="81"/>
      <c r="TY21" s="81"/>
      <c r="TZ21" s="81"/>
      <c r="UA21" s="81"/>
      <c r="UB21" s="81"/>
      <c r="UC21" s="81"/>
      <c r="UD21" s="81"/>
      <c r="UE21" s="81"/>
      <c r="UF21" s="81"/>
      <c r="UG21" s="81"/>
      <c r="UH21" s="81"/>
      <c r="UI21" s="81"/>
      <c r="UJ21" s="81"/>
      <c r="UK21" s="81"/>
      <c r="UL21" s="81"/>
      <c r="UM21" s="81"/>
      <c r="UN21" s="81"/>
      <c r="UO21" s="81"/>
      <c r="UP21" s="81"/>
      <c r="UQ21" s="81"/>
      <c r="UR21" s="81"/>
      <c r="US21" s="81"/>
      <c r="UT21" s="81"/>
      <c r="UU21" s="81"/>
      <c r="UV21" s="81"/>
      <c r="UW21" s="81"/>
      <c r="UX21" s="81"/>
      <c r="UY21" s="81"/>
      <c r="UZ21" s="81"/>
      <c r="VA21" s="81"/>
      <c r="VB21" s="81"/>
      <c r="VC21" s="81"/>
      <c r="VD21" s="81"/>
      <c r="VE21" s="81"/>
      <c r="VF21" s="81"/>
      <c r="VG21" s="81"/>
      <c r="VH21" s="81"/>
      <c r="VI21" s="81"/>
      <c r="VJ21" s="81"/>
      <c r="VK21" s="81"/>
      <c r="VL21" s="81"/>
      <c r="VM21" s="81"/>
      <c r="VN21" s="81"/>
      <c r="VO21" s="81"/>
      <c r="VP21" s="81"/>
      <c r="VQ21" s="81"/>
      <c r="VR21" s="81"/>
      <c r="VS21" s="81"/>
      <c r="VT21" s="81"/>
      <c r="VU21" s="81"/>
      <c r="VV21" s="81"/>
      <c r="VW21" s="81"/>
      <c r="VX21" s="81"/>
      <c r="VY21" s="81"/>
      <c r="VZ21" s="81"/>
      <c r="WA21" s="81"/>
      <c r="WB21" s="81"/>
      <c r="WC21" s="81"/>
      <c r="WD21" s="81"/>
      <c r="WE21" s="81"/>
      <c r="WF21" s="81"/>
      <c r="WG21" s="81"/>
      <c r="WH21" s="81"/>
      <c r="WI21" s="81"/>
      <c r="WJ21" s="81"/>
      <c r="WK21" s="81"/>
      <c r="WL21" s="81"/>
      <c r="WM21" s="81"/>
      <c r="WN21" s="81"/>
      <c r="WO21" s="81"/>
      <c r="WP21" s="81"/>
      <c r="WQ21" s="81"/>
      <c r="WR21" s="81"/>
      <c r="WS21" s="81"/>
      <c r="WT21" s="81"/>
      <c r="WU21" s="81"/>
      <c r="WV21" s="81"/>
      <c r="WW21" s="81"/>
      <c r="WX21" s="81"/>
      <c r="WY21" s="81"/>
      <c r="WZ21" s="81"/>
      <c r="XA21" s="81"/>
      <c r="XB21" s="81"/>
      <c r="XC21" s="81"/>
      <c r="XD21" s="81"/>
      <c r="XE21" s="81"/>
      <c r="XF21" s="81"/>
      <c r="XG21" s="81"/>
      <c r="XH21" s="81"/>
      <c r="XI21" s="81"/>
      <c r="XJ21" s="81"/>
      <c r="XK21" s="81"/>
      <c r="XL21" s="81"/>
      <c r="XM21" s="81"/>
      <c r="XN21" s="81"/>
      <c r="XO21" s="81"/>
      <c r="XP21" s="81"/>
      <c r="XQ21" s="81"/>
      <c r="XR21" s="81"/>
      <c r="XS21" s="81"/>
      <c r="XT21" s="81"/>
      <c r="XU21" s="81"/>
      <c r="XV21" s="81"/>
      <c r="XW21" s="81"/>
      <c r="XX21" s="81"/>
      <c r="XY21" s="81"/>
      <c r="XZ21" s="81"/>
      <c r="YA21" s="81"/>
      <c r="YB21" s="81"/>
      <c r="YC21" s="81"/>
      <c r="YD21" s="81"/>
      <c r="YE21" s="81"/>
      <c r="YF21" s="81"/>
      <c r="YG21" s="81"/>
      <c r="YH21" s="81"/>
      <c r="YI21" s="81"/>
      <c r="YJ21" s="81"/>
      <c r="YK21" s="81"/>
      <c r="YL21" s="81"/>
      <c r="YM21" s="81"/>
      <c r="YN21" s="81"/>
      <c r="YO21" s="81"/>
      <c r="YP21" s="81"/>
      <c r="YQ21" s="81"/>
      <c r="YR21" s="81"/>
      <c r="YS21" s="81"/>
      <c r="YT21" s="81"/>
      <c r="YU21" s="81"/>
      <c r="YV21" s="81"/>
      <c r="YW21" s="81"/>
      <c r="YX21" s="81"/>
      <c r="YY21" s="81"/>
      <c r="YZ21" s="81"/>
      <c r="ZA21" s="81"/>
      <c r="ZB21" s="81"/>
      <c r="ZC21" s="81"/>
      <c r="ZD21" s="81"/>
      <c r="ZE21" s="81"/>
      <c r="ZF21" s="81"/>
      <c r="ZG21" s="81"/>
      <c r="ZH21" s="81"/>
      <c r="ZI21" s="81"/>
      <c r="ZJ21" s="81"/>
      <c r="ZK21" s="81"/>
      <c r="ZL21" s="81"/>
      <c r="ZM21" s="81"/>
      <c r="ZN21" s="81"/>
      <c r="ZO21" s="81"/>
      <c r="ZP21" s="81"/>
      <c r="ZQ21" s="81"/>
      <c r="ZR21" s="81"/>
      <c r="ZS21" s="81"/>
      <c r="ZT21" s="81"/>
      <c r="ZU21" s="81"/>
      <c r="ZV21" s="81"/>
      <c r="ZW21" s="81"/>
      <c r="ZX21" s="81"/>
      <c r="ZY21" s="81"/>
      <c r="ZZ21" s="81"/>
      <c r="AAA21" s="81"/>
      <c r="AAB21" s="81"/>
      <c r="AAC21" s="81"/>
      <c r="AAD21" s="81"/>
      <c r="AAE21" s="81"/>
      <c r="AAF21" s="81"/>
      <c r="AAG21" s="81"/>
      <c r="AAH21" s="81"/>
      <c r="AAI21" s="81"/>
      <c r="AAJ21" s="81"/>
      <c r="AAK21" s="81"/>
      <c r="AAL21" s="81"/>
      <c r="AAM21" s="81"/>
      <c r="AAN21" s="81"/>
      <c r="AAO21" s="81"/>
      <c r="AAP21" s="81"/>
      <c r="AAQ21" s="81"/>
      <c r="AAR21" s="81"/>
      <c r="AAS21" s="81"/>
      <c r="AAT21" s="81"/>
      <c r="AAU21" s="81"/>
      <c r="AAV21" s="81"/>
      <c r="AAW21" s="81"/>
      <c r="AAX21" s="81"/>
      <c r="AAY21" s="81"/>
      <c r="AAZ21" s="81"/>
      <c r="ABA21" s="81"/>
      <c r="ABB21" s="81"/>
      <c r="ABC21" s="81"/>
      <c r="ABD21" s="81"/>
      <c r="ABE21" s="81"/>
      <c r="ABF21" s="81"/>
      <c r="ABG21" s="81"/>
      <c r="ABH21" s="81"/>
      <c r="ABI21" s="81"/>
      <c r="ABJ21" s="81"/>
      <c r="ABK21" s="81"/>
      <c r="ABL21" s="81"/>
      <c r="ABM21" s="81"/>
      <c r="ABN21" s="81"/>
      <c r="ABO21" s="81"/>
      <c r="ABP21" s="81"/>
      <c r="ABQ21" s="81"/>
      <c r="ABR21" s="81"/>
      <c r="ABS21" s="81"/>
      <c r="ABT21" s="81"/>
      <c r="ABU21" s="81"/>
      <c r="ABV21" s="81"/>
      <c r="ABW21" s="81"/>
      <c r="ABX21" s="81"/>
      <c r="ABY21" s="81"/>
      <c r="ABZ21" s="81"/>
      <c r="ACA21" s="81"/>
      <c r="ACB21" s="81"/>
      <c r="ACC21" s="81"/>
      <c r="ACD21" s="81"/>
      <c r="ACE21" s="81"/>
      <c r="ACF21" s="81"/>
      <c r="ACG21" s="81"/>
      <c r="ACH21" s="81"/>
      <c r="ACI21" s="81"/>
      <c r="ACJ21" s="81"/>
      <c r="ACK21" s="81"/>
      <c r="ACL21" s="81"/>
      <c r="ACM21" s="81"/>
      <c r="ACN21" s="81"/>
      <c r="ACO21" s="81"/>
      <c r="ACP21" s="81"/>
      <c r="ACQ21" s="81"/>
      <c r="ACR21" s="81"/>
      <c r="ACS21" s="81"/>
      <c r="ACT21" s="81"/>
      <c r="ACU21" s="81"/>
      <c r="ACV21" s="81"/>
      <c r="ACW21" s="81"/>
      <c r="ACX21" s="81"/>
      <c r="ACY21" s="81"/>
      <c r="ACZ21" s="81"/>
      <c r="ADA21" s="81"/>
      <c r="ADB21" s="81"/>
      <c r="ADC21" s="81"/>
      <c r="ADD21" s="81"/>
      <c r="ADE21" s="81"/>
      <c r="ADF21" s="81"/>
      <c r="ADG21" s="81"/>
      <c r="ADH21" s="81"/>
      <c r="ADI21" s="81"/>
      <c r="ADJ21" s="81"/>
      <c r="ADK21" s="81"/>
      <c r="ADL21" s="81"/>
      <c r="ADM21" s="81"/>
      <c r="ADN21" s="81"/>
      <c r="ADO21" s="81"/>
      <c r="ADP21" s="81"/>
      <c r="ADQ21" s="81"/>
      <c r="ADR21" s="81"/>
      <c r="ADS21" s="81"/>
      <c r="ADT21" s="81"/>
      <c r="ADU21" s="81"/>
      <c r="ADV21" s="81"/>
      <c r="ADW21" s="81"/>
      <c r="ADX21" s="81"/>
      <c r="ADY21" s="81"/>
      <c r="ADZ21" s="81"/>
      <c r="AEA21" s="81"/>
      <c r="AEB21" s="81"/>
      <c r="AEC21" s="81"/>
      <c r="AED21" s="81"/>
      <c r="AEE21" s="81"/>
      <c r="AEF21" s="81"/>
      <c r="AEG21" s="81"/>
      <c r="AEH21" s="81"/>
      <c r="AEI21" s="81"/>
      <c r="AEJ21" s="81"/>
      <c r="AEK21" s="81"/>
      <c r="AEL21" s="81"/>
      <c r="AEM21" s="81"/>
      <c r="AEN21" s="81"/>
      <c r="AEO21" s="81"/>
      <c r="AEP21" s="81"/>
      <c r="AEQ21" s="81"/>
      <c r="AER21" s="81"/>
      <c r="AES21" s="81"/>
      <c r="AET21" s="81"/>
      <c r="AEU21" s="81"/>
      <c r="AEV21" s="81"/>
      <c r="AEW21" s="81"/>
      <c r="AEX21" s="81"/>
      <c r="AEY21" s="81"/>
      <c r="AEZ21" s="81"/>
      <c r="AFA21" s="81"/>
      <c r="AFB21" s="81"/>
      <c r="AFC21" s="81"/>
      <c r="AFD21" s="81"/>
      <c r="AFE21" s="81"/>
      <c r="AFF21" s="81"/>
      <c r="AFG21" s="81"/>
      <c r="AFH21" s="81"/>
      <c r="AFI21" s="81"/>
      <c r="AFJ21" s="81"/>
      <c r="AFK21" s="81"/>
      <c r="AFL21" s="81"/>
      <c r="AFM21" s="81"/>
      <c r="AFN21" s="81"/>
      <c r="AFO21" s="81"/>
      <c r="AFP21" s="81"/>
      <c r="AFQ21" s="81"/>
      <c r="AFR21" s="81"/>
      <c r="AFS21" s="81"/>
      <c r="AFT21" s="81"/>
      <c r="AFU21" s="81"/>
      <c r="AFV21" s="81"/>
      <c r="AFW21" s="81"/>
      <c r="AFX21" s="81"/>
      <c r="AFY21" s="81"/>
      <c r="AFZ21" s="81"/>
      <c r="AGA21" s="81"/>
      <c r="AGB21" s="81"/>
      <c r="AGC21" s="81"/>
      <c r="AGD21" s="81"/>
      <c r="AGE21" s="81"/>
      <c r="AGF21" s="81"/>
      <c r="AGG21" s="81"/>
      <c r="AGH21" s="81"/>
      <c r="AGI21" s="81"/>
      <c r="AGJ21" s="81"/>
      <c r="AGK21" s="81"/>
      <c r="AGL21" s="81"/>
      <c r="AGM21" s="81"/>
      <c r="AGN21" s="81"/>
      <c r="AGO21" s="81"/>
      <c r="AGP21" s="81"/>
      <c r="AGQ21" s="81"/>
      <c r="AGR21" s="81"/>
      <c r="AGS21" s="81"/>
      <c r="AGT21" s="81"/>
      <c r="AGU21" s="81"/>
      <c r="AGV21" s="81"/>
      <c r="AGW21" s="81"/>
      <c r="AGX21" s="81"/>
      <c r="AGY21" s="81"/>
      <c r="AGZ21" s="81"/>
      <c r="AHA21" s="81"/>
      <c r="AHB21" s="81"/>
      <c r="AHC21" s="81"/>
      <c r="AHD21" s="81"/>
      <c r="AHE21" s="81"/>
      <c r="AHF21" s="81"/>
      <c r="AHG21" s="81"/>
      <c r="AHH21" s="81"/>
      <c r="AHI21" s="81"/>
      <c r="AHJ21" s="81"/>
      <c r="AHK21" s="81"/>
      <c r="AHL21" s="81"/>
      <c r="AHM21" s="81"/>
      <c r="AHN21" s="81"/>
      <c r="AHO21" s="81"/>
      <c r="AHP21" s="81"/>
      <c r="AHQ21" s="81"/>
      <c r="AHR21" s="81"/>
      <c r="AHS21" s="81"/>
      <c r="AHT21" s="81"/>
      <c r="AHU21" s="81"/>
      <c r="AHV21" s="81"/>
      <c r="AHW21" s="81"/>
      <c r="AHX21" s="81"/>
      <c r="AHY21" s="81"/>
      <c r="AHZ21" s="81"/>
      <c r="AIA21" s="81"/>
      <c r="AIB21" s="81"/>
      <c r="AIC21" s="81"/>
      <c r="AID21" s="81"/>
      <c r="AIE21" s="81"/>
      <c r="AIF21" s="81"/>
      <c r="AIG21" s="81"/>
      <c r="AIH21" s="81"/>
      <c r="AII21" s="81"/>
      <c r="AIJ21" s="81"/>
      <c r="AIK21" s="81"/>
      <c r="AIL21" s="81"/>
      <c r="AIM21" s="81"/>
      <c r="AIN21" s="81"/>
      <c r="AIO21" s="81"/>
      <c r="AIP21" s="81"/>
      <c r="AIQ21" s="81"/>
      <c r="AIR21" s="81"/>
      <c r="AIS21" s="81"/>
      <c r="AIT21" s="81"/>
      <c r="AIU21" s="81"/>
      <c r="AIV21" s="81"/>
      <c r="AIW21" s="81"/>
      <c r="AIX21" s="81"/>
      <c r="AIY21" s="81"/>
      <c r="AIZ21" s="81"/>
      <c r="AJA21" s="81"/>
      <c r="AJB21" s="81"/>
      <c r="AJC21" s="81"/>
      <c r="AJD21" s="81"/>
      <c r="AJE21" s="81"/>
      <c r="AJF21" s="81"/>
      <c r="AJG21" s="81"/>
      <c r="AJH21" s="81"/>
      <c r="AJI21" s="81"/>
      <c r="AJJ21" s="81"/>
      <c r="AJK21" s="81"/>
      <c r="AJL21" s="81"/>
      <c r="AJM21" s="81"/>
      <c r="AJN21" s="81"/>
      <c r="AJO21" s="81"/>
      <c r="AJP21" s="81"/>
      <c r="AJQ21" s="81"/>
      <c r="AJR21" s="81"/>
      <c r="AJS21" s="81"/>
      <c r="AJT21" s="81"/>
      <c r="AJU21" s="81"/>
      <c r="AJV21" s="81"/>
      <c r="AJW21" s="81"/>
      <c r="AJX21" s="81"/>
      <c r="AJY21" s="81"/>
      <c r="AJZ21" s="81"/>
      <c r="AKA21" s="81"/>
      <c r="AKB21" s="81"/>
      <c r="AKC21" s="81"/>
      <c r="AKD21" s="81"/>
      <c r="AKE21" s="81"/>
      <c r="AKF21" s="81"/>
      <c r="AKG21" s="81"/>
      <c r="AKH21" s="81"/>
      <c r="AKI21" s="81"/>
      <c r="AKJ21" s="81"/>
      <c r="AKK21" s="81"/>
      <c r="AKL21" s="81"/>
      <c r="AKM21" s="81"/>
      <c r="AKN21" s="81"/>
      <c r="AKO21" s="81"/>
      <c r="AKP21" s="81"/>
      <c r="AKQ21" s="81"/>
      <c r="AKR21" s="81"/>
      <c r="AKS21" s="81"/>
      <c r="AKT21" s="81"/>
      <c r="AKU21" s="81"/>
      <c r="AKV21" s="81"/>
      <c r="AKW21" s="81"/>
      <c r="AKX21" s="81"/>
      <c r="AKY21" s="81"/>
      <c r="AKZ21" s="81"/>
      <c r="ALA21" s="81"/>
      <c r="ALB21" s="81"/>
      <c r="ALC21" s="81"/>
      <c r="ALD21" s="81"/>
      <c r="ALE21" s="81"/>
      <c r="ALF21" s="81"/>
      <c r="ALG21" s="81"/>
      <c r="ALH21" s="81"/>
      <c r="ALI21" s="81"/>
      <c r="ALJ21" s="81"/>
      <c r="ALK21" s="81"/>
      <c r="ALL21" s="81"/>
      <c r="ALM21" s="81"/>
      <c r="ALN21" s="81"/>
      <c r="ALO21" s="81"/>
      <c r="ALP21" s="81"/>
      <c r="ALQ21" s="81"/>
      <c r="ALR21" s="81"/>
      <c r="ALS21" s="81"/>
      <c r="ALT21" s="81"/>
      <c r="ALU21" s="81"/>
      <c r="ALV21" s="81"/>
      <c r="ALW21" s="81"/>
      <c r="ALX21" s="81"/>
      <c r="ALY21" s="81"/>
      <c r="ALZ21" s="81"/>
      <c r="AMA21" s="81"/>
      <c r="AMB21" s="81"/>
      <c r="AMC21" s="81"/>
      <c r="AMD21" s="81"/>
      <c r="AME21" s="81"/>
      <c r="AMF21" s="81"/>
      <c r="AMG21" s="81"/>
      <c r="AMH21" s="81"/>
      <c r="AMI21" s="81"/>
      <c r="AMJ21" s="81"/>
    </row>
    <row r="22" spans="1:1024" ht="52.15" customHeight="1">
      <c r="A22" s="167" t="s">
        <v>59</v>
      </c>
      <c r="B22" s="215" t="s">
        <v>568</v>
      </c>
      <c r="C22" s="114" t="s">
        <v>161</v>
      </c>
      <c r="D22" s="168">
        <v>100</v>
      </c>
      <c r="E22" s="169"/>
      <c r="F22" s="170"/>
      <c r="G22" s="187"/>
      <c r="H22" s="187"/>
      <c r="I22" s="188"/>
      <c r="J22" s="188"/>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row>
    <row r="23" spans="1:1024" ht="52.15" customHeight="1">
      <c r="A23" s="167" t="s">
        <v>61</v>
      </c>
      <c r="B23" s="215" t="s">
        <v>569</v>
      </c>
      <c r="C23" s="114" t="s">
        <v>161</v>
      </c>
      <c r="D23" s="168">
        <v>50</v>
      </c>
      <c r="E23" s="169"/>
      <c r="F23" s="170"/>
      <c r="G23" s="187"/>
      <c r="H23" s="187"/>
      <c r="I23" s="188"/>
      <c r="J23" s="188"/>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1"/>
      <c r="NA23" s="81"/>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1"/>
      <c r="TA23" s="81"/>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1"/>
      <c r="UA23" s="81"/>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1"/>
      <c r="VA23" s="81"/>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1"/>
      <c r="WA23" s="81"/>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1"/>
      <c r="XA23" s="81"/>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1"/>
      <c r="YA23" s="81"/>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1"/>
      <c r="ZA23" s="81"/>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1"/>
      <c r="AAA23" s="81"/>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1"/>
      <c r="ABA23" s="81"/>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1"/>
      <c r="ACA23" s="81"/>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1"/>
      <c r="ADA23" s="81"/>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1"/>
      <c r="AEA23" s="81"/>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1"/>
      <c r="AFA23" s="81"/>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1"/>
      <c r="AGA23" s="81"/>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1"/>
      <c r="AHA23" s="81"/>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1"/>
      <c r="AIA23" s="81"/>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1"/>
      <c r="AJA23" s="81"/>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1"/>
      <c r="AKA23" s="81"/>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1"/>
      <c r="ALA23" s="81"/>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1"/>
      <c r="AMA23" s="81"/>
      <c r="AMB23" s="81"/>
      <c r="AMC23" s="81"/>
      <c r="AMD23" s="81"/>
      <c r="AME23" s="81"/>
      <c r="AMF23" s="81"/>
      <c r="AMG23" s="81"/>
      <c r="AMH23" s="81"/>
      <c r="AMI23" s="81"/>
      <c r="AMJ23" s="81"/>
    </row>
    <row r="24" spans="1:1024">
      <c r="A24" s="218"/>
      <c r="B24" s="219"/>
      <c r="C24" s="413" t="s">
        <v>18</v>
      </c>
      <c r="D24" s="413"/>
      <c r="E24" s="413"/>
      <c r="F24" s="413"/>
      <c r="G24" s="414"/>
      <c r="H24" s="414"/>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c r="JS24" s="219"/>
      <c r="JT24" s="219"/>
      <c r="JU24" s="219"/>
      <c r="JV24" s="219"/>
      <c r="JW24" s="219"/>
      <c r="JX24" s="219"/>
      <c r="JY24" s="219"/>
      <c r="JZ24" s="219"/>
      <c r="KA24" s="219"/>
      <c r="KB24" s="219"/>
      <c r="KC24" s="219"/>
      <c r="KD24" s="219"/>
      <c r="KE24" s="219"/>
      <c r="KF24" s="219"/>
      <c r="KG24" s="219"/>
      <c r="KH24" s="219"/>
      <c r="KI24" s="219"/>
      <c r="KJ24" s="219"/>
      <c r="KK24" s="219"/>
      <c r="KL24" s="219"/>
      <c r="KM24" s="219"/>
      <c r="KN24" s="219"/>
      <c r="KO24" s="219"/>
      <c r="KP24" s="219"/>
      <c r="KQ24" s="219"/>
      <c r="KR24" s="219"/>
      <c r="KS24" s="219"/>
      <c r="KT24" s="219"/>
      <c r="KU24" s="219"/>
      <c r="KV24" s="219"/>
      <c r="KW24" s="219"/>
      <c r="KX24" s="219"/>
      <c r="KY24" s="219"/>
      <c r="KZ24" s="219"/>
      <c r="LA24" s="219"/>
      <c r="LB24" s="219"/>
      <c r="LC24" s="219"/>
      <c r="LD24" s="219"/>
      <c r="LE24" s="219"/>
      <c r="LF24" s="219"/>
      <c r="LG24" s="219"/>
      <c r="LH24" s="219"/>
      <c r="LI24" s="219"/>
      <c r="LJ24" s="219"/>
      <c r="LK24" s="219"/>
      <c r="LL24" s="219"/>
      <c r="LM24" s="219"/>
      <c r="LN24" s="219"/>
      <c r="LO24" s="219"/>
      <c r="LP24" s="219"/>
      <c r="LQ24" s="219"/>
      <c r="LR24" s="219"/>
      <c r="LS24" s="219"/>
      <c r="LT24" s="219"/>
      <c r="LU24" s="219"/>
      <c r="LV24" s="219"/>
      <c r="LW24" s="219"/>
      <c r="LX24" s="219"/>
      <c r="LY24" s="219"/>
      <c r="LZ24" s="219"/>
      <c r="MA24" s="219"/>
      <c r="MB24" s="219"/>
      <c r="MC24" s="219"/>
      <c r="MD24" s="219"/>
      <c r="ME24" s="219"/>
      <c r="MF24" s="219"/>
      <c r="MG24" s="219"/>
      <c r="MH24" s="219"/>
      <c r="MI24" s="219"/>
      <c r="MJ24" s="219"/>
      <c r="MK24" s="219"/>
      <c r="ML24" s="219"/>
      <c r="MM24" s="219"/>
      <c r="MN24" s="219"/>
      <c r="MO24" s="219"/>
      <c r="MP24" s="219"/>
      <c r="MQ24" s="219"/>
      <c r="MR24" s="219"/>
      <c r="MS24" s="219"/>
      <c r="MT24" s="219"/>
      <c r="MU24" s="219"/>
      <c r="MV24" s="219"/>
      <c r="MW24" s="219"/>
      <c r="MX24" s="219"/>
      <c r="MY24" s="219"/>
      <c r="MZ24" s="219"/>
      <c r="NA24" s="219"/>
      <c r="NB24" s="219"/>
      <c r="NC24" s="219"/>
      <c r="ND24" s="219"/>
      <c r="NE24" s="219"/>
      <c r="NF24" s="219"/>
      <c r="NG24" s="219"/>
      <c r="NH24" s="219"/>
      <c r="NI24" s="219"/>
      <c r="NJ24" s="219"/>
      <c r="NK24" s="219"/>
      <c r="NL24" s="219"/>
      <c r="NM24" s="219"/>
      <c r="NN24" s="219"/>
      <c r="NO24" s="219"/>
      <c r="NP24" s="219"/>
      <c r="NQ24" s="219"/>
      <c r="NR24" s="219"/>
      <c r="NS24" s="219"/>
      <c r="NT24" s="219"/>
      <c r="NU24" s="219"/>
      <c r="NV24" s="219"/>
      <c r="NW24" s="219"/>
      <c r="NX24" s="219"/>
      <c r="NY24" s="219"/>
      <c r="NZ24" s="219"/>
      <c r="OA24" s="219"/>
      <c r="OB24" s="219"/>
      <c r="OC24" s="219"/>
      <c r="OD24" s="219"/>
      <c r="OE24" s="219"/>
      <c r="OF24" s="219"/>
      <c r="OG24" s="219"/>
      <c r="OH24" s="219"/>
      <c r="OI24" s="219"/>
      <c r="OJ24" s="219"/>
      <c r="OK24" s="219"/>
      <c r="OL24" s="219"/>
      <c r="OM24" s="219"/>
      <c r="ON24" s="219"/>
      <c r="OO24" s="219"/>
      <c r="OP24" s="219"/>
      <c r="OQ24" s="219"/>
      <c r="OR24" s="219"/>
      <c r="OS24" s="219"/>
      <c r="OT24" s="219"/>
      <c r="OU24" s="219"/>
      <c r="OV24" s="219"/>
      <c r="OW24" s="219"/>
      <c r="OX24" s="219"/>
      <c r="OY24" s="219"/>
      <c r="OZ24" s="219"/>
      <c r="PA24" s="219"/>
      <c r="PB24" s="219"/>
      <c r="PC24" s="219"/>
      <c r="PD24" s="219"/>
      <c r="PE24" s="219"/>
      <c r="PF24" s="219"/>
      <c r="PG24" s="219"/>
      <c r="PH24" s="219"/>
      <c r="PI24" s="219"/>
      <c r="PJ24" s="219"/>
      <c r="PK24" s="219"/>
      <c r="PL24" s="219"/>
      <c r="PM24" s="219"/>
      <c r="PN24" s="219"/>
      <c r="PO24" s="219"/>
      <c r="PP24" s="219"/>
      <c r="PQ24" s="219"/>
      <c r="PR24" s="219"/>
      <c r="PS24" s="219"/>
      <c r="PT24" s="219"/>
      <c r="PU24" s="219"/>
      <c r="PV24" s="219"/>
      <c r="PW24" s="219"/>
      <c r="PX24" s="219"/>
      <c r="PY24" s="219"/>
      <c r="PZ24" s="219"/>
      <c r="QA24" s="219"/>
      <c r="QB24" s="219"/>
      <c r="QC24" s="219"/>
      <c r="QD24" s="219"/>
      <c r="QE24" s="219"/>
      <c r="QF24" s="219"/>
      <c r="QG24" s="219"/>
      <c r="QH24" s="219"/>
      <c r="QI24" s="219"/>
      <c r="QJ24" s="219"/>
      <c r="QK24" s="219"/>
      <c r="QL24" s="219"/>
      <c r="QM24" s="219"/>
      <c r="QN24" s="219"/>
      <c r="QO24" s="219"/>
      <c r="QP24" s="219"/>
      <c r="QQ24" s="219"/>
      <c r="QR24" s="219"/>
      <c r="QS24" s="219"/>
      <c r="QT24" s="219"/>
      <c r="QU24" s="219"/>
      <c r="QV24" s="219"/>
      <c r="QW24" s="219"/>
      <c r="QX24" s="219"/>
      <c r="QY24" s="219"/>
      <c r="QZ24" s="219"/>
      <c r="RA24" s="219"/>
      <c r="RB24" s="219"/>
      <c r="RC24" s="219"/>
      <c r="RD24" s="219"/>
      <c r="RE24" s="219"/>
      <c r="RF24" s="219"/>
      <c r="RG24" s="219"/>
      <c r="RH24" s="219"/>
      <c r="RI24" s="219"/>
      <c r="RJ24" s="219"/>
      <c r="RK24" s="219"/>
      <c r="RL24" s="219"/>
      <c r="RM24" s="219"/>
      <c r="RN24" s="219"/>
      <c r="RO24" s="219"/>
      <c r="RP24" s="219"/>
      <c r="RQ24" s="219"/>
      <c r="RR24" s="219"/>
      <c r="RS24" s="219"/>
      <c r="RT24" s="219"/>
      <c r="RU24" s="219"/>
      <c r="RV24" s="219"/>
      <c r="RW24" s="219"/>
      <c r="RX24" s="219"/>
      <c r="RY24" s="219"/>
      <c r="RZ24" s="219"/>
      <c r="SA24" s="219"/>
      <c r="SB24" s="219"/>
      <c r="SC24" s="219"/>
      <c r="SD24" s="219"/>
      <c r="SE24" s="219"/>
      <c r="SF24" s="219"/>
      <c r="SG24" s="219"/>
      <c r="SH24" s="219"/>
      <c r="SI24" s="219"/>
      <c r="SJ24" s="219"/>
      <c r="SK24" s="219"/>
      <c r="SL24" s="219"/>
      <c r="SM24" s="219"/>
      <c r="SN24" s="219"/>
      <c r="SO24" s="219"/>
      <c r="SP24" s="219"/>
      <c r="SQ24" s="219"/>
      <c r="SR24" s="219"/>
      <c r="SS24" s="219"/>
      <c r="ST24" s="219"/>
      <c r="SU24" s="219"/>
      <c r="SV24" s="219"/>
      <c r="SW24" s="219"/>
      <c r="SX24" s="219"/>
      <c r="SY24" s="219"/>
      <c r="SZ24" s="219"/>
      <c r="TA24" s="219"/>
      <c r="TB24" s="219"/>
      <c r="TC24" s="219"/>
      <c r="TD24" s="219"/>
      <c r="TE24" s="219"/>
      <c r="TF24" s="219"/>
      <c r="TG24" s="219"/>
      <c r="TH24" s="219"/>
      <c r="TI24" s="219"/>
      <c r="TJ24" s="219"/>
      <c r="TK24" s="219"/>
      <c r="TL24" s="219"/>
      <c r="TM24" s="219"/>
      <c r="TN24" s="219"/>
      <c r="TO24" s="219"/>
      <c r="TP24" s="219"/>
      <c r="TQ24" s="219"/>
      <c r="TR24" s="219"/>
      <c r="TS24" s="219"/>
      <c r="TT24" s="219"/>
      <c r="TU24" s="219"/>
      <c r="TV24" s="219"/>
      <c r="TW24" s="219"/>
      <c r="TX24" s="219"/>
      <c r="TY24" s="219"/>
      <c r="TZ24" s="219"/>
      <c r="UA24" s="219"/>
      <c r="UB24" s="219"/>
      <c r="UC24" s="219"/>
      <c r="UD24" s="219"/>
      <c r="UE24" s="219"/>
      <c r="UF24" s="219"/>
      <c r="UG24" s="219"/>
      <c r="UH24" s="219"/>
      <c r="UI24" s="219"/>
      <c r="UJ24" s="219"/>
      <c r="UK24" s="219"/>
      <c r="UL24" s="219"/>
      <c r="UM24" s="219"/>
      <c r="UN24" s="219"/>
      <c r="UO24" s="219"/>
      <c r="UP24" s="219"/>
      <c r="UQ24" s="219"/>
      <c r="UR24" s="219"/>
      <c r="US24" s="219"/>
      <c r="UT24" s="219"/>
      <c r="UU24" s="219"/>
      <c r="UV24" s="219"/>
      <c r="UW24" s="219"/>
      <c r="UX24" s="219"/>
      <c r="UY24" s="219"/>
      <c r="UZ24" s="219"/>
      <c r="VA24" s="219"/>
      <c r="VB24" s="219"/>
      <c r="VC24" s="219"/>
      <c r="VD24" s="219"/>
      <c r="VE24" s="219"/>
      <c r="VF24" s="219"/>
      <c r="VG24" s="219"/>
      <c r="VH24" s="219"/>
      <c r="VI24" s="219"/>
      <c r="VJ24" s="219"/>
      <c r="VK24" s="219"/>
      <c r="VL24" s="219"/>
      <c r="VM24" s="219"/>
      <c r="VN24" s="219"/>
      <c r="VO24" s="219"/>
      <c r="VP24" s="219"/>
      <c r="VQ24" s="219"/>
      <c r="VR24" s="219"/>
      <c r="VS24" s="219"/>
      <c r="VT24" s="219"/>
      <c r="VU24" s="219"/>
      <c r="VV24" s="219"/>
      <c r="VW24" s="219"/>
      <c r="VX24" s="219"/>
      <c r="VY24" s="219"/>
      <c r="VZ24" s="219"/>
      <c r="WA24" s="219"/>
      <c r="WB24" s="219"/>
      <c r="WC24" s="219"/>
      <c r="WD24" s="219"/>
      <c r="WE24" s="219"/>
      <c r="WF24" s="219"/>
      <c r="WG24" s="219"/>
      <c r="WH24" s="219"/>
      <c r="WI24" s="219"/>
      <c r="WJ24" s="219"/>
      <c r="WK24" s="219"/>
      <c r="WL24" s="219"/>
      <c r="WM24" s="219"/>
      <c r="WN24" s="219"/>
      <c r="WO24" s="219"/>
      <c r="WP24" s="219"/>
      <c r="WQ24" s="219"/>
      <c r="WR24" s="219"/>
      <c r="WS24" s="219"/>
      <c r="WT24" s="219"/>
      <c r="WU24" s="219"/>
      <c r="WV24" s="219"/>
      <c r="WW24" s="219"/>
      <c r="WX24" s="219"/>
      <c r="WY24" s="219"/>
      <c r="WZ24" s="219"/>
      <c r="XA24" s="219"/>
      <c r="XB24" s="219"/>
      <c r="XC24" s="219"/>
      <c r="XD24" s="219"/>
      <c r="XE24" s="219"/>
      <c r="XF24" s="219"/>
      <c r="XG24" s="219"/>
      <c r="XH24" s="219"/>
      <c r="XI24" s="219"/>
      <c r="XJ24" s="219"/>
      <c r="XK24" s="219"/>
      <c r="XL24" s="219"/>
      <c r="XM24" s="219"/>
      <c r="XN24" s="219"/>
      <c r="XO24" s="219"/>
      <c r="XP24" s="219"/>
      <c r="XQ24" s="219"/>
      <c r="XR24" s="219"/>
      <c r="XS24" s="219"/>
      <c r="XT24" s="219"/>
      <c r="XU24" s="219"/>
      <c r="XV24" s="219"/>
      <c r="XW24" s="219"/>
      <c r="XX24" s="219"/>
      <c r="XY24" s="219"/>
      <c r="XZ24" s="219"/>
      <c r="YA24" s="219"/>
      <c r="YB24" s="219"/>
      <c r="YC24" s="219"/>
      <c r="YD24" s="219"/>
      <c r="YE24" s="219"/>
      <c r="YF24" s="219"/>
      <c r="YG24" s="219"/>
      <c r="YH24" s="219"/>
      <c r="YI24" s="219"/>
      <c r="YJ24" s="219"/>
      <c r="YK24" s="219"/>
      <c r="YL24" s="219"/>
      <c r="YM24" s="219"/>
      <c r="YN24" s="219"/>
      <c r="YO24" s="219"/>
      <c r="YP24" s="219"/>
      <c r="YQ24" s="219"/>
      <c r="YR24" s="219"/>
      <c r="YS24" s="219"/>
      <c r="YT24" s="219"/>
      <c r="YU24" s="219"/>
      <c r="YV24" s="219"/>
      <c r="YW24" s="219"/>
      <c r="YX24" s="219"/>
      <c r="YY24" s="219"/>
      <c r="YZ24" s="219"/>
      <c r="ZA24" s="219"/>
      <c r="ZB24" s="219"/>
      <c r="ZC24" s="219"/>
      <c r="ZD24" s="219"/>
      <c r="ZE24" s="219"/>
      <c r="ZF24" s="219"/>
      <c r="ZG24" s="219"/>
      <c r="ZH24" s="219"/>
      <c r="ZI24" s="219"/>
      <c r="ZJ24" s="219"/>
      <c r="ZK24" s="219"/>
      <c r="ZL24" s="219"/>
      <c r="ZM24" s="219"/>
      <c r="ZN24" s="219"/>
      <c r="ZO24" s="219"/>
      <c r="ZP24" s="219"/>
      <c r="ZQ24" s="219"/>
      <c r="ZR24" s="219"/>
      <c r="ZS24" s="219"/>
      <c r="ZT24" s="219"/>
      <c r="ZU24" s="219"/>
      <c r="ZV24" s="219"/>
      <c r="ZW24" s="219"/>
      <c r="ZX24" s="219"/>
      <c r="ZY24" s="219"/>
      <c r="ZZ24" s="219"/>
      <c r="AAA24" s="219"/>
      <c r="AAB24" s="219"/>
      <c r="AAC24" s="219"/>
      <c r="AAD24" s="219"/>
      <c r="AAE24" s="219"/>
      <c r="AAF24" s="219"/>
      <c r="AAG24" s="219"/>
      <c r="AAH24" s="219"/>
      <c r="AAI24" s="219"/>
      <c r="AAJ24" s="219"/>
      <c r="AAK24" s="219"/>
      <c r="AAL24" s="219"/>
      <c r="AAM24" s="219"/>
      <c r="AAN24" s="219"/>
      <c r="AAO24" s="219"/>
      <c r="AAP24" s="219"/>
      <c r="AAQ24" s="219"/>
      <c r="AAR24" s="219"/>
      <c r="AAS24" s="219"/>
      <c r="AAT24" s="219"/>
      <c r="AAU24" s="219"/>
      <c r="AAV24" s="219"/>
      <c r="AAW24" s="219"/>
      <c r="AAX24" s="219"/>
      <c r="AAY24" s="219"/>
      <c r="AAZ24" s="219"/>
      <c r="ABA24" s="219"/>
      <c r="ABB24" s="219"/>
      <c r="ABC24" s="219"/>
      <c r="ABD24" s="219"/>
      <c r="ABE24" s="219"/>
      <c r="ABF24" s="219"/>
      <c r="ABG24" s="219"/>
      <c r="ABH24" s="219"/>
      <c r="ABI24" s="219"/>
      <c r="ABJ24" s="219"/>
      <c r="ABK24" s="219"/>
      <c r="ABL24" s="219"/>
      <c r="ABM24" s="219"/>
      <c r="ABN24" s="219"/>
      <c r="ABO24" s="219"/>
      <c r="ABP24" s="219"/>
      <c r="ABQ24" s="219"/>
      <c r="ABR24" s="219"/>
      <c r="ABS24" s="219"/>
      <c r="ABT24" s="219"/>
      <c r="ABU24" s="219"/>
      <c r="ABV24" s="219"/>
      <c r="ABW24" s="219"/>
      <c r="ABX24" s="219"/>
      <c r="ABY24" s="219"/>
      <c r="ABZ24" s="219"/>
      <c r="ACA24" s="219"/>
      <c r="ACB24" s="219"/>
      <c r="ACC24" s="219"/>
      <c r="ACD24" s="219"/>
      <c r="ACE24" s="219"/>
      <c r="ACF24" s="219"/>
      <c r="ACG24" s="219"/>
      <c r="ACH24" s="219"/>
      <c r="ACI24" s="219"/>
      <c r="ACJ24" s="219"/>
      <c r="ACK24" s="219"/>
      <c r="ACL24" s="219"/>
      <c r="ACM24" s="219"/>
      <c r="ACN24" s="219"/>
      <c r="ACO24" s="219"/>
      <c r="ACP24" s="219"/>
      <c r="ACQ24" s="219"/>
      <c r="ACR24" s="219"/>
      <c r="ACS24" s="219"/>
      <c r="ACT24" s="219"/>
      <c r="ACU24" s="219"/>
      <c r="ACV24" s="219"/>
      <c r="ACW24" s="219"/>
      <c r="ACX24" s="219"/>
      <c r="ACY24" s="219"/>
      <c r="ACZ24" s="219"/>
      <c r="ADA24" s="219"/>
      <c r="ADB24" s="219"/>
      <c r="ADC24" s="219"/>
      <c r="ADD24" s="219"/>
      <c r="ADE24" s="219"/>
      <c r="ADF24" s="219"/>
      <c r="ADG24" s="219"/>
      <c r="ADH24" s="219"/>
      <c r="ADI24" s="219"/>
      <c r="ADJ24" s="219"/>
      <c r="ADK24" s="219"/>
      <c r="ADL24" s="219"/>
      <c r="ADM24" s="219"/>
      <c r="ADN24" s="219"/>
      <c r="ADO24" s="219"/>
      <c r="ADP24" s="219"/>
      <c r="ADQ24" s="219"/>
      <c r="ADR24" s="219"/>
      <c r="ADS24" s="219"/>
      <c r="ADT24" s="219"/>
      <c r="ADU24" s="219"/>
      <c r="ADV24" s="219"/>
      <c r="ADW24" s="219"/>
      <c r="ADX24" s="219"/>
      <c r="ADY24" s="219"/>
      <c r="ADZ24" s="219"/>
      <c r="AEA24" s="219"/>
      <c r="AEB24" s="219"/>
      <c r="AEC24" s="219"/>
      <c r="AED24" s="219"/>
      <c r="AEE24" s="219"/>
      <c r="AEF24" s="219"/>
      <c r="AEG24" s="219"/>
      <c r="AEH24" s="219"/>
      <c r="AEI24" s="219"/>
      <c r="AEJ24" s="219"/>
      <c r="AEK24" s="219"/>
      <c r="AEL24" s="219"/>
      <c r="AEM24" s="219"/>
      <c r="AEN24" s="219"/>
      <c r="AEO24" s="219"/>
      <c r="AEP24" s="219"/>
      <c r="AEQ24" s="219"/>
      <c r="AER24" s="219"/>
      <c r="AES24" s="219"/>
      <c r="AET24" s="219"/>
      <c r="AEU24" s="219"/>
      <c r="AEV24" s="219"/>
      <c r="AEW24" s="219"/>
      <c r="AEX24" s="219"/>
      <c r="AEY24" s="219"/>
      <c r="AEZ24" s="219"/>
      <c r="AFA24" s="219"/>
      <c r="AFB24" s="219"/>
      <c r="AFC24" s="219"/>
      <c r="AFD24" s="219"/>
      <c r="AFE24" s="219"/>
      <c r="AFF24" s="219"/>
      <c r="AFG24" s="219"/>
      <c r="AFH24" s="219"/>
      <c r="AFI24" s="219"/>
      <c r="AFJ24" s="219"/>
      <c r="AFK24" s="219"/>
      <c r="AFL24" s="219"/>
      <c r="AFM24" s="219"/>
      <c r="AFN24" s="219"/>
      <c r="AFO24" s="219"/>
      <c r="AFP24" s="219"/>
      <c r="AFQ24" s="219"/>
      <c r="AFR24" s="219"/>
      <c r="AFS24" s="219"/>
      <c r="AFT24" s="219"/>
      <c r="AFU24" s="219"/>
      <c r="AFV24" s="219"/>
      <c r="AFW24" s="219"/>
      <c r="AFX24" s="219"/>
      <c r="AFY24" s="219"/>
      <c r="AFZ24" s="219"/>
      <c r="AGA24" s="219"/>
      <c r="AGB24" s="219"/>
      <c r="AGC24" s="219"/>
      <c r="AGD24" s="219"/>
      <c r="AGE24" s="219"/>
      <c r="AGF24" s="219"/>
      <c r="AGG24" s="219"/>
      <c r="AGH24" s="219"/>
      <c r="AGI24" s="219"/>
      <c r="AGJ24" s="219"/>
      <c r="AGK24" s="219"/>
      <c r="AGL24" s="219"/>
      <c r="AGM24" s="219"/>
      <c r="AGN24" s="219"/>
      <c r="AGO24" s="219"/>
      <c r="AGP24" s="219"/>
      <c r="AGQ24" s="219"/>
      <c r="AGR24" s="219"/>
      <c r="AGS24" s="219"/>
      <c r="AGT24" s="219"/>
      <c r="AGU24" s="219"/>
      <c r="AGV24" s="219"/>
      <c r="AGW24" s="219"/>
      <c r="AGX24" s="219"/>
      <c r="AGY24" s="219"/>
      <c r="AGZ24" s="219"/>
      <c r="AHA24" s="219"/>
      <c r="AHB24" s="219"/>
      <c r="AHC24" s="219"/>
      <c r="AHD24" s="219"/>
      <c r="AHE24" s="219"/>
      <c r="AHF24" s="219"/>
      <c r="AHG24" s="219"/>
      <c r="AHH24" s="219"/>
      <c r="AHI24" s="219"/>
      <c r="AHJ24" s="219"/>
      <c r="AHK24" s="219"/>
      <c r="AHL24" s="219"/>
      <c r="AHM24" s="219"/>
      <c r="AHN24" s="219"/>
      <c r="AHO24" s="219"/>
      <c r="AHP24" s="219"/>
      <c r="AHQ24" s="219"/>
      <c r="AHR24" s="219"/>
      <c r="AHS24" s="219"/>
      <c r="AHT24" s="219"/>
      <c r="AHU24" s="219"/>
      <c r="AHV24" s="219"/>
      <c r="AHW24" s="219"/>
      <c r="AHX24" s="219"/>
      <c r="AHY24" s="219"/>
      <c r="AHZ24" s="219"/>
      <c r="AIA24" s="219"/>
      <c r="AIB24" s="219"/>
      <c r="AIC24" s="219"/>
      <c r="AID24" s="219"/>
      <c r="AIE24" s="219"/>
      <c r="AIF24" s="219"/>
      <c r="AIG24" s="219"/>
      <c r="AIH24" s="219"/>
      <c r="AII24" s="219"/>
      <c r="AIJ24" s="219"/>
      <c r="AIK24" s="219"/>
      <c r="AIL24" s="219"/>
      <c r="AIM24" s="219"/>
      <c r="AIN24" s="219"/>
      <c r="AIO24" s="219"/>
      <c r="AIP24" s="219"/>
      <c r="AIQ24" s="219"/>
      <c r="AIR24" s="219"/>
      <c r="AIS24" s="219"/>
      <c r="AIT24" s="219"/>
      <c r="AIU24" s="219"/>
      <c r="AIV24" s="219"/>
      <c r="AIW24" s="219"/>
      <c r="AIX24" s="219"/>
      <c r="AIY24" s="219"/>
      <c r="AIZ24" s="219"/>
      <c r="AJA24" s="219"/>
      <c r="AJB24" s="219"/>
      <c r="AJC24" s="219"/>
      <c r="AJD24" s="219"/>
      <c r="AJE24" s="219"/>
      <c r="AJF24" s="219"/>
      <c r="AJG24" s="219"/>
      <c r="AJH24" s="219"/>
      <c r="AJI24" s="219"/>
      <c r="AJJ24" s="219"/>
      <c r="AJK24" s="219"/>
      <c r="AJL24" s="219"/>
      <c r="AJM24" s="219"/>
      <c r="AJN24" s="219"/>
      <c r="AJO24" s="219"/>
      <c r="AJP24" s="219"/>
      <c r="AJQ24" s="219"/>
      <c r="AJR24" s="219"/>
      <c r="AJS24" s="219"/>
      <c r="AJT24" s="219"/>
      <c r="AJU24" s="219"/>
      <c r="AJV24" s="219"/>
      <c r="AJW24" s="219"/>
      <c r="AJX24" s="219"/>
      <c r="AJY24" s="219"/>
      <c r="AJZ24" s="219"/>
      <c r="AKA24" s="219"/>
      <c r="AKB24" s="219"/>
      <c r="AKC24" s="219"/>
      <c r="AKD24" s="219"/>
      <c r="AKE24" s="219"/>
      <c r="AKF24" s="219"/>
      <c r="AKG24" s="219"/>
      <c r="AKH24" s="219"/>
      <c r="AKI24" s="219"/>
      <c r="AKJ24" s="219"/>
      <c r="AKK24" s="219"/>
      <c r="AKL24" s="219"/>
      <c r="AKM24" s="219"/>
      <c r="AKN24" s="219"/>
      <c r="AKO24" s="219"/>
      <c r="AKP24" s="219"/>
      <c r="AKQ24" s="219"/>
      <c r="AKR24" s="219"/>
      <c r="AKS24" s="219"/>
      <c r="AKT24" s="219"/>
      <c r="AKU24" s="219"/>
      <c r="AKV24" s="219"/>
      <c r="AKW24" s="219"/>
      <c r="AKX24" s="219"/>
      <c r="AKY24" s="219"/>
      <c r="AKZ24" s="219"/>
      <c r="ALA24" s="219"/>
      <c r="ALB24" s="219"/>
      <c r="ALC24" s="219"/>
      <c r="ALD24" s="219"/>
      <c r="ALE24" s="219"/>
      <c r="ALF24" s="219"/>
      <c r="ALG24" s="219"/>
      <c r="ALH24" s="219"/>
      <c r="ALI24" s="219"/>
      <c r="ALJ24" s="219"/>
      <c r="ALK24" s="219"/>
      <c r="ALL24" s="219"/>
      <c r="ALM24" s="219"/>
      <c r="ALN24" s="219"/>
      <c r="ALO24" s="219"/>
      <c r="ALP24" s="219"/>
      <c r="ALQ24" s="219"/>
      <c r="ALR24" s="219"/>
      <c r="ALS24" s="219"/>
      <c r="ALT24" s="219"/>
      <c r="ALU24" s="219"/>
      <c r="ALV24" s="219"/>
      <c r="ALW24" s="219"/>
      <c r="ALX24" s="219"/>
      <c r="ALY24" s="219"/>
      <c r="ALZ24" s="219"/>
      <c r="AMA24" s="219"/>
      <c r="AMB24" s="219"/>
      <c r="AMC24" s="219"/>
      <c r="AMD24" s="219"/>
      <c r="AME24" s="219"/>
      <c r="AMF24" s="219"/>
      <c r="AMG24" s="219"/>
      <c r="AMH24" s="219"/>
      <c r="AMI24" s="219"/>
      <c r="AMJ24" s="219"/>
    </row>
    <row r="25" spans="1:1024">
      <c r="A25" s="218"/>
      <c r="B25" s="219"/>
      <c r="C25" s="413"/>
      <c r="D25" s="413"/>
      <c r="E25" s="413"/>
      <c r="F25" s="413"/>
      <c r="G25" s="414"/>
      <c r="H25" s="414"/>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c r="LE25" s="219"/>
      <c r="LF25" s="219"/>
      <c r="LG25" s="219"/>
      <c r="LH25" s="219"/>
      <c r="LI25" s="219"/>
      <c r="LJ25" s="219"/>
      <c r="LK25" s="219"/>
      <c r="LL25" s="219"/>
      <c r="LM25" s="219"/>
      <c r="LN25" s="219"/>
      <c r="LO25" s="219"/>
      <c r="LP25" s="219"/>
      <c r="LQ25" s="219"/>
      <c r="LR25" s="219"/>
      <c r="LS25" s="219"/>
      <c r="LT25" s="219"/>
      <c r="LU25" s="219"/>
      <c r="LV25" s="219"/>
      <c r="LW25" s="219"/>
      <c r="LX25" s="219"/>
      <c r="LY25" s="219"/>
      <c r="LZ25" s="219"/>
      <c r="MA25" s="219"/>
      <c r="MB25" s="219"/>
      <c r="MC25" s="219"/>
      <c r="MD25" s="219"/>
      <c r="ME25" s="219"/>
      <c r="MF25" s="219"/>
      <c r="MG25" s="219"/>
      <c r="MH25" s="219"/>
      <c r="MI25" s="219"/>
      <c r="MJ25" s="219"/>
      <c r="MK25" s="219"/>
      <c r="ML25" s="219"/>
      <c r="MM25" s="219"/>
      <c r="MN25" s="219"/>
      <c r="MO25" s="219"/>
      <c r="MP25" s="219"/>
      <c r="MQ25" s="219"/>
      <c r="MR25" s="219"/>
      <c r="MS25" s="219"/>
      <c r="MT25" s="219"/>
      <c r="MU25" s="219"/>
      <c r="MV25" s="219"/>
      <c r="MW25" s="219"/>
      <c r="MX25" s="219"/>
      <c r="MY25" s="219"/>
      <c r="MZ25" s="219"/>
      <c r="NA25" s="219"/>
      <c r="NB25" s="219"/>
      <c r="NC25" s="219"/>
      <c r="ND25" s="219"/>
      <c r="NE25" s="219"/>
      <c r="NF25" s="219"/>
      <c r="NG25" s="219"/>
      <c r="NH25" s="219"/>
      <c r="NI25" s="219"/>
      <c r="NJ25" s="219"/>
      <c r="NK25" s="219"/>
      <c r="NL25" s="219"/>
      <c r="NM25" s="219"/>
      <c r="NN25" s="219"/>
      <c r="NO25" s="219"/>
      <c r="NP25" s="219"/>
      <c r="NQ25" s="219"/>
      <c r="NR25" s="219"/>
      <c r="NS25" s="219"/>
      <c r="NT25" s="219"/>
      <c r="NU25" s="219"/>
      <c r="NV25" s="219"/>
      <c r="NW25" s="219"/>
      <c r="NX25" s="219"/>
      <c r="NY25" s="219"/>
      <c r="NZ25" s="219"/>
      <c r="OA25" s="219"/>
      <c r="OB25" s="219"/>
      <c r="OC25" s="219"/>
      <c r="OD25" s="219"/>
      <c r="OE25" s="219"/>
      <c r="OF25" s="219"/>
      <c r="OG25" s="219"/>
      <c r="OH25" s="219"/>
      <c r="OI25" s="219"/>
      <c r="OJ25" s="219"/>
      <c r="OK25" s="219"/>
      <c r="OL25" s="219"/>
      <c r="OM25" s="219"/>
      <c r="ON25" s="219"/>
      <c r="OO25" s="219"/>
      <c r="OP25" s="219"/>
      <c r="OQ25" s="219"/>
      <c r="OR25" s="219"/>
      <c r="OS25" s="219"/>
      <c r="OT25" s="219"/>
      <c r="OU25" s="219"/>
      <c r="OV25" s="219"/>
      <c r="OW25" s="219"/>
      <c r="OX25" s="219"/>
      <c r="OY25" s="219"/>
      <c r="OZ25" s="219"/>
      <c r="PA25" s="219"/>
      <c r="PB25" s="219"/>
      <c r="PC25" s="219"/>
      <c r="PD25" s="219"/>
      <c r="PE25" s="219"/>
      <c r="PF25" s="219"/>
      <c r="PG25" s="219"/>
      <c r="PH25" s="219"/>
      <c r="PI25" s="219"/>
      <c r="PJ25" s="219"/>
      <c r="PK25" s="219"/>
      <c r="PL25" s="219"/>
      <c r="PM25" s="219"/>
      <c r="PN25" s="219"/>
      <c r="PO25" s="219"/>
      <c r="PP25" s="219"/>
      <c r="PQ25" s="219"/>
      <c r="PR25" s="219"/>
      <c r="PS25" s="219"/>
      <c r="PT25" s="219"/>
      <c r="PU25" s="219"/>
      <c r="PV25" s="219"/>
      <c r="PW25" s="219"/>
      <c r="PX25" s="219"/>
      <c r="PY25" s="219"/>
      <c r="PZ25" s="219"/>
      <c r="QA25" s="219"/>
      <c r="QB25" s="219"/>
      <c r="QC25" s="219"/>
      <c r="QD25" s="219"/>
      <c r="QE25" s="219"/>
      <c r="QF25" s="219"/>
      <c r="QG25" s="219"/>
      <c r="QH25" s="219"/>
      <c r="QI25" s="219"/>
      <c r="QJ25" s="219"/>
      <c r="QK25" s="219"/>
      <c r="QL25" s="219"/>
      <c r="QM25" s="219"/>
      <c r="QN25" s="219"/>
      <c r="QO25" s="219"/>
      <c r="QP25" s="219"/>
      <c r="QQ25" s="219"/>
      <c r="QR25" s="219"/>
      <c r="QS25" s="219"/>
      <c r="QT25" s="219"/>
      <c r="QU25" s="219"/>
      <c r="QV25" s="219"/>
      <c r="QW25" s="219"/>
      <c r="QX25" s="219"/>
      <c r="QY25" s="219"/>
      <c r="QZ25" s="219"/>
      <c r="RA25" s="219"/>
      <c r="RB25" s="219"/>
      <c r="RC25" s="219"/>
      <c r="RD25" s="219"/>
      <c r="RE25" s="219"/>
      <c r="RF25" s="219"/>
      <c r="RG25" s="219"/>
      <c r="RH25" s="219"/>
      <c r="RI25" s="219"/>
      <c r="RJ25" s="219"/>
      <c r="RK25" s="219"/>
      <c r="RL25" s="219"/>
      <c r="RM25" s="219"/>
      <c r="RN25" s="219"/>
      <c r="RO25" s="219"/>
      <c r="RP25" s="219"/>
      <c r="RQ25" s="219"/>
      <c r="RR25" s="219"/>
      <c r="RS25" s="219"/>
      <c r="RT25" s="219"/>
      <c r="RU25" s="219"/>
      <c r="RV25" s="219"/>
      <c r="RW25" s="219"/>
      <c r="RX25" s="219"/>
      <c r="RY25" s="219"/>
      <c r="RZ25" s="219"/>
      <c r="SA25" s="219"/>
      <c r="SB25" s="219"/>
      <c r="SC25" s="219"/>
      <c r="SD25" s="219"/>
      <c r="SE25" s="219"/>
      <c r="SF25" s="219"/>
      <c r="SG25" s="219"/>
      <c r="SH25" s="219"/>
      <c r="SI25" s="219"/>
      <c r="SJ25" s="219"/>
      <c r="SK25" s="219"/>
      <c r="SL25" s="219"/>
      <c r="SM25" s="219"/>
      <c r="SN25" s="219"/>
      <c r="SO25" s="219"/>
      <c r="SP25" s="219"/>
      <c r="SQ25" s="219"/>
      <c r="SR25" s="219"/>
      <c r="SS25" s="219"/>
      <c r="ST25" s="219"/>
      <c r="SU25" s="219"/>
      <c r="SV25" s="219"/>
      <c r="SW25" s="219"/>
      <c r="SX25" s="219"/>
      <c r="SY25" s="219"/>
      <c r="SZ25" s="219"/>
      <c r="TA25" s="219"/>
      <c r="TB25" s="219"/>
      <c r="TC25" s="219"/>
      <c r="TD25" s="219"/>
      <c r="TE25" s="219"/>
      <c r="TF25" s="219"/>
      <c r="TG25" s="219"/>
      <c r="TH25" s="219"/>
      <c r="TI25" s="219"/>
      <c r="TJ25" s="219"/>
      <c r="TK25" s="219"/>
      <c r="TL25" s="219"/>
      <c r="TM25" s="219"/>
      <c r="TN25" s="219"/>
      <c r="TO25" s="219"/>
      <c r="TP25" s="219"/>
      <c r="TQ25" s="219"/>
      <c r="TR25" s="219"/>
      <c r="TS25" s="219"/>
      <c r="TT25" s="219"/>
      <c r="TU25" s="219"/>
      <c r="TV25" s="219"/>
      <c r="TW25" s="219"/>
      <c r="TX25" s="219"/>
      <c r="TY25" s="219"/>
      <c r="TZ25" s="219"/>
      <c r="UA25" s="219"/>
      <c r="UB25" s="219"/>
      <c r="UC25" s="219"/>
      <c r="UD25" s="219"/>
      <c r="UE25" s="219"/>
      <c r="UF25" s="219"/>
      <c r="UG25" s="219"/>
      <c r="UH25" s="219"/>
      <c r="UI25" s="219"/>
      <c r="UJ25" s="219"/>
      <c r="UK25" s="219"/>
      <c r="UL25" s="219"/>
      <c r="UM25" s="219"/>
      <c r="UN25" s="219"/>
      <c r="UO25" s="219"/>
      <c r="UP25" s="219"/>
      <c r="UQ25" s="219"/>
      <c r="UR25" s="219"/>
      <c r="US25" s="219"/>
      <c r="UT25" s="219"/>
      <c r="UU25" s="219"/>
      <c r="UV25" s="219"/>
      <c r="UW25" s="219"/>
      <c r="UX25" s="219"/>
      <c r="UY25" s="219"/>
      <c r="UZ25" s="219"/>
      <c r="VA25" s="219"/>
      <c r="VB25" s="219"/>
      <c r="VC25" s="219"/>
      <c r="VD25" s="219"/>
      <c r="VE25" s="219"/>
      <c r="VF25" s="219"/>
      <c r="VG25" s="219"/>
      <c r="VH25" s="219"/>
      <c r="VI25" s="219"/>
      <c r="VJ25" s="219"/>
      <c r="VK25" s="219"/>
      <c r="VL25" s="219"/>
      <c r="VM25" s="219"/>
      <c r="VN25" s="219"/>
      <c r="VO25" s="219"/>
      <c r="VP25" s="219"/>
      <c r="VQ25" s="219"/>
      <c r="VR25" s="219"/>
      <c r="VS25" s="219"/>
      <c r="VT25" s="219"/>
      <c r="VU25" s="219"/>
      <c r="VV25" s="219"/>
      <c r="VW25" s="219"/>
      <c r="VX25" s="219"/>
      <c r="VY25" s="219"/>
      <c r="VZ25" s="219"/>
      <c r="WA25" s="219"/>
      <c r="WB25" s="219"/>
      <c r="WC25" s="219"/>
      <c r="WD25" s="219"/>
      <c r="WE25" s="219"/>
      <c r="WF25" s="219"/>
      <c r="WG25" s="219"/>
      <c r="WH25" s="219"/>
      <c r="WI25" s="219"/>
      <c r="WJ25" s="219"/>
      <c r="WK25" s="219"/>
      <c r="WL25" s="219"/>
      <c r="WM25" s="219"/>
      <c r="WN25" s="219"/>
      <c r="WO25" s="219"/>
      <c r="WP25" s="219"/>
      <c r="WQ25" s="219"/>
      <c r="WR25" s="219"/>
      <c r="WS25" s="219"/>
      <c r="WT25" s="219"/>
      <c r="WU25" s="219"/>
      <c r="WV25" s="219"/>
      <c r="WW25" s="219"/>
      <c r="WX25" s="219"/>
      <c r="WY25" s="219"/>
      <c r="WZ25" s="219"/>
      <c r="XA25" s="219"/>
      <c r="XB25" s="219"/>
      <c r="XC25" s="219"/>
      <c r="XD25" s="219"/>
      <c r="XE25" s="219"/>
      <c r="XF25" s="219"/>
      <c r="XG25" s="219"/>
      <c r="XH25" s="219"/>
      <c r="XI25" s="219"/>
      <c r="XJ25" s="219"/>
      <c r="XK25" s="219"/>
      <c r="XL25" s="219"/>
      <c r="XM25" s="219"/>
      <c r="XN25" s="219"/>
      <c r="XO25" s="219"/>
      <c r="XP25" s="219"/>
      <c r="XQ25" s="219"/>
      <c r="XR25" s="219"/>
      <c r="XS25" s="219"/>
      <c r="XT25" s="219"/>
      <c r="XU25" s="219"/>
      <c r="XV25" s="219"/>
      <c r="XW25" s="219"/>
      <c r="XX25" s="219"/>
      <c r="XY25" s="219"/>
      <c r="XZ25" s="219"/>
      <c r="YA25" s="219"/>
      <c r="YB25" s="219"/>
      <c r="YC25" s="219"/>
      <c r="YD25" s="219"/>
      <c r="YE25" s="219"/>
      <c r="YF25" s="219"/>
      <c r="YG25" s="219"/>
      <c r="YH25" s="219"/>
      <c r="YI25" s="219"/>
      <c r="YJ25" s="219"/>
      <c r="YK25" s="219"/>
      <c r="YL25" s="219"/>
      <c r="YM25" s="219"/>
      <c r="YN25" s="219"/>
      <c r="YO25" s="219"/>
      <c r="YP25" s="219"/>
      <c r="YQ25" s="219"/>
      <c r="YR25" s="219"/>
      <c r="YS25" s="219"/>
      <c r="YT25" s="219"/>
      <c r="YU25" s="219"/>
      <c r="YV25" s="219"/>
      <c r="YW25" s="219"/>
      <c r="YX25" s="219"/>
      <c r="YY25" s="219"/>
      <c r="YZ25" s="219"/>
      <c r="ZA25" s="219"/>
      <c r="ZB25" s="219"/>
      <c r="ZC25" s="219"/>
      <c r="ZD25" s="219"/>
      <c r="ZE25" s="219"/>
      <c r="ZF25" s="219"/>
      <c r="ZG25" s="219"/>
      <c r="ZH25" s="219"/>
      <c r="ZI25" s="219"/>
      <c r="ZJ25" s="219"/>
      <c r="ZK25" s="219"/>
      <c r="ZL25" s="219"/>
      <c r="ZM25" s="219"/>
      <c r="ZN25" s="219"/>
      <c r="ZO25" s="219"/>
      <c r="ZP25" s="219"/>
      <c r="ZQ25" s="219"/>
      <c r="ZR25" s="219"/>
      <c r="ZS25" s="219"/>
      <c r="ZT25" s="219"/>
      <c r="ZU25" s="219"/>
      <c r="ZV25" s="219"/>
      <c r="ZW25" s="219"/>
      <c r="ZX25" s="219"/>
      <c r="ZY25" s="219"/>
      <c r="ZZ25" s="219"/>
      <c r="AAA25" s="219"/>
      <c r="AAB25" s="219"/>
      <c r="AAC25" s="219"/>
      <c r="AAD25" s="219"/>
      <c r="AAE25" s="219"/>
      <c r="AAF25" s="219"/>
      <c r="AAG25" s="219"/>
      <c r="AAH25" s="219"/>
      <c r="AAI25" s="219"/>
      <c r="AAJ25" s="219"/>
      <c r="AAK25" s="219"/>
      <c r="AAL25" s="219"/>
      <c r="AAM25" s="219"/>
      <c r="AAN25" s="219"/>
      <c r="AAO25" s="219"/>
      <c r="AAP25" s="219"/>
      <c r="AAQ25" s="219"/>
      <c r="AAR25" s="219"/>
      <c r="AAS25" s="219"/>
      <c r="AAT25" s="219"/>
      <c r="AAU25" s="219"/>
      <c r="AAV25" s="219"/>
      <c r="AAW25" s="219"/>
      <c r="AAX25" s="219"/>
      <c r="AAY25" s="219"/>
      <c r="AAZ25" s="219"/>
      <c r="ABA25" s="219"/>
      <c r="ABB25" s="219"/>
      <c r="ABC25" s="219"/>
      <c r="ABD25" s="219"/>
      <c r="ABE25" s="219"/>
      <c r="ABF25" s="219"/>
      <c r="ABG25" s="219"/>
      <c r="ABH25" s="219"/>
      <c r="ABI25" s="219"/>
      <c r="ABJ25" s="219"/>
      <c r="ABK25" s="219"/>
      <c r="ABL25" s="219"/>
      <c r="ABM25" s="219"/>
      <c r="ABN25" s="219"/>
      <c r="ABO25" s="219"/>
      <c r="ABP25" s="219"/>
      <c r="ABQ25" s="219"/>
      <c r="ABR25" s="219"/>
      <c r="ABS25" s="219"/>
      <c r="ABT25" s="219"/>
      <c r="ABU25" s="219"/>
      <c r="ABV25" s="219"/>
      <c r="ABW25" s="219"/>
      <c r="ABX25" s="219"/>
      <c r="ABY25" s="219"/>
      <c r="ABZ25" s="219"/>
      <c r="ACA25" s="219"/>
      <c r="ACB25" s="219"/>
      <c r="ACC25" s="219"/>
      <c r="ACD25" s="219"/>
      <c r="ACE25" s="219"/>
      <c r="ACF25" s="219"/>
      <c r="ACG25" s="219"/>
      <c r="ACH25" s="219"/>
      <c r="ACI25" s="219"/>
      <c r="ACJ25" s="219"/>
      <c r="ACK25" s="219"/>
      <c r="ACL25" s="219"/>
      <c r="ACM25" s="219"/>
      <c r="ACN25" s="219"/>
      <c r="ACO25" s="219"/>
      <c r="ACP25" s="219"/>
      <c r="ACQ25" s="219"/>
      <c r="ACR25" s="219"/>
      <c r="ACS25" s="219"/>
      <c r="ACT25" s="219"/>
      <c r="ACU25" s="219"/>
      <c r="ACV25" s="219"/>
      <c r="ACW25" s="219"/>
      <c r="ACX25" s="219"/>
      <c r="ACY25" s="219"/>
      <c r="ACZ25" s="219"/>
      <c r="ADA25" s="219"/>
      <c r="ADB25" s="219"/>
      <c r="ADC25" s="219"/>
      <c r="ADD25" s="219"/>
      <c r="ADE25" s="219"/>
      <c r="ADF25" s="219"/>
      <c r="ADG25" s="219"/>
      <c r="ADH25" s="219"/>
      <c r="ADI25" s="219"/>
      <c r="ADJ25" s="219"/>
      <c r="ADK25" s="219"/>
      <c r="ADL25" s="219"/>
      <c r="ADM25" s="219"/>
      <c r="ADN25" s="219"/>
      <c r="ADO25" s="219"/>
      <c r="ADP25" s="219"/>
      <c r="ADQ25" s="219"/>
      <c r="ADR25" s="219"/>
      <c r="ADS25" s="219"/>
      <c r="ADT25" s="219"/>
      <c r="ADU25" s="219"/>
      <c r="ADV25" s="219"/>
      <c r="ADW25" s="219"/>
      <c r="ADX25" s="219"/>
      <c r="ADY25" s="219"/>
      <c r="ADZ25" s="219"/>
      <c r="AEA25" s="219"/>
      <c r="AEB25" s="219"/>
      <c r="AEC25" s="219"/>
      <c r="AED25" s="219"/>
      <c r="AEE25" s="219"/>
      <c r="AEF25" s="219"/>
      <c r="AEG25" s="219"/>
      <c r="AEH25" s="219"/>
      <c r="AEI25" s="219"/>
      <c r="AEJ25" s="219"/>
      <c r="AEK25" s="219"/>
      <c r="AEL25" s="219"/>
      <c r="AEM25" s="219"/>
      <c r="AEN25" s="219"/>
      <c r="AEO25" s="219"/>
      <c r="AEP25" s="219"/>
      <c r="AEQ25" s="219"/>
      <c r="AER25" s="219"/>
      <c r="AES25" s="219"/>
      <c r="AET25" s="219"/>
      <c r="AEU25" s="219"/>
      <c r="AEV25" s="219"/>
      <c r="AEW25" s="219"/>
      <c r="AEX25" s="219"/>
      <c r="AEY25" s="219"/>
      <c r="AEZ25" s="219"/>
      <c r="AFA25" s="219"/>
      <c r="AFB25" s="219"/>
      <c r="AFC25" s="219"/>
      <c r="AFD25" s="219"/>
      <c r="AFE25" s="219"/>
      <c r="AFF25" s="219"/>
      <c r="AFG25" s="219"/>
      <c r="AFH25" s="219"/>
      <c r="AFI25" s="219"/>
      <c r="AFJ25" s="219"/>
      <c r="AFK25" s="219"/>
      <c r="AFL25" s="219"/>
      <c r="AFM25" s="219"/>
      <c r="AFN25" s="219"/>
      <c r="AFO25" s="219"/>
      <c r="AFP25" s="219"/>
      <c r="AFQ25" s="219"/>
      <c r="AFR25" s="219"/>
      <c r="AFS25" s="219"/>
      <c r="AFT25" s="219"/>
      <c r="AFU25" s="219"/>
      <c r="AFV25" s="219"/>
      <c r="AFW25" s="219"/>
      <c r="AFX25" s="219"/>
      <c r="AFY25" s="219"/>
      <c r="AFZ25" s="219"/>
      <c r="AGA25" s="219"/>
      <c r="AGB25" s="219"/>
      <c r="AGC25" s="219"/>
      <c r="AGD25" s="219"/>
      <c r="AGE25" s="219"/>
      <c r="AGF25" s="219"/>
      <c r="AGG25" s="219"/>
      <c r="AGH25" s="219"/>
      <c r="AGI25" s="219"/>
      <c r="AGJ25" s="219"/>
      <c r="AGK25" s="219"/>
      <c r="AGL25" s="219"/>
      <c r="AGM25" s="219"/>
      <c r="AGN25" s="219"/>
      <c r="AGO25" s="219"/>
      <c r="AGP25" s="219"/>
      <c r="AGQ25" s="219"/>
      <c r="AGR25" s="219"/>
      <c r="AGS25" s="219"/>
      <c r="AGT25" s="219"/>
      <c r="AGU25" s="219"/>
      <c r="AGV25" s="219"/>
      <c r="AGW25" s="219"/>
      <c r="AGX25" s="219"/>
      <c r="AGY25" s="219"/>
      <c r="AGZ25" s="219"/>
      <c r="AHA25" s="219"/>
      <c r="AHB25" s="219"/>
      <c r="AHC25" s="219"/>
      <c r="AHD25" s="219"/>
      <c r="AHE25" s="219"/>
      <c r="AHF25" s="219"/>
      <c r="AHG25" s="219"/>
      <c r="AHH25" s="219"/>
      <c r="AHI25" s="219"/>
      <c r="AHJ25" s="219"/>
      <c r="AHK25" s="219"/>
      <c r="AHL25" s="219"/>
      <c r="AHM25" s="219"/>
      <c r="AHN25" s="219"/>
      <c r="AHO25" s="219"/>
      <c r="AHP25" s="219"/>
      <c r="AHQ25" s="219"/>
      <c r="AHR25" s="219"/>
      <c r="AHS25" s="219"/>
      <c r="AHT25" s="219"/>
      <c r="AHU25" s="219"/>
      <c r="AHV25" s="219"/>
      <c r="AHW25" s="219"/>
      <c r="AHX25" s="219"/>
      <c r="AHY25" s="219"/>
      <c r="AHZ25" s="219"/>
      <c r="AIA25" s="219"/>
      <c r="AIB25" s="219"/>
      <c r="AIC25" s="219"/>
      <c r="AID25" s="219"/>
      <c r="AIE25" s="219"/>
      <c r="AIF25" s="219"/>
      <c r="AIG25" s="219"/>
      <c r="AIH25" s="219"/>
      <c r="AII25" s="219"/>
      <c r="AIJ25" s="219"/>
      <c r="AIK25" s="219"/>
      <c r="AIL25" s="219"/>
      <c r="AIM25" s="219"/>
      <c r="AIN25" s="219"/>
      <c r="AIO25" s="219"/>
      <c r="AIP25" s="219"/>
      <c r="AIQ25" s="219"/>
      <c r="AIR25" s="219"/>
      <c r="AIS25" s="219"/>
      <c r="AIT25" s="219"/>
      <c r="AIU25" s="219"/>
      <c r="AIV25" s="219"/>
      <c r="AIW25" s="219"/>
      <c r="AIX25" s="219"/>
      <c r="AIY25" s="219"/>
      <c r="AIZ25" s="219"/>
      <c r="AJA25" s="219"/>
      <c r="AJB25" s="219"/>
      <c r="AJC25" s="219"/>
      <c r="AJD25" s="219"/>
      <c r="AJE25" s="219"/>
      <c r="AJF25" s="219"/>
      <c r="AJG25" s="219"/>
      <c r="AJH25" s="219"/>
      <c r="AJI25" s="219"/>
      <c r="AJJ25" s="219"/>
      <c r="AJK25" s="219"/>
      <c r="AJL25" s="219"/>
      <c r="AJM25" s="219"/>
      <c r="AJN25" s="219"/>
      <c r="AJO25" s="219"/>
      <c r="AJP25" s="219"/>
      <c r="AJQ25" s="219"/>
      <c r="AJR25" s="219"/>
      <c r="AJS25" s="219"/>
      <c r="AJT25" s="219"/>
      <c r="AJU25" s="219"/>
      <c r="AJV25" s="219"/>
      <c r="AJW25" s="219"/>
      <c r="AJX25" s="219"/>
      <c r="AJY25" s="219"/>
      <c r="AJZ25" s="219"/>
      <c r="AKA25" s="219"/>
      <c r="AKB25" s="219"/>
      <c r="AKC25" s="219"/>
      <c r="AKD25" s="219"/>
      <c r="AKE25" s="219"/>
      <c r="AKF25" s="219"/>
      <c r="AKG25" s="219"/>
      <c r="AKH25" s="219"/>
      <c r="AKI25" s="219"/>
      <c r="AKJ25" s="219"/>
      <c r="AKK25" s="219"/>
      <c r="AKL25" s="219"/>
      <c r="AKM25" s="219"/>
      <c r="AKN25" s="219"/>
      <c r="AKO25" s="219"/>
      <c r="AKP25" s="219"/>
      <c r="AKQ25" s="219"/>
      <c r="AKR25" s="219"/>
      <c r="AKS25" s="219"/>
      <c r="AKT25" s="219"/>
      <c r="AKU25" s="219"/>
      <c r="AKV25" s="219"/>
      <c r="AKW25" s="219"/>
      <c r="AKX25" s="219"/>
      <c r="AKY25" s="219"/>
      <c r="AKZ25" s="219"/>
      <c r="ALA25" s="219"/>
      <c r="ALB25" s="219"/>
      <c r="ALC25" s="219"/>
      <c r="ALD25" s="219"/>
      <c r="ALE25" s="219"/>
      <c r="ALF25" s="219"/>
      <c r="ALG25" s="219"/>
      <c r="ALH25" s="219"/>
      <c r="ALI25" s="219"/>
      <c r="ALJ25" s="219"/>
      <c r="ALK25" s="219"/>
      <c r="ALL25" s="219"/>
      <c r="ALM25" s="219"/>
      <c r="ALN25" s="219"/>
      <c r="ALO25" s="219"/>
      <c r="ALP25" s="219"/>
      <c r="ALQ25" s="219"/>
      <c r="ALR25" s="219"/>
      <c r="ALS25" s="219"/>
      <c r="ALT25" s="219"/>
      <c r="ALU25" s="219"/>
      <c r="ALV25" s="219"/>
      <c r="ALW25" s="219"/>
      <c r="ALX25" s="219"/>
      <c r="ALY25" s="219"/>
      <c r="ALZ25" s="219"/>
      <c r="AMA25" s="219"/>
      <c r="AMB25" s="219"/>
      <c r="AMC25" s="219"/>
      <c r="AMD25" s="219"/>
      <c r="AME25" s="219"/>
      <c r="AMF25" s="219"/>
      <c r="AMG25" s="219"/>
      <c r="AMH25" s="219"/>
      <c r="AMI25" s="219"/>
      <c r="AMJ25" s="219"/>
    </row>
    <row r="26" spans="1:1024">
      <c r="A26" s="218"/>
      <c r="B26" s="219"/>
      <c r="C26" s="218"/>
      <c r="D26" s="218"/>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c r="HX26" s="219"/>
      <c r="HY26" s="219"/>
      <c r="HZ26" s="219"/>
      <c r="IA26" s="219"/>
      <c r="IB26" s="219"/>
      <c r="IC26" s="219"/>
      <c r="ID26" s="219"/>
      <c r="IE26" s="219"/>
      <c r="IF26" s="219"/>
      <c r="IG26" s="219"/>
      <c r="IH26" s="219"/>
      <c r="II26" s="219"/>
      <c r="IJ26" s="219"/>
      <c r="IK26" s="219"/>
      <c r="IL26" s="219"/>
      <c r="IM26" s="219"/>
      <c r="IN26" s="219"/>
      <c r="IO26" s="219"/>
      <c r="IP26" s="219"/>
      <c r="IQ26" s="219"/>
      <c r="IR26" s="219"/>
      <c r="IS26" s="219"/>
      <c r="IT26" s="219"/>
      <c r="IU26" s="219"/>
      <c r="IV26" s="219"/>
      <c r="IW26" s="219"/>
      <c r="IX26" s="219"/>
      <c r="IY26" s="219"/>
      <c r="IZ26" s="219"/>
      <c r="JA26" s="219"/>
      <c r="JB26" s="219"/>
      <c r="JC26" s="219"/>
      <c r="JD26" s="219"/>
      <c r="JE26" s="219"/>
      <c r="JF26" s="219"/>
      <c r="JG26" s="219"/>
      <c r="JH26" s="219"/>
      <c r="JI26" s="219"/>
      <c r="JJ26" s="219"/>
      <c r="JK26" s="219"/>
      <c r="JL26" s="219"/>
      <c r="JM26" s="219"/>
      <c r="JN26" s="219"/>
      <c r="JO26" s="219"/>
      <c r="JP26" s="219"/>
      <c r="JQ26" s="219"/>
      <c r="JR26" s="219"/>
      <c r="JS26" s="219"/>
      <c r="JT26" s="219"/>
      <c r="JU26" s="219"/>
      <c r="JV26" s="219"/>
      <c r="JW26" s="219"/>
      <c r="JX26" s="219"/>
      <c r="JY26" s="219"/>
      <c r="JZ26" s="219"/>
      <c r="KA26" s="219"/>
      <c r="KB26" s="219"/>
      <c r="KC26" s="219"/>
      <c r="KD26" s="219"/>
      <c r="KE26" s="219"/>
      <c r="KF26" s="219"/>
      <c r="KG26" s="219"/>
      <c r="KH26" s="219"/>
      <c r="KI26" s="219"/>
      <c r="KJ26" s="219"/>
      <c r="KK26" s="219"/>
      <c r="KL26" s="219"/>
      <c r="KM26" s="219"/>
      <c r="KN26" s="219"/>
      <c r="KO26" s="219"/>
      <c r="KP26" s="219"/>
      <c r="KQ26" s="219"/>
      <c r="KR26" s="219"/>
      <c r="KS26" s="219"/>
      <c r="KT26" s="219"/>
      <c r="KU26" s="219"/>
      <c r="KV26" s="219"/>
      <c r="KW26" s="219"/>
      <c r="KX26" s="219"/>
      <c r="KY26" s="219"/>
      <c r="KZ26" s="219"/>
      <c r="LA26" s="219"/>
      <c r="LB26" s="219"/>
      <c r="LC26" s="219"/>
      <c r="LD26" s="219"/>
      <c r="LE26" s="219"/>
      <c r="LF26" s="219"/>
      <c r="LG26" s="219"/>
      <c r="LH26" s="219"/>
      <c r="LI26" s="219"/>
      <c r="LJ26" s="219"/>
      <c r="LK26" s="219"/>
      <c r="LL26" s="219"/>
      <c r="LM26" s="219"/>
      <c r="LN26" s="219"/>
      <c r="LO26" s="219"/>
      <c r="LP26" s="219"/>
      <c r="LQ26" s="219"/>
      <c r="LR26" s="219"/>
      <c r="LS26" s="219"/>
      <c r="LT26" s="219"/>
      <c r="LU26" s="219"/>
      <c r="LV26" s="219"/>
      <c r="LW26" s="219"/>
      <c r="LX26" s="219"/>
      <c r="LY26" s="219"/>
      <c r="LZ26" s="219"/>
      <c r="MA26" s="219"/>
      <c r="MB26" s="219"/>
      <c r="MC26" s="219"/>
      <c r="MD26" s="219"/>
      <c r="ME26" s="219"/>
      <c r="MF26" s="219"/>
      <c r="MG26" s="219"/>
      <c r="MH26" s="219"/>
      <c r="MI26" s="219"/>
      <c r="MJ26" s="219"/>
      <c r="MK26" s="219"/>
      <c r="ML26" s="219"/>
      <c r="MM26" s="219"/>
      <c r="MN26" s="219"/>
      <c r="MO26" s="219"/>
      <c r="MP26" s="219"/>
      <c r="MQ26" s="219"/>
      <c r="MR26" s="219"/>
      <c r="MS26" s="219"/>
      <c r="MT26" s="219"/>
      <c r="MU26" s="219"/>
      <c r="MV26" s="219"/>
      <c r="MW26" s="219"/>
      <c r="MX26" s="219"/>
      <c r="MY26" s="219"/>
      <c r="MZ26" s="219"/>
      <c r="NA26" s="219"/>
      <c r="NB26" s="219"/>
      <c r="NC26" s="219"/>
      <c r="ND26" s="219"/>
      <c r="NE26" s="219"/>
      <c r="NF26" s="219"/>
      <c r="NG26" s="219"/>
      <c r="NH26" s="219"/>
      <c r="NI26" s="219"/>
      <c r="NJ26" s="219"/>
      <c r="NK26" s="219"/>
      <c r="NL26" s="219"/>
      <c r="NM26" s="219"/>
      <c r="NN26" s="219"/>
      <c r="NO26" s="219"/>
      <c r="NP26" s="219"/>
      <c r="NQ26" s="219"/>
      <c r="NR26" s="219"/>
      <c r="NS26" s="219"/>
      <c r="NT26" s="219"/>
      <c r="NU26" s="219"/>
      <c r="NV26" s="219"/>
      <c r="NW26" s="219"/>
      <c r="NX26" s="219"/>
      <c r="NY26" s="219"/>
      <c r="NZ26" s="219"/>
      <c r="OA26" s="219"/>
      <c r="OB26" s="219"/>
      <c r="OC26" s="219"/>
      <c r="OD26" s="219"/>
      <c r="OE26" s="219"/>
      <c r="OF26" s="219"/>
      <c r="OG26" s="219"/>
      <c r="OH26" s="219"/>
      <c r="OI26" s="219"/>
      <c r="OJ26" s="219"/>
      <c r="OK26" s="219"/>
      <c r="OL26" s="219"/>
      <c r="OM26" s="219"/>
      <c r="ON26" s="219"/>
      <c r="OO26" s="219"/>
      <c r="OP26" s="219"/>
      <c r="OQ26" s="219"/>
      <c r="OR26" s="219"/>
      <c r="OS26" s="219"/>
      <c r="OT26" s="219"/>
      <c r="OU26" s="219"/>
      <c r="OV26" s="219"/>
      <c r="OW26" s="219"/>
      <c r="OX26" s="219"/>
      <c r="OY26" s="219"/>
      <c r="OZ26" s="219"/>
      <c r="PA26" s="219"/>
      <c r="PB26" s="219"/>
      <c r="PC26" s="219"/>
      <c r="PD26" s="219"/>
      <c r="PE26" s="219"/>
      <c r="PF26" s="219"/>
      <c r="PG26" s="219"/>
      <c r="PH26" s="219"/>
      <c r="PI26" s="219"/>
      <c r="PJ26" s="219"/>
      <c r="PK26" s="219"/>
      <c r="PL26" s="219"/>
      <c r="PM26" s="219"/>
      <c r="PN26" s="219"/>
      <c r="PO26" s="219"/>
      <c r="PP26" s="219"/>
      <c r="PQ26" s="219"/>
      <c r="PR26" s="219"/>
      <c r="PS26" s="219"/>
      <c r="PT26" s="219"/>
      <c r="PU26" s="219"/>
      <c r="PV26" s="219"/>
      <c r="PW26" s="219"/>
      <c r="PX26" s="219"/>
      <c r="PY26" s="219"/>
      <c r="PZ26" s="219"/>
      <c r="QA26" s="219"/>
      <c r="QB26" s="219"/>
      <c r="QC26" s="219"/>
      <c r="QD26" s="219"/>
      <c r="QE26" s="219"/>
      <c r="QF26" s="219"/>
      <c r="QG26" s="219"/>
      <c r="QH26" s="219"/>
      <c r="QI26" s="219"/>
      <c r="QJ26" s="219"/>
      <c r="QK26" s="219"/>
      <c r="QL26" s="219"/>
      <c r="QM26" s="219"/>
      <c r="QN26" s="219"/>
      <c r="QO26" s="219"/>
      <c r="QP26" s="219"/>
      <c r="QQ26" s="219"/>
      <c r="QR26" s="219"/>
      <c r="QS26" s="219"/>
      <c r="QT26" s="219"/>
      <c r="QU26" s="219"/>
      <c r="QV26" s="219"/>
      <c r="QW26" s="219"/>
      <c r="QX26" s="219"/>
      <c r="QY26" s="219"/>
      <c r="QZ26" s="219"/>
      <c r="RA26" s="219"/>
      <c r="RB26" s="219"/>
      <c r="RC26" s="219"/>
      <c r="RD26" s="219"/>
      <c r="RE26" s="219"/>
      <c r="RF26" s="219"/>
      <c r="RG26" s="219"/>
      <c r="RH26" s="219"/>
      <c r="RI26" s="219"/>
      <c r="RJ26" s="219"/>
      <c r="RK26" s="219"/>
      <c r="RL26" s="219"/>
      <c r="RM26" s="219"/>
      <c r="RN26" s="219"/>
      <c r="RO26" s="219"/>
      <c r="RP26" s="219"/>
      <c r="RQ26" s="219"/>
      <c r="RR26" s="219"/>
      <c r="RS26" s="219"/>
      <c r="RT26" s="219"/>
      <c r="RU26" s="219"/>
      <c r="RV26" s="219"/>
      <c r="RW26" s="219"/>
      <c r="RX26" s="219"/>
      <c r="RY26" s="219"/>
      <c r="RZ26" s="219"/>
      <c r="SA26" s="219"/>
      <c r="SB26" s="219"/>
      <c r="SC26" s="219"/>
      <c r="SD26" s="219"/>
      <c r="SE26" s="219"/>
      <c r="SF26" s="219"/>
      <c r="SG26" s="219"/>
      <c r="SH26" s="219"/>
      <c r="SI26" s="219"/>
      <c r="SJ26" s="219"/>
      <c r="SK26" s="219"/>
      <c r="SL26" s="219"/>
      <c r="SM26" s="219"/>
      <c r="SN26" s="219"/>
      <c r="SO26" s="219"/>
      <c r="SP26" s="219"/>
      <c r="SQ26" s="219"/>
      <c r="SR26" s="219"/>
      <c r="SS26" s="219"/>
      <c r="ST26" s="219"/>
      <c r="SU26" s="219"/>
      <c r="SV26" s="219"/>
      <c r="SW26" s="219"/>
      <c r="SX26" s="219"/>
      <c r="SY26" s="219"/>
      <c r="SZ26" s="219"/>
      <c r="TA26" s="219"/>
      <c r="TB26" s="219"/>
      <c r="TC26" s="219"/>
      <c r="TD26" s="219"/>
      <c r="TE26" s="219"/>
      <c r="TF26" s="219"/>
      <c r="TG26" s="219"/>
      <c r="TH26" s="219"/>
      <c r="TI26" s="219"/>
      <c r="TJ26" s="219"/>
      <c r="TK26" s="219"/>
      <c r="TL26" s="219"/>
      <c r="TM26" s="219"/>
      <c r="TN26" s="219"/>
      <c r="TO26" s="219"/>
      <c r="TP26" s="219"/>
      <c r="TQ26" s="219"/>
      <c r="TR26" s="219"/>
      <c r="TS26" s="219"/>
      <c r="TT26" s="219"/>
      <c r="TU26" s="219"/>
      <c r="TV26" s="219"/>
      <c r="TW26" s="219"/>
      <c r="TX26" s="219"/>
      <c r="TY26" s="219"/>
      <c r="TZ26" s="219"/>
      <c r="UA26" s="219"/>
      <c r="UB26" s="219"/>
      <c r="UC26" s="219"/>
      <c r="UD26" s="219"/>
      <c r="UE26" s="219"/>
      <c r="UF26" s="219"/>
      <c r="UG26" s="219"/>
      <c r="UH26" s="219"/>
      <c r="UI26" s="219"/>
      <c r="UJ26" s="219"/>
      <c r="UK26" s="219"/>
      <c r="UL26" s="219"/>
      <c r="UM26" s="219"/>
      <c r="UN26" s="219"/>
      <c r="UO26" s="219"/>
      <c r="UP26" s="219"/>
      <c r="UQ26" s="219"/>
      <c r="UR26" s="219"/>
      <c r="US26" s="219"/>
      <c r="UT26" s="219"/>
      <c r="UU26" s="219"/>
      <c r="UV26" s="219"/>
      <c r="UW26" s="219"/>
      <c r="UX26" s="219"/>
      <c r="UY26" s="219"/>
      <c r="UZ26" s="219"/>
      <c r="VA26" s="219"/>
      <c r="VB26" s="219"/>
      <c r="VC26" s="219"/>
      <c r="VD26" s="219"/>
      <c r="VE26" s="219"/>
      <c r="VF26" s="219"/>
      <c r="VG26" s="219"/>
      <c r="VH26" s="219"/>
      <c r="VI26" s="219"/>
      <c r="VJ26" s="219"/>
      <c r="VK26" s="219"/>
      <c r="VL26" s="219"/>
      <c r="VM26" s="219"/>
      <c r="VN26" s="219"/>
      <c r="VO26" s="219"/>
      <c r="VP26" s="219"/>
      <c r="VQ26" s="219"/>
      <c r="VR26" s="219"/>
      <c r="VS26" s="219"/>
      <c r="VT26" s="219"/>
      <c r="VU26" s="219"/>
      <c r="VV26" s="219"/>
      <c r="VW26" s="219"/>
      <c r="VX26" s="219"/>
      <c r="VY26" s="219"/>
      <c r="VZ26" s="219"/>
      <c r="WA26" s="219"/>
      <c r="WB26" s="219"/>
      <c r="WC26" s="219"/>
      <c r="WD26" s="219"/>
      <c r="WE26" s="219"/>
      <c r="WF26" s="219"/>
      <c r="WG26" s="219"/>
      <c r="WH26" s="219"/>
      <c r="WI26" s="219"/>
      <c r="WJ26" s="219"/>
      <c r="WK26" s="219"/>
      <c r="WL26" s="219"/>
      <c r="WM26" s="219"/>
      <c r="WN26" s="219"/>
      <c r="WO26" s="219"/>
      <c r="WP26" s="219"/>
      <c r="WQ26" s="219"/>
      <c r="WR26" s="219"/>
      <c r="WS26" s="219"/>
      <c r="WT26" s="219"/>
      <c r="WU26" s="219"/>
      <c r="WV26" s="219"/>
      <c r="WW26" s="219"/>
      <c r="WX26" s="219"/>
      <c r="WY26" s="219"/>
      <c r="WZ26" s="219"/>
      <c r="XA26" s="219"/>
      <c r="XB26" s="219"/>
      <c r="XC26" s="219"/>
      <c r="XD26" s="219"/>
      <c r="XE26" s="219"/>
      <c r="XF26" s="219"/>
      <c r="XG26" s="219"/>
      <c r="XH26" s="219"/>
      <c r="XI26" s="219"/>
      <c r="XJ26" s="219"/>
      <c r="XK26" s="219"/>
      <c r="XL26" s="219"/>
      <c r="XM26" s="219"/>
      <c r="XN26" s="219"/>
      <c r="XO26" s="219"/>
      <c r="XP26" s="219"/>
      <c r="XQ26" s="219"/>
      <c r="XR26" s="219"/>
      <c r="XS26" s="219"/>
      <c r="XT26" s="219"/>
      <c r="XU26" s="219"/>
      <c r="XV26" s="219"/>
      <c r="XW26" s="219"/>
      <c r="XX26" s="219"/>
      <c r="XY26" s="219"/>
      <c r="XZ26" s="219"/>
      <c r="YA26" s="219"/>
      <c r="YB26" s="219"/>
      <c r="YC26" s="219"/>
      <c r="YD26" s="219"/>
      <c r="YE26" s="219"/>
      <c r="YF26" s="219"/>
      <c r="YG26" s="219"/>
      <c r="YH26" s="219"/>
      <c r="YI26" s="219"/>
      <c r="YJ26" s="219"/>
      <c r="YK26" s="219"/>
      <c r="YL26" s="219"/>
      <c r="YM26" s="219"/>
      <c r="YN26" s="219"/>
      <c r="YO26" s="219"/>
      <c r="YP26" s="219"/>
      <c r="YQ26" s="219"/>
      <c r="YR26" s="219"/>
      <c r="YS26" s="219"/>
      <c r="YT26" s="219"/>
      <c r="YU26" s="219"/>
      <c r="YV26" s="219"/>
      <c r="YW26" s="219"/>
      <c r="YX26" s="219"/>
      <c r="YY26" s="219"/>
      <c r="YZ26" s="219"/>
      <c r="ZA26" s="219"/>
      <c r="ZB26" s="219"/>
      <c r="ZC26" s="219"/>
      <c r="ZD26" s="219"/>
      <c r="ZE26" s="219"/>
      <c r="ZF26" s="219"/>
      <c r="ZG26" s="219"/>
      <c r="ZH26" s="219"/>
      <c r="ZI26" s="219"/>
      <c r="ZJ26" s="219"/>
      <c r="ZK26" s="219"/>
      <c r="ZL26" s="219"/>
      <c r="ZM26" s="219"/>
      <c r="ZN26" s="219"/>
      <c r="ZO26" s="219"/>
      <c r="ZP26" s="219"/>
      <c r="ZQ26" s="219"/>
      <c r="ZR26" s="219"/>
      <c r="ZS26" s="219"/>
      <c r="ZT26" s="219"/>
      <c r="ZU26" s="219"/>
      <c r="ZV26" s="219"/>
      <c r="ZW26" s="219"/>
      <c r="ZX26" s="219"/>
      <c r="ZY26" s="219"/>
      <c r="ZZ26" s="219"/>
      <c r="AAA26" s="219"/>
      <c r="AAB26" s="219"/>
      <c r="AAC26" s="219"/>
      <c r="AAD26" s="219"/>
      <c r="AAE26" s="219"/>
      <c r="AAF26" s="219"/>
      <c r="AAG26" s="219"/>
      <c r="AAH26" s="219"/>
      <c r="AAI26" s="219"/>
      <c r="AAJ26" s="219"/>
      <c r="AAK26" s="219"/>
      <c r="AAL26" s="219"/>
      <c r="AAM26" s="219"/>
      <c r="AAN26" s="219"/>
      <c r="AAO26" s="219"/>
      <c r="AAP26" s="219"/>
      <c r="AAQ26" s="219"/>
      <c r="AAR26" s="219"/>
      <c r="AAS26" s="219"/>
      <c r="AAT26" s="219"/>
      <c r="AAU26" s="219"/>
      <c r="AAV26" s="219"/>
      <c r="AAW26" s="219"/>
      <c r="AAX26" s="219"/>
      <c r="AAY26" s="219"/>
      <c r="AAZ26" s="219"/>
      <c r="ABA26" s="219"/>
      <c r="ABB26" s="219"/>
      <c r="ABC26" s="219"/>
      <c r="ABD26" s="219"/>
      <c r="ABE26" s="219"/>
      <c r="ABF26" s="219"/>
      <c r="ABG26" s="219"/>
      <c r="ABH26" s="219"/>
      <c r="ABI26" s="219"/>
      <c r="ABJ26" s="219"/>
      <c r="ABK26" s="219"/>
      <c r="ABL26" s="219"/>
      <c r="ABM26" s="219"/>
      <c r="ABN26" s="219"/>
      <c r="ABO26" s="219"/>
      <c r="ABP26" s="219"/>
      <c r="ABQ26" s="219"/>
      <c r="ABR26" s="219"/>
      <c r="ABS26" s="219"/>
      <c r="ABT26" s="219"/>
      <c r="ABU26" s="219"/>
      <c r="ABV26" s="219"/>
      <c r="ABW26" s="219"/>
      <c r="ABX26" s="219"/>
      <c r="ABY26" s="219"/>
      <c r="ABZ26" s="219"/>
      <c r="ACA26" s="219"/>
      <c r="ACB26" s="219"/>
      <c r="ACC26" s="219"/>
      <c r="ACD26" s="219"/>
      <c r="ACE26" s="219"/>
      <c r="ACF26" s="219"/>
      <c r="ACG26" s="219"/>
      <c r="ACH26" s="219"/>
      <c r="ACI26" s="219"/>
      <c r="ACJ26" s="219"/>
      <c r="ACK26" s="219"/>
      <c r="ACL26" s="219"/>
      <c r="ACM26" s="219"/>
      <c r="ACN26" s="219"/>
      <c r="ACO26" s="219"/>
      <c r="ACP26" s="219"/>
      <c r="ACQ26" s="219"/>
      <c r="ACR26" s="219"/>
      <c r="ACS26" s="219"/>
      <c r="ACT26" s="219"/>
      <c r="ACU26" s="219"/>
      <c r="ACV26" s="219"/>
      <c r="ACW26" s="219"/>
      <c r="ACX26" s="219"/>
      <c r="ACY26" s="219"/>
      <c r="ACZ26" s="219"/>
      <c r="ADA26" s="219"/>
      <c r="ADB26" s="219"/>
      <c r="ADC26" s="219"/>
      <c r="ADD26" s="219"/>
      <c r="ADE26" s="219"/>
      <c r="ADF26" s="219"/>
      <c r="ADG26" s="219"/>
      <c r="ADH26" s="219"/>
      <c r="ADI26" s="219"/>
      <c r="ADJ26" s="219"/>
      <c r="ADK26" s="219"/>
      <c r="ADL26" s="219"/>
      <c r="ADM26" s="219"/>
      <c r="ADN26" s="219"/>
      <c r="ADO26" s="219"/>
      <c r="ADP26" s="219"/>
      <c r="ADQ26" s="219"/>
      <c r="ADR26" s="219"/>
      <c r="ADS26" s="219"/>
      <c r="ADT26" s="219"/>
      <c r="ADU26" s="219"/>
      <c r="ADV26" s="219"/>
      <c r="ADW26" s="219"/>
      <c r="ADX26" s="219"/>
      <c r="ADY26" s="219"/>
      <c r="ADZ26" s="219"/>
      <c r="AEA26" s="219"/>
      <c r="AEB26" s="219"/>
      <c r="AEC26" s="219"/>
      <c r="AED26" s="219"/>
      <c r="AEE26" s="219"/>
      <c r="AEF26" s="219"/>
      <c r="AEG26" s="219"/>
      <c r="AEH26" s="219"/>
      <c r="AEI26" s="219"/>
      <c r="AEJ26" s="219"/>
      <c r="AEK26" s="219"/>
      <c r="AEL26" s="219"/>
      <c r="AEM26" s="219"/>
      <c r="AEN26" s="219"/>
      <c r="AEO26" s="219"/>
      <c r="AEP26" s="219"/>
      <c r="AEQ26" s="219"/>
      <c r="AER26" s="219"/>
      <c r="AES26" s="219"/>
      <c r="AET26" s="219"/>
      <c r="AEU26" s="219"/>
      <c r="AEV26" s="219"/>
      <c r="AEW26" s="219"/>
      <c r="AEX26" s="219"/>
      <c r="AEY26" s="219"/>
      <c r="AEZ26" s="219"/>
      <c r="AFA26" s="219"/>
      <c r="AFB26" s="219"/>
      <c r="AFC26" s="219"/>
      <c r="AFD26" s="219"/>
      <c r="AFE26" s="219"/>
      <c r="AFF26" s="219"/>
      <c r="AFG26" s="219"/>
      <c r="AFH26" s="219"/>
      <c r="AFI26" s="219"/>
      <c r="AFJ26" s="219"/>
      <c r="AFK26" s="219"/>
      <c r="AFL26" s="219"/>
      <c r="AFM26" s="219"/>
      <c r="AFN26" s="219"/>
      <c r="AFO26" s="219"/>
      <c r="AFP26" s="219"/>
      <c r="AFQ26" s="219"/>
      <c r="AFR26" s="219"/>
      <c r="AFS26" s="219"/>
      <c r="AFT26" s="219"/>
      <c r="AFU26" s="219"/>
      <c r="AFV26" s="219"/>
      <c r="AFW26" s="219"/>
      <c r="AFX26" s="219"/>
      <c r="AFY26" s="219"/>
      <c r="AFZ26" s="219"/>
      <c r="AGA26" s="219"/>
      <c r="AGB26" s="219"/>
      <c r="AGC26" s="219"/>
      <c r="AGD26" s="219"/>
      <c r="AGE26" s="219"/>
      <c r="AGF26" s="219"/>
      <c r="AGG26" s="219"/>
      <c r="AGH26" s="219"/>
      <c r="AGI26" s="219"/>
      <c r="AGJ26" s="219"/>
      <c r="AGK26" s="219"/>
      <c r="AGL26" s="219"/>
      <c r="AGM26" s="219"/>
      <c r="AGN26" s="219"/>
      <c r="AGO26" s="219"/>
      <c r="AGP26" s="219"/>
      <c r="AGQ26" s="219"/>
      <c r="AGR26" s="219"/>
      <c r="AGS26" s="219"/>
      <c r="AGT26" s="219"/>
      <c r="AGU26" s="219"/>
      <c r="AGV26" s="219"/>
      <c r="AGW26" s="219"/>
      <c r="AGX26" s="219"/>
      <c r="AGY26" s="219"/>
      <c r="AGZ26" s="219"/>
      <c r="AHA26" s="219"/>
      <c r="AHB26" s="219"/>
      <c r="AHC26" s="219"/>
      <c r="AHD26" s="219"/>
      <c r="AHE26" s="219"/>
      <c r="AHF26" s="219"/>
      <c r="AHG26" s="219"/>
      <c r="AHH26" s="219"/>
      <c r="AHI26" s="219"/>
      <c r="AHJ26" s="219"/>
      <c r="AHK26" s="219"/>
      <c r="AHL26" s="219"/>
      <c r="AHM26" s="219"/>
      <c r="AHN26" s="219"/>
      <c r="AHO26" s="219"/>
      <c r="AHP26" s="219"/>
      <c r="AHQ26" s="219"/>
      <c r="AHR26" s="219"/>
      <c r="AHS26" s="219"/>
      <c r="AHT26" s="219"/>
      <c r="AHU26" s="219"/>
      <c r="AHV26" s="219"/>
      <c r="AHW26" s="219"/>
      <c r="AHX26" s="219"/>
      <c r="AHY26" s="219"/>
      <c r="AHZ26" s="219"/>
      <c r="AIA26" s="219"/>
      <c r="AIB26" s="219"/>
      <c r="AIC26" s="219"/>
      <c r="AID26" s="219"/>
      <c r="AIE26" s="219"/>
      <c r="AIF26" s="219"/>
      <c r="AIG26" s="219"/>
      <c r="AIH26" s="219"/>
      <c r="AII26" s="219"/>
      <c r="AIJ26" s="219"/>
      <c r="AIK26" s="219"/>
      <c r="AIL26" s="219"/>
      <c r="AIM26" s="219"/>
      <c r="AIN26" s="219"/>
      <c r="AIO26" s="219"/>
      <c r="AIP26" s="219"/>
      <c r="AIQ26" s="219"/>
      <c r="AIR26" s="219"/>
      <c r="AIS26" s="219"/>
      <c r="AIT26" s="219"/>
      <c r="AIU26" s="219"/>
      <c r="AIV26" s="219"/>
      <c r="AIW26" s="219"/>
      <c r="AIX26" s="219"/>
      <c r="AIY26" s="219"/>
      <c r="AIZ26" s="219"/>
      <c r="AJA26" s="219"/>
      <c r="AJB26" s="219"/>
      <c r="AJC26" s="219"/>
      <c r="AJD26" s="219"/>
      <c r="AJE26" s="219"/>
      <c r="AJF26" s="219"/>
      <c r="AJG26" s="219"/>
      <c r="AJH26" s="219"/>
      <c r="AJI26" s="219"/>
      <c r="AJJ26" s="219"/>
      <c r="AJK26" s="219"/>
      <c r="AJL26" s="219"/>
      <c r="AJM26" s="219"/>
      <c r="AJN26" s="219"/>
      <c r="AJO26" s="219"/>
      <c r="AJP26" s="219"/>
      <c r="AJQ26" s="219"/>
      <c r="AJR26" s="219"/>
      <c r="AJS26" s="219"/>
      <c r="AJT26" s="219"/>
      <c r="AJU26" s="219"/>
      <c r="AJV26" s="219"/>
      <c r="AJW26" s="219"/>
      <c r="AJX26" s="219"/>
      <c r="AJY26" s="219"/>
      <c r="AJZ26" s="219"/>
      <c r="AKA26" s="219"/>
      <c r="AKB26" s="219"/>
      <c r="AKC26" s="219"/>
      <c r="AKD26" s="219"/>
      <c r="AKE26" s="219"/>
      <c r="AKF26" s="219"/>
      <c r="AKG26" s="219"/>
      <c r="AKH26" s="219"/>
      <c r="AKI26" s="219"/>
      <c r="AKJ26" s="219"/>
      <c r="AKK26" s="219"/>
      <c r="AKL26" s="219"/>
      <c r="AKM26" s="219"/>
      <c r="AKN26" s="219"/>
      <c r="AKO26" s="219"/>
      <c r="AKP26" s="219"/>
      <c r="AKQ26" s="219"/>
      <c r="AKR26" s="219"/>
      <c r="AKS26" s="219"/>
      <c r="AKT26" s="219"/>
      <c r="AKU26" s="219"/>
      <c r="AKV26" s="219"/>
      <c r="AKW26" s="219"/>
      <c r="AKX26" s="219"/>
      <c r="AKY26" s="219"/>
      <c r="AKZ26" s="219"/>
      <c r="ALA26" s="219"/>
      <c r="ALB26" s="219"/>
      <c r="ALC26" s="219"/>
      <c r="ALD26" s="219"/>
      <c r="ALE26" s="219"/>
      <c r="ALF26" s="219"/>
      <c r="ALG26" s="219"/>
      <c r="ALH26" s="219"/>
      <c r="ALI26" s="219"/>
      <c r="ALJ26" s="219"/>
      <c r="ALK26" s="219"/>
      <c r="ALL26" s="219"/>
      <c r="ALM26" s="219"/>
      <c r="ALN26" s="219"/>
      <c r="ALO26" s="219"/>
      <c r="ALP26" s="219"/>
      <c r="ALQ26" s="219"/>
      <c r="ALR26" s="219"/>
      <c r="ALS26" s="219"/>
      <c r="ALT26" s="219"/>
      <c r="ALU26" s="219"/>
      <c r="ALV26" s="219"/>
      <c r="ALW26" s="219"/>
      <c r="ALX26" s="219"/>
      <c r="ALY26" s="219"/>
      <c r="ALZ26" s="219"/>
      <c r="AMA26" s="219"/>
      <c r="AMB26" s="219"/>
      <c r="AMC26" s="219"/>
      <c r="AMD26" s="219"/>
      <c r="AME26" s="219"/>
      <c r="AMF26" s="219"/>
      <c r="AMG26" s="219"/>
      <c r="AMH26" s="219"/>
      <c r="AMI26" s="219"/>
      <c r="AMJ26" s="219"/>
    </row>
    <row r="29" spans="1:1024">
      <c r="B29" s="135"/>
    </row>
  </sheetData>
  <mergeCells count="9">
    <mergeCell ref="A6:J6"/>
    <mergeCell ref="C24:F25"/>
    <mergeCell ref="G24:G25"/>
    <mergeCell ref="H24:H25"/>
    <mergeCell ref="A1:C1"/>
    <mergeCell ref="G1:J1"/>
    <mergeCell ref="A2:G2"/>
    <mergeCell ref="A3:E3"/>
    <mergeCell ref="A4:B4"/>
  </mergeCells>
  <pageMargins left="0.29444444444444401" right="0.23263888888888901" top="0.46875" bottom="9.0972222222222204E-2" header="0.511811023622047" footer="0.511811023622047"/>
  <pageSetup paperSize="9"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729FCF"/>
  </sheetPr>
  <dimension ref="A1:IW26"/>
  <sheetViews>
    <sheetView zoomScaleNormal="100" workbookViewId="0">
      <selection activeCell="G16" sqref="G16:H17"/>
    </sheetView>
  </sheetViews>
  <sheetFormatPr defaultColWidth="11.5703125" defaultRowHeight="12.75"/>
  <cols>
    <col min="1" max="1" width="4.42578125" style="10" customWidth="1"/>
    <col min="2" max="2" width="45.28515625" style="10" customWidth="1"/>
    <col min="3" max="3" width="4.7109375" style="10" customWidth="1"/>
    <col min="4" max="4" width="5.5703125" style="10" customWidth="1"/>
    <col min="5" max="5" width="9.5703125" style="340" customWidth="1"/>
    <col min="6" max="6" width="4.85546875" style="340" customWidth="1"/>
    <col min="7" max="7" width="11.28515625" style="340" customWidth="1"/>
    <col min="8" max="8" width="11.28515625" style="10" customWidth="1"/>
    <col min="9" max="9" width="15" style="12" customWidth="1"/>
    <col min="10" max="10" width="15" style="10" customWidth="1"/>
    <col min="11" max="257" width="9.7109375" style="10" customWidth="1"/>
  </cols>
  <sheetData>
    <row r="1" spans="1:257" ht="12.75" customHeight="1">
      <c r="A1" s="367"/>
      <c r="B1" s="367"/>
      <c r="C1" s="367"/>
      <c r="D1" s="11"/>
      <c r="H1" s="341"/>
      <c r="I1" s="341"/>
    </row>
    <row r="2" spans="1:257" ht="12.75" customHeight="1">
      <c r="A2" s="369"/>
      <c r="B2" s="369"/>
      <c r="C2" s="369"/>
      <c r="D2" s="369"/>
      <c r="E2" s="369"/>
      <c r="F2" s="369"/>
      <c r="G2" s="369"/>
      <c r="H2" s="341"/>
      <c r="I2" s="341"/>
    </row>
    <row r="3" spans="1:257" ht="12.75" customHeight="1">
      <c r="A3" s="370"/>
      <c r="B3" s="370"/>
      <c r="C3" s="370"/>
      <c r="D3" s="370"/>
      <c r="E3" s="370"/>
      <c r="H3" s="341"/>
      <c r="I3" s="341"/>
    </row>
    <row r="4" spans="1:257" ht="12.75" customHeight="1">
      <c r="A4" s="371"/>
      <c r="B4" s="371"/>
      <c r="C4" s="6"/>
      <c r="D4" s="11"/>
      <c r="H4" s="341"/>
      <c r="I4" s="341"/>
    </row>
    <row r="5" spans="1:257" ht="12.75" customHeight="1">
      <c r="A5" s="11"/>
      <c r="B5" s="342"/>
      <c r="C5" s="11"/>
      <c r="D5" s="11"/>
      <c r="H5" s="341"/>
      <c r="I5" s="341"/>
    </row>
    <row r="6" spans="1:257" ht="15.75" customHeight="1">
      <c r="A6" s="11"/>
      <c r="B6" s="342"/>
      <c r="C6" s="11"/>
      <c r="D6" s="11"/>
      <c r="H6" s="458"/>
      <c r="I6" s="458"/>
    </row>
    <row r="7" spans="1:257">
      <c r="A7" s="382" t="s">
        <v>570</v>
      </c>
      <c r="B7" s="382"/>
      <c r="C7" s="382"/>
      <c r="D7" s="382"/>
      <c r="E7" s="382"/>
      <c r="F7" s="382"/>
      <c r="G7" s="382"/>
      <c r="H7" s="382"/>
      <c r="I7" s="382"/>
    </row>
    <row r="8" spans="1:257" ht="15.75" customHeight="1">
      <c r="A8" s="380" t="s">
        <v>5</v>
      </c>
      <c r="B8" s="384" t="s">
        <v>428</v>
      </c>
      <c r="C8" s="380" t="s">
        <v>168</v>
      </c>
      <c r="D8" s="384" t="s">
        <v>8</v>
      </c>
      <c r="E8" s="456" t="s">
        <v>9</v>
      </c>
      <c r="F8" s="456" t="s">
        <v>10</v>
      </c>
      <c r="G8" s="457" t="s">
        <v>571</v>
      </c>
      <c r="H8" s="457" t="s">
        <v>572</v>
      </c>
      <c r="I8" s="384" t="s">
        <v>423</v>
      </c>
      <c r="J8" s="384" t="s">
        <v>429</v>
      </c>
    </row>
    <row r="9" spans="1:257" ht="25.35" customHeight="1">
      <c r="A9" s="380"/>
      <c r="B9" s="384"/>
      <c r="C9" s="384"/>
      <c r="D9" s="384"/>
      <c r="E9" s="456"/>
      <c r="F9" s="456"/>
      <c r="G9" s="457"/>
      <c r="H9" s="457"/>
      <c r="I9" s="384"/>
      <c r="J9" s="384"/>
    </row>
    <row r="10" spans="1:257" ht="45.6" customHeight="1">
      <c r="A10" s="343" t="s">
        <v>30</v>
      </c>
      <c r="B10" s="344" t="s">
        <v>573</v>
      </c>
      <c r="C10" s="343" t="s">
        <v>20</v>
      </c>
      <c r="D10" s="345">
        <v>700</v>
      </c>
      <c r="E10" s="346"/>
      <c r="F10" s="347"/>
      <c r="G10" s="270"/>
      <c r="H10" s="270"/>
      <c r="I10" s="348"/>
      <c r="J10" s="348"/>
      <c r="K10" s="48"/>
      <c r="L10" s="48"/>
      <c r="M10" s="5"/>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row>
    <row r="11" spans="1:257" ht="33.75" customHeight="1">
      <c r="A11" s="343" t="s">
        <v>33</v>
      </c>
      <c r="B11" s="344" t="s">
        <v>574</v>
      </c>
      <c r="C11" s="343" t="s">
        <v>20</v>
      </c>
      <c r="D11" s="349">
        <v>30</v>
      </c>
      <c r="E11" s="346"/>
      <c r="F11" s="347"/>
      <c r="G11" s="270"/>
      <c r="H11" s="270"/>
      <c r="I11" s="350"/>
      <c r="J11" s="351"/>
      <c r="L11" s="48"/>
      <c r="M11" s="5"/>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row>
    <row r="12" spans="1:257" ht="60.4" customHeight="1">
      <c r="A12" s="343" t="s">
        <v>35</v>
      </c>
      <c r="B12" s="344" t="s">
        <v>575</v>
      </c>
      <c r="C12" s="343" t="s">
        <v>161</v>
      </c>
      <c r="D12" s="345">
        <v>250</v>
      </c>
      <c r="E12" s="346"/>
      <c r="F12" s="347"/>
      <c r="G12" s="270"/>
      <c r="H12" s="270"/>
      <c r="I12" s="350"/>
      <c r="J12" s="351"/>
      <c r="L12" s="48"/>
      <c r="M12" s="5"/>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row>
    <row r="13" spans="1:257" ht="41.85" customHeight="1">
      <c r="A13" s="343" t="s">
        <v>37</v>
      </c>
      <c r="B13" s="344" t="s">
        <v>576</v>
      </c>
      <c r="C13" s="343" t="s">
        <v>161</v>
      </c>
      <c r="D13" s="349">
        <v>4000</v>
      </c>
      <c r="E13" s="346"/>
      <c r="F13" s="347"/>
      <c r="G13" s="270"/>
      <c r="H13" s="270"/>
      <c r="I13" s="350"/>
      <c r="J13" s="351"/>
      <c r="L13" s="48"/>
      <c r="M13" s="5"/>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row>
    <row r="14" spans="1:257" ht="30.6" customHeight="1">
      <c r="A14" s="343" t="s">
        <v>39</v>
      </c>
      <c r="B14" s="215" t="s">
        <v>577</v>
      </c>
      <c r="C14" s="343" t="s">
        <v>20</v>
      </c>
      <c r="D14" s="345">
        <v>6</v>
      </c>
      <c r="E14" s="346"/>
      <c r="F14" s="347"/>
      <c r="G14" s="270"/>
      <c r="H14" s="270"/>
      <c r="I14" s="350"/>
      <c r="J14" s="351"/>
      <c r="L14" s="48"/>
      <c r="M14" s="5"/>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row>
    <row r="15" spans="1:257" ht="30.6" customHeight="1">
      <c r="A15" s="343" t="s">
        <v>41</v>
      </c>
      <c r="B15" s="215" t="s">
        <v>578</v>
      </c>
      <c r="C15" s="343" t="s">
        <v>20</v>
      </c>
      <c r="D15" s="349">
        <v>4</v>
      </c>
      <c r="E15" s="346"/>
      <c r="F15" s="347"/>
      <c r="G15" s="270"/>
      <c r="H15" s="270"/>
      <c r="I15" s="350"/>
      <c r="J15" s="351"/>
      <c r="L15" s="48"/>
      <c r="M15" s="5"/>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row>
    <row r="16" spans="1:257">
      <c r="A16" s="2"/>
      <c r="B16" s="2"/>
      <c r="C16" s="380" t="s">
        <v>18</v>
      </c>
      <c r="D16" s="380"/>
      <c r="E16" s="380"/>
      <c r="F16" s="380"/>
      <c r="G16" s="454"/>
      <c r="H16" s="454"/>
    </row>
    <row r="17" spans="1:9">
      <c r="A17" s="2"/>
      <c r="B17" s="2"/>
      <c r="C17" s="380"/>
      <c r="D17" s="380"/>
      <c r="E17" s="380"/>
      <c r="F17" s="380"/>
      <c r="G17" s="454"/>
      <c r="H17" s="454"/>
    </row>
    <row r="18" spans="1:9">
      <c r="A18" s="11"/>
      <c r="C18" s="11"/>
      <c r="D18" s="11"/>
      <c r="G18" s="352"/>
    </row>
    <row r="19" spans="1:9">
      <c r="A19" s="11"/>
      <c r="C19" s="11"/>
      <c r="D19" s="11"/>
    </row>
    <row r="20" spans="1:9">
      <c r="A20" s="11"/>
      <c r="B20" s="184"/>
      <c r="C20" s="11"/>
      <c r="D20" s="11"/>
    </row>
    <row r="21" spans="1:9" ht="15.75" customHeight="1">
      <c r="A21" s="353" t="s">
        <v>579</v>
      </c>
      <c r="B21" s="455" t="s">
        <v>580</v>
      </c>
      <c r="C21" s="455"/>
      <c r="D21" s="455"/>
      <c r="E21" s="455"/>
      <c r="F21" s="455"/>
      <c r="G21" s="455"/>
      <c r="H21" s="455"/>
      <c r="I21" s="455"/>
    </row>
    <row r="26" spans="1:9">
      <c r="B26" s="354"/>
    </row>
  </sheetData>
  <mergeCells count="20">
    <mergeCell ref="A1:C1"/>
    <mergeCell ref="A2:G2"/>
    <mergeCell ref="A3:E3"/>
    <mergeCell ref="A4:B4"/>
    <mergeCell ref="H6:I6"/>
    <mergeCell ref="A7:I7"/>
    <mergeCell ref="A8:A9"/>
    <mergeCell ref="B8:B9"/>
    <mergeCell ref="C8:C9"/>
    <mergeCell ref="D8:D9"/>
    <mergeCell ref="E8:E9"/>
    <mergeCell ref="F8:F9"/>
    <mergeCell ref="G8:G9"/>
    <mergeCell ref="H8:H9"/>
    <mergeCell ref="I8:I9"/>
    <mergeCell ref="J8:J9"/>
    <mergeCell ref="C16:F17"/>
    <mergeCell ref="G16:G17"/>
    <mergeCell ref="H16:H17"/>
    <mergeCell ref="B21:I21"/>
  </mergeCells>
  <pageMargins left="0.78749999999999998" right="0.78749999999999998" top="0.78749999999999998" bottom="0.78749999999999998" header="0.511811023622047" footer="0.511811023622047"/>
  <pageSetup paperSize="9" orientation="landscape"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729FCF"/>
  </sheetPr>
  <dimension ref="A1:IW14"/>
  <sheetViews>
    <sheetView zoomScaleNormal="100" workbookViewId="0">
      <selection activeCell="J22" sqref="J22"/>
    </sheetView>
  </sheetViews>
  <sheetFormatPr defaultColWidth="11.5703125" defaultRowHeight="12.75"/>
  <cols>
    <col min="1" max="1" width="4.28515625" style="11" customWidth="1"/>
    <col min="2" max="2" width="42.140625" style="10" customWidth="1"/>
    <col min="3" max="3" width="7.7109375" style="10" customWidth="1"/>
    <col min="4" max="4" width="6.5703125" style="12" customWidth="1"/>
    <col min="5" max="5" width="10" style="12" customWidth="1"/>
    <col min="6" max="6" width="4.5703125" style="10" customWidth="1"/>
    <col min="7" max="7" width="7.140625" style="10" customWidth="1"/>
    <col min="8" max="8" width="10" style="10" customWidth="1"/>
    <col min="9" max="9" width="13.140625" style="340" customWidth="1"/>
    <col min="10" max="10" width="10.140625" style="340" customWidth="1"/>
    <col min="11" max="11" width="10.140625" style="10" customWidth="1"/>
    <col min="12" max="13" width="11" style="10" customWidth="1"/>
    <col min="14" max="257" width="8.28515625" style="10" customWidth="1"/>
  </cols>
  <sheetData>
    <row r="1" spans="1:257" ht="12.75" customHeight="1">
      <c r="A1" s="367"/>
      <c r="B1" s="367"/>
      <c r="C1" s="367"/>
      <c r="K1" s="341"/>
    </row>
    <row r="2" spans="1:257" ht="12.75" customHeight="1">
      <c r="A2" s="369"/>
      <c r="B2" s="369"/>
      <c r="C2" s="369"/>
      <c r="D2" s="369"/>
      <c r="E2" s="369"/>
      <c r="F2" s="369"/>
      <c r="G2" s="369"/>
      <c r="K2" s="341"/>
    </row>
    <row r="3" spans="1:257" ht="12.75" customHeight="1">
      <c r="A3" s="370"/>
      <c r="B3" s="370"/>
      <c r="C3" s="370"/>
      <c r="D3" s="370"/>
      <c r="E3" s="370"/>
      <c r="K3" s="341"/>
    </row>
    <row r="4" spans="1:257" ht="12.75" customHeight="1">
      <c r="A4" s="371"/>
      <c r="B4" s="371"/>
      <c r="C4" s="6"/>
      <c r="K4" s="341"/>
    </row>
    <row r="5" spans="1:257" ht="12.75" customHeight="1">
      <c r="B5" s="342"/>
      <c r="K5" s="341"/>
    </row>
    <row r="6" spans="1:257" ht="15.75" customHeight="1">
      <c r="B6" s="342"/>
      <c r="K6" s="341"/>
    </row>
    <row r="7" spans="1:257">
      <c r="A7" s="372" t="s">
        <v>581</v>
      </c>
      <c r="B7" s="372"/>
      <c r="C7" s="372"/>
      <c r="D7" s="372"/>
      <c r="E7" s="372"/>
      <c r="F7" s="372"/>
      <c r="G7" s="372"/>
      <c r="H7" s="372"/>
      <c r="I7" s="372"/>
      <c r="J7" s="372"/>
      <c r="K7" s="372"/>
      <c r="L7" s="372"/>
      <c r="M7" s="372"/>
    </row>
    <row r="8" spans="1:257" ht="13.5" customHeight="1">
      <c r="A8" s="380" t="s">
        <v>5</v>
      </c>
      <c r="B8" s="384" t="s">
        <v>582</v>
      </c>
      <c r="C8" s="380" t="s">
        <v>583</v>
      </c>
      <c r="D8" s="380" t="s">
        <v>584</v>
      </c>
      <c r="E8" s="384" t="s">
        <v>585</v>
      </c>
      <c r="F8" s="380" t="s">
        <v>168</v>
      </c>
      <c r="G8" s="380" t="s">
        <v>8</v>
      </c>
      <c r="H8" s="380" t="s">
        <v>10</v>
      </c>
      <c r="I8" s="456" t="s">
        <v>9</v>
      </c>
      <c r="J8" s="457" t="s">
        <v>571</v>
      </c>
      <c r="K8" s="457" t="s">
        <v>586</v>
      </c>
      <c r="L8" s="384" t="s">
        <v>423</v>
      </c>
      <c r="M8" s="384" t="s">
        <v>429</v>
      </c>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c r="IW8" s="355"/>
    </row>
    <row r="9" spans="1:257" ht="24.75" customHeight="1">
      <c r="A9" s="380"/>
      <c r="B9" s="384"/>
      <c r="C9" s="384"/>
      <c r="D9" s="384"/>
      <c r="E9" s="384"/>
      <c r="F9" s="380"/>
      <c r="G9" s="380"/>
      <c r="H9" s="380"/>
      <c r="I9" s="456"/>
      <c r="J9" s="457"/>
      <c r="K9" s="457"/>
      <c r="L9" s="384"/>
      <c r="M9" s="384"/>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c r="IW9" s="355"/>
    </row>
    <row r="10" spans="1:257" ht="125.45" customHeight="1">
      <c r="A10" s="51" t="s">
        <v>30</v>
      </c>
      <c r="B10" s="55" t="s">
        <v>587</v>
      </c>
      <c r="C10" s="49" t="s">
        <v>588</v>
      </c>
      <c r="D10" s="49" t="s">
        <v>589</v>
      </c>
      <c r="E10" s="51" t="s">
        <v>590</v>
      </c>
      <c r="F10" s="51" t="s">
        <v>20</v>
      </c>
      <c r="G10" s="100">
        <v>8</v>
      </c>
      <c r="H10" s="356"/>
      <c r="I10" s="316"/>
      <c r="J10" s="270"/>
      <c r="K10" s="270"/>
      <c r="L10" s="357"/>
      <c r="M10" s="357"/>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row>
    <row r="11" spans="1:257" ht="31.35" customHeight="1">
      <c r="A11" s="51" t="s">
        <v>33</v>
      </c>
      <c r="B11" s="55" t="s">
        <v>591</v>
      </c>
      <c r="C11" s="49" t="s">
        <v>592</v>
      </c>
      <c r="D11" s="51" t="s">
        <v>589</v>
      </c>
      <c r="E11" s="49" t="s">
        <v>593</v>
      </c>
      <c r="F11" s="51" t="s">
        <v>20</v>
      </c>
      <c r="G11" s="100">
        <v>40</v>
      </c>
      <c r="H11" s="356"/>
      <c r="I11" s="358"/>
      <c r="J11" s="270"/>
      <c r="K11" s="270"/>
      <c r="L11" s="51"/>
      <c r="M11" s="51"/>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c r="A12" s="2"/>
      <c r="B12" s="2"/>
      <c r="C12" s="2"/>
      <c r="D12" s="2"/>
      <c r="E12" s="2"/>
      <c r="F12" s="380" t="s">
        <v>18</v>
      </c>
      <c r="G12" s="380"/>
      <c r="H12" s="380"/>
      <c r="I12" s="380"/>
      <c r="J12" s="454"/>
      <c r="K12" s="454"/>
    </row>
    <row r="13" spans="1:257">
      <c r="A13" s="2"/>
      <c r="B13" s="2"/>
      <c r="C13" s="2"/>
      <c r="D13" s="2"/>
      <c r="E13" s="2"/>
      <c r="F13" s="380"/>
      <c r="G13" s="380"/>
      <c r="H13" s="380"/>
      <c r="I13" s="380"/>
      <c r="J13" s="454"/>
      <c r="K13" s="454"/>
    </row>
    <row r="14" spans="1:257">
      <c r="J14" s="352"/>
    </row>
  </sheetData>
  <mergeCells count="21">
    <mergeCell ref="A1:C1"/>
    <mergeCell ref="A2:G2"/>
    <mergeCell ref="A3:E3"/>
    <mergeCell ref="A4:B4"/>
    <mergeCell ref="A7:M7"/>
    <mergeCell ref="A8:A9"/>
    <mergeCell ref="B8:B9"/>
    <mergeCell ref="C8:C9"/>
    <mergeCell ref="D8:D9"/>
    <mergeCell ref="E8:E9"/>
    <mergeCell ref="K8:K9"/>
    <mergeCell ref="L8:L9"/>
    <mergeCell ref="M8:M9"/>
    <mergeCell ref="F12:I13"/>
    <mergeCell ref="J12:J13"/>
    <mergeCell ref="K12:K13"/>
    <mergeCell ref="F8:F9"/>
    <mergeCell ref="G8:G9"/>
    <mergeCell ref="H8:H9"/>
    <mergeCell ref="I8:I9"/>
    <mergeCell ref="J8:J9"/>
  </mergeCells>
  <pageMargins left="0.45833333333333298" right="0.58194444444444504" top="0.78749999999999998" bottom="0.78749999999999998" header="0.511811023622047" footer="0.511811023622047"/>
  <pageSetup paperSize="9" orientation="landscape"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29FCF"/>
  </sheetPr>
  <dimension ref="A1:J13"/>
  <sheetViews>
    <sheetView zoomScaleNormal="100" workbookViewId="0">
      <selection activeCell="H21" sqref="H21"/>
    </sheetView>
  </sheetViews>
  <sheetFormatPr defaultColWidth="11.5703125" defaultRowHeight="12.75"/>
  <cols>
    <col min="1" max="1" width="4.42578125" customWidth="1"/>
    <col min="2" max="2" width="53" customWidth="1"/>
    <col min="3" max="4" width="5.7109375" customWidth="1"/>
    <col min="5" max="5" width="11.42578125" customWidth="1"/>
    <col min="6" max="6" width="5.85546875" customWidth="1"/>
    <col min="7" max="10" width="11.42578125" customWidth="1"/>
  </cols>
  <sheetData>
    <row r="1" spans="1:10">
      <c r="A1" s="367"/>
      <c r="B1" s="367"/>
      <c r="C1" s="367"/>
      <c r="D1" s="10"/>
      <c r="E1" s="10"/>
      <c r="F1" s="10"/>
      <c r="G1" s="368"/>
      <c r="H1" s="368"/>
      <c r="I1" s="368"/>
      <c r="J1" s="368"/>
    </row>
    <row r="2" spans="1:10">
      <c r="A2" s="369"/>
      <c r="B2" s="369"/>
      <c r="C2" s="369"/>
      <c r="D2" s="369"/>
      <c r="E2" s="369"/>
      <c r="F2" s="369"/>
      <c r="G2" s="369"/>
      <c r="H2" s="11"/>
      <c r="I2" s="12"/>
      <c r="J2" s="10"/>
    </row>
    <row r="3" spans="1:10">
      <c r="A3" s="370"/>
      <c r="B3" s="370"/>
      <c r="C3" s="370"/>
      <c r="D3" s="370"/>
      <c r="E3" s="370"/>
      <c r="F3" s="5"/>
      <c r="G3" s="10"/>
      <c r="H3" s="11"/>
      <c r="I3" s="12"/>
      <c r="J3" s="10"/>
    </row>
    <row r="4" spans="1:10">
      <c r="A4" s="371"/>
      <c r="B4" s="371"/>
      <c r="C4" s="6"/>
      <c r="D4" s="6"/>
      <c r="E4" s="13"/>
      <c r="F4" s="13"/>
      <c r="G4" s="7"/>
      <c r="H4" s="7"/>
      <c r="I4" s="6"/>
      <c r="J4" s="6"/>
    </row>
    <row r="5" spans="1:10">
      <c r="A5" s="3"/>
      <c r="B5" s="3"/>
      <c r="C5" s="3"/>
      <c r="D5" s="3"/>
      <c r="E5" s="3"/>
      <c r="F5" s="3"/>
      <c r="G5" s="3"/>
      <c r="H5" s="3"/>
      <c r="I5" s="3"/>
      <c r="J5" s="3"/>
    </row>
    <row r="6" spans="1:10" ht="15.75" customHeight="1">
      <c r="B6" s="382" t="s">
        <v>594</v>
      </c>
      <c r="C6" s="382"/>
      <c r="D6" s="382"/>
      <c r="E6" s="382"/>
      <c r="F6" s="382"/>
      <c r="G6" s="382"/>
      <c r="H6" s="382"/>
      <c r="I6" s="382"/>
      <c r="J6" s="382"/>
    </row>
    <row r="7" spans="1:10" ht="36.75" customHeight="1">
      <c r="A7" s="228" t="s">
        <v>5</v>
      </c>
      <c r="B7" s="18" t="s">
        <v>6</v>
      </c>
      <c r="C7" s="228" t="s">
        <v>168</v>
      </c>
      <c r="D7" s="228" t="s">
        <v>8</v>
      </c>
      <c r="E7" s="229" t="s">
        <v>9</v>
      </c>
      <c r="F7" s="228" t="s">
        <v>10</v>
      </c>
      <c r="G7" s="229" t="s">
        <v>11</v>
      </c>
      <c r="H7" s="229" t="s">
        <v>26</v>
      </c>
      <c r="I7" s="289" t="s">
        <v>423</v>
      </c>
      <c r="J7" s="289" t="s">
        <v>429</v>
      </c>
    </row>
    <row r="8" spans="1:10" ht="48.75" customHeight="1">
      <c r="A8" s="167" t="s">
        <v>30</v>
      </c>
      <c r="B8" s="182" t="s">
        <v>595</v>
      </c>
      <c r="C8" s="167" t="s">
        <v>20</v>
      </c>
      <c r="D8" s="168">
        <v>6</v>
      </c>
      <c r="E8" s="169"/>
      <c r="F8" s="170"/>
      <c r="G8" s="187"/>
      <c r="H8" s="187"/>
      <c r="I8" s="165"/>
      <c r="J8" s="49"/>
    </row>
    <row r="9" spans="1:10">
      <c r="A9" s="81"/>
      <c r="B9" s="81"/>
      <c r="C9" s="406" t="s">
        <v>18</v>
      </c>
      <c r="D9" s="406"/>
      <c r="E9" s="406"/>
      <c r="F9" s="406"/>
      <c r="G9" s="407"/>
      <c r="H9" s="407"/>
    </row>
    <row r="10" spans="1:10">
      <c r="A10" s="81"/>
      <c r="B10" s="81"/>
      <c r="C10" s="406"/>
      <c r="D10" s="406"/>
      <c r="E10" s="406"/>
      <c r="F10" s="406"/>
      <c r="G10" s="407"/>
      <c r="H10" s="407"/>
    </row>
    <row r="13" spans="1:10">
      <c r="A13" s="69"/>
      <c r="B13" s="70"/>
      <c r="C13" s="64"/>
      <c r="D13" s="64"/>
      <c r="E13" s="65"/>
      <c r="F13" s="67"/>
      <c r="G13" s="65"/>
      <c r="H13" s="68"/>
      <c r="I13" s="65"/>
      <c r="J13" s="65"/>
    </row>
  </sheetData>
  <mergeCells count="9">
    <mergeCell ref="B6:J6"/>
    <mergeCell ref="C9:F10"/>
    <mergeCell ref="G9:G10"/>
    <mergeCell ref="H9:H10"/>
    <mergeCell ref="A1:C1"/>
    <mergeCell ref="G1:J1"/>
    <mergeCell ref="A2:G2"/>
    <mergeCell ref="A3:E3"/>
    <mergeCell ref="A4:B4"/>
  </mergeCells>
  <pageMargins left="0.38680555555555601" right="0.59166666666666701" top="0.78749999999999998" bottom="0.78749999999999998" header="0.511811023622047" footer="0.511811023622047"/>
  <pageSetup paperSize="9"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29FCF"/>
  </sheetPr>
  <dimension ref="A1:IW13"/>
  <sheetViews>
    <sheetView zoomScaleNormal="100" workbookViewId="0">
      <selection activeCell="H25" sqref="H25"/>
    </sheetView>
  </sheetViews>
  <sheetFormatPr defaultColWidth="11.5703125" defaultRowHeight="12.75"/>
  <cols>
    <col min="1" max="1" width="5.7109375" customWidth="1"/>
    <col min="2" max="2" width="29.140625" customWidth="1"/>
    <col min="3" max="3" width="10" customWidth="1"/>
    <col min="4" max="5" width="8.5703125" customWidth="1"/>
    <col min="6" max="6" width="11" customWidth="1"/>
    <col min="7" max="7" width="5.5703125" customWidth="1"/>
    <col min="8" max="8" width="10.140625" customWidth="1"/>
    <col min="9" max="9" width="4.28515625" customWidth="1"/>
    <col min="10" max="11" width="10.85546875" customWidth="1"/>
    <col min="12" max="13" width="10.140625" customWidth="1"/>
    <col min="14" max="257" width="8.5703125" customWidth="1"/>
  </cols>
  <sheetData>
    <row r="1" spans="1:257" ht="12.75" customHeight="1">
      <c r="A1" s="367"/>
      <c r="B1" s="367"/>
      <c r="C1" s="367"/>
      <c r="K1" s="359"/>
      <c r="L1" s="359"/>
    </row>
    <row r="2" spans="1:257" ht="12.75" customHeight="1">
      <c r="A2" s="369"/>
      <c r="B2" s="369"/>
      <c r="C2" s="369"/>
      <c r="D2" s="369"/>
      <c r="E2" s="369"/>
      <c r="F2" s="369"/>
      <c r="G2" s="369"/>
      <c r="K2" s="359"/>
      <c r="L2" s="359"/>
    </row>
    <row r="3" spans="1:257" ht="12.75" customHeight="1">
      <c r="A3" s="370"/>
      <c r="B3" s="370"/>
      <c r="C3" s="370"/>
      <c r="D3" s="370"/>
      <c r="E3" s="370"/>
      <c r="K3" s="359"/>
      <c r="L3" s="359"/>
    </row>
    <row r="4" spans="1:257" ht="12.75" customHeight="1">
      <c r="A4" s="371"/>
      <c r="B4" s="371"/>
      <c r="C4" s="6"/>
      <c r="K4" s="359"/>
      <c r="L4" s="359"/>
    </row>
    <row r="5" spans="1:257" ht="12.75" customHeight="1">
      <c r="K5" s="359"/>
      <c r="L5" s="359"/>
    </row>
    <row r="7" spans="1:257">
      <c r="A7" s="382" t="s">
        <v>596</v>
      </c>
      <c r="B7" s="382"/>
      <c r="C7" s="382"/>
      <c r="D7" s="382"/>
      <c r="E7" s="382"/>
      <c r="F7" s="382"/>
      <c r="G7" s="382"/>
      <c r="H7" s="382"/>
      <c r="I7" s="382"/>
      <c r="J7" s="382"/>
      <c r="K7" s="382"/>
      <c r="L7" s="382"/>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ht="13.5" customHeight="1">
      <c r="A8" s="380" t="s">
        <v>5</v>
      </c>
      <c r="B8" s="384" t="s">
        <v>582</v>
      </c>
      <c r="C8" s="380" t="s">
        <v>583</v>
      </c>
      <c r="D8" s="380" t="s">
        <v>584</v>
      </c>
      <c r="E8" s="384" t="s">
        <v>585</v>
      </c>
      <c r="F8" s="380" t="s">
        <v>168</v>
      </c>
      <c r="G8" s="380" t="s">
        <v>8</v>
      </c>
      <c r="H8" s="456" t="s">
        <v>9</v>
      </c>
      <c r="I8" s="456" t="s">
        <v>10</v>
      </c>
      <c r="J8" s="457" t="s">
        <v>597</v>
      </c>
      <c r="K8" s="457" t="s">
        <v>586</v>
      </c>
      <c r="L8" s="384" t="s">
        <v>423</v>
      </c>
      <c r="M8" s="384" t="s">
        <v>429</v>
      </c>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5"/>
      <c r="FO8" s="355"/>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5"/>
      <c r="HD8" s="355"/>
      <c r="HE8" s="355"/>
      <c r="HF8" s="355"/>
      <c r="HG8" s="355"/>
      <c r="HH8" s="355"/>
      <c r="HI8" s="355"/>
      <c r="HJ8" s="355"/>
      <c r="HK8" s="355"/>
      <c r="HL8" s="355"/>
      <c r="HM8" s="355"/>
      <c r="HN8" s="355"/>
      <c r="HO8" s="355"/>
      <c r="HP8" s="355"/>
      <c r="HQ8" s="355"/>
      <c r="HR8" s="355"/>
      <c r="HS8" s="355"/>
      <c r="HT8" s="355"/>
      <c r="HU8" s="355"/>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c r="IW8" s="355"/>
    </row>
    <row r="9" spans="1:257" ht="19.5" customHeight="1">
      <c r="A9" s="380"/>
      <c r="B9" s="384"/>
      <c r="C9" s="384"/>
      <c r="D9" s="384"/>
      <c r="E9" s="384"/>
      <c r="F9" s="380"/>
      <c r="G9" s="380"/>
      <c r="H9" s="456"/>
      <c r="I9" s="456"/>
      <c r="J9" s="457"/>
      <c r="K9" s="457"/>
      <c r="L9" s="384"/>
      <c r="M9" s="384"/>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c r="CT9" s="355"/>
      <c r="CU9" s="355"/>
      <c r="CV9" s="355"/>
      <c r="CW9" s="355"/>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c r="EQ9" s="355"/>
      <c r="ER9" s="355"/>
      <c r="ES9" s="355"/>
      <c r="ET9" s="355"/>
      <c r="EU9" s="355"/>
      <c r="EV9" s="355"/>
      <c r="EW9" s="355"/>
      <c r="EX9" s="355"/>
      <c r="EY9" s="355"/>
      <c r="EZ9" s="355"/>
      <c r="FA9" s="355"/>
      <c r="FB9" s="355"/>
      <c r="FC9" s="355"/>
      <c r="FD9" s="355"/>
      <c r="FE9" s="355"/>
      <c r="FF9" s="355"/>
      <c r="FG9" s="355"/>
      <c r="FH9" s="355"/>
      <c r="FI9" s="355"/>
      <c r="FJ9" s="355"/>
      <c r="FK9" s="355"/>
      <c r="FL9" s="355"/>
      <c r="FM9" s="355"/>
      <c r="FN9" s="355"/>
      <c r="FO9" s="355"/>
      <c r="FP9" s="355"/>
      <c r="FQ9" s="355"/>
      <c r="FR9" s="355"/>
      <c r="FS9" s="355"/>
      <c r="FT9" s="355"/>
      <c r="FU9" s="355"/>
      <c r="FV9" s="355"/>
      <c r="FW9" s="355"/>
      <c r="FX9" s="355"/>
      <c r="FY9" s="355"/>
      <c r="FZ9" s="355"/>
      <c r="GA9" s="355"/>
      <c r="GB9" s="355"/>
      <c r="GC9" s="355"/>
      <c r="GD9" s="355"/>
      <c r="GE9" s="355"/>
      <c r="GF9" s="355"/>
      <c r="GG9" s="355"/>
      <c r="GH9" s="355"/>
      <c r="GI9" s="355"/>
      <c r="GJ9" s="355"/>
      <c r="GK9" s="355"/>
      <c r="GL9" s="355"/>
      <c r="GM9" s="355"/>
      <c r="GN9" s="355"/>
      <c r="GO9" s="355"/>
      <c r="GP9" s="355"/>
      <c r="GQ9" s="355"/>
      <c r="GR9" s="355"/>
      <c r="GS9" s="355"/>
      <c r="GT9" s="355"/>
      <c r="GU9" s="355"/>
      <c r="GV9" s="355"/>
      <c r="GW9" s="355"/>
      <c r="GX9" s="355"/>
      <c r="GY9" s="355"/>
      <c r="GZ9" s="355"/>
      <c r="HA9" s="355"/>
      <c r="HB9" s="355"/>
      <c r="HC9" s="355"/>
      <c r="HD9" s="355"/>
      <c r="HE9" s="355"/>
      <c r="HF9" s="355"/>
      <c r="HG9" s="355"/>
      <c r="HH9" s="355"/>
      <c r="HI9" s="355"/>
      <c r="HJ9" s="355"/>
      <c r="HK9" s="355"/>
      <c r="HL9" s="355"/>
      <c r="HM9" s="355"/>
      <c r="HN9" s="355"/>
      <c r="HO9" s="355"/>
      <c r="HP9" s="355"/>
      <c r="HQ9" s="355"/>
      <c r="HR9" s="355"/>
      <c r="HS9" s="355"/>
      <c r="HT9" s="355"/>
      <c r="HU9" s="355"/>
      <c r="HV9" s="355"/>
      <c r="HW9" s="355"/>
      <c r="HX9" s="355"/>
      <c r="HY9" s="355"/>
      <c r="HZ9" s="355"/>
      <c r="IA9" s="355"/>
      <c r="IB9" s="355"/>
      <c r="IC9" s="355"/>
      <c r="ID9" s="355"/>
      <c r="IE9" s="355"/>
      <c r="IF9" s="355"/>
      <c r="IG9" s="355"/>
      <c r="IH9" s="355"/>
      <c r="II9" s="355"/>
      <c r="IJ9" s="355"/>
      <c r="IK9" s="355"/>
      <c r="IL9" s="355"/>
      <c r="IM9" s="355"/>
      <c r="IN9" s="355"/>
      <c r="IO9" s="355"/>
      <c r="IP9" s="355"/>
      <c r="IQ9" s="355"/>
      <c r="IR9" s="355"/>
      <c r="IS9" s="355"/>
      <c r="IT9" s="355"/>
      <c r="IU9" s="355"/>
      <c r="IV9" s="355"/>
      <c r="IW9" s="355"/>
    </row>
    <row r="10" spans="1:257" ht="104.1" customHeight="1">
      <c r="A10" s="51" t="s">
        <v>30</v>
      </c>
      <c r="B10" s="55" t="s">
        <v>598</v>
      </c>
      <c r="C10" s="49" t="s">
        <v>599</v>
      </c>
      <c r="D10" s="49" t="s">
        <v>600</v>
      </c>
      <c r="E10" s="49" t="s">
        <v>601</v>
      </c>
      <c r="F10" s="49" t="s">
        <v>602</v>
      </c>
      <c r="G10" s="52">
        <v>7</v>
      </c>
      <c r="H10" s="360"/>
      <c r="I10" s="361"/>
      <c r="J10" s="362"/>
      <c r="K10" s="320"/>
      <c r="L10" s="49"/>
      <c r="M10" s="49"/>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c r="A11" s="7"/>
      <c r="B11" s="7"/>
      <c r="C11" s="7"/>
      <c r="D11" s="7"/>
      <c r="E11" s="7"/>
      <c r="F11" s="380" t="s">
        <v>18</v>
      </c>
      <c r="G11" s="380"/>
      <c r="H11" s="380"/>
      <c r="I11" s="380"/>
      <c r="J11" s="459"/>
      <c r="K11" s="46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c r="A12" s="7"/>
      <c r="B12" s="7"/>
      <c r="C12" s="7"/>
      <c r="D12" s="7"/>
      <c r="E12" s="7"/>
      <c r="F12" s="380"/>
      <c r="G12" s="380"/>
      <c r="H12" s="380"/>
      <c r="I12" s="380"/>
      <c r="J12" s="459"/>
      <c r="K12" s="46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c r="A13" s="7"/>
      <c r="B13" s="7"/>
      <c r="C13" s="7"/>
      <c r="D13" s="7"/>
      <c r="E13" s="7"/>
      <c r="F13" s="10"/>
      <c r="G13" s="340"/>
      <c r="H13" s="340"/>
      <c r="I13" s="340"/>
      <c r="J13" s="340"/>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sheetData>
  <mergeCells count="21">
    <mergeCell ref="A1:C1"/>
    <mergeCell ref="A2:G2"/>
    <mergeCell ref="A3:E3"/>
    <mergeCell ref="A4:B4"/>
    <mergeCell ref="A7:L7"/>
    <mergeCell ref="A8:A9"/>
    <mergeCell ref="B8:B9"/>
    <mergeCell ref="C8:C9"/>
    <mergeCell ref="D8:D9"/>
    <mergeCell ref="E8:E9"/>
    <mergeCell ref="K8:K9"/>
    <mergeCell ref="L8:L9"/>
    <mergeCell ref="M8:M9"/>
    <mergeCell ref="F11:I12"/>
    <mergeCell ref="J11:J12"/>
    <mergeCell ref="K11:K12"/>
    <mergeCell ref="F8:F9"/>
    <mergeCell ref="G8:G9"/>
    <mergeCell ref="H8:H9"/>
    <mergeCell ref="I8:I9"/>
    <mergeCell ref="J8:J9"/>
  </mergeCells>
  <pageMargins left="0.52013888888888904" right="0.54097222222222197" top="0.78749999999999998" bottom="0.78749999999999998"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13206</TotalTime>
  <Application>Microsoft Excel</Application>
  <DocSecurity>0</DocSecurity>
  <ScaleCrop>false</ScaleCrop>
  <HeadingPairs>
    <vt:vector size="2" baseType="variant">
      <vt:variant>
        <vt:lpstr>Arkusze</vt:lpstr>
      </vt:variant>
      <vt:variant>
        <vt:i4>49</vt:i4>
      </vt:variant>
    </vt:vector>
  </HeadingPairs>
  <TitlesOfParts>
    <vt:vector size="49" baseType="lpstr">
      <vt:lpstr>1</vt:lpstr>
      <vt:lpstr>2 </vt:lpstr>
      <vt:lpstr>3</vt:lpstr>
      <vt:lpstr>4</vt:lpstr>
      <vt:lpstr>5</vt:lpstr>
      <vt:lpstr>6</vt:lpstr>
      <vt:lpstr>7</vt:lpstr>
      <vt:lpstr>8</vt:lpstr>
      <vt:lpstr>9 </vt:lpstr>
      <vt:lpstr>11</vt:lpstr>
      <vt:lpstr>10</vt:lpstr>
      <vt:lpstr> 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31</vt:lpstr>
      <vt:lpstr>28</vt:lpstr>
      <vt:lpstr>29</vt:lpstr>
      <vt:lpstr>30</vt:lpstr>
      <vt:lpstr> 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dc:creator>
  <dc:description/>
  <cp:lastModifiedBy>użytkownik</cp:lastModifiedBy>
  <cp:revision>831</cp:revision>
  <cp:lastPrinted>2023-12-29T11:18:25Z</cp:lastPrinted>
  <dcterms:created xsi:type="dcterms:W3CDTF">2020-10-04T21:36:43Z</dcterms:created>
  <dcterms:modified xsi:type="dcterms:W3CDTF">2024-02-22T16:16:45Z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