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kumenty\Przetargi 2023\30. Dostawa żywności - owoce i warzywa\"/>
    </mc:Choice>
  </mc:AlternateContent>
  <bookViews>
    <workbookView xWindow="0" yWindow="0" windowWidth="23040" windowHeight="8964"/>
  </bookViews>
  <sheets>
    <sheet name="Część I" sheetId="2" r:id="rId1"/>
    <sheet name="Część II " sheetId="3" r:id="rId2"/>
  </sheets>
  <definedNames>
    <definedName name="_xlnm._FilterDatabase" localSheetId="0" hidden="1">'Część I'!$A$1:$J$68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" i="2" l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H90" i="2" l="1"/>
  <c r="J90" i="2" s="1"/>
  <c r="H91" i="2"/>
  <c r="J91" i="2" s="1"/>
  <c r="N90" i="2"/>
  <c r="N91" i="2"/>
  <c r="O91" i="2"/>
  <c r="O90" i="2"/>
  <c r="M91" i="2"/>
  <c r="M90" i="2"/>
  <c r="L91" i="2"/>
  <c r="L90" i="2"/>
  <c r="L5" i="3" l="1"/>
  <c r="M5" i="3"/>
  <c r="N5" i="3"/>
  <c r="O5" i="3"/>
  <c r="L6" i="3"/>
  <c r="M6" i="3"/>
  <c r="N6" i="3"/>
  <c r="O6" i="3"/>
  <c r="L7" i="3"/>
  <c r="M7" i="3"/>
  <c r="N7" i="3"/>
  <c r="O7" i="3"/>
  <c r="L8" i="3"/>
  <c r="M8" i="3"/>
  <c r="N8" i="3"/>
  <c r="O8" i="3"/>
  <c r="L9" i="3"/>
  <c r="M9" i="3"/>
  <c r="N9" i="3"/>
  <c r="O9" i="3"/>
  <c r="L10" i="3"/>
  <c r="M10" i="3"/>
  <c r="N10" i="3"/>
  <c r="O10" i="3"/>
  <c r="L11" i="3"/>
  <c r="M11" i="3"/>
  <c r="N11" i="3"/>
  <c r="O11" i="3"/>
  <c r="L12" i="3"/>
  <c r="M12" i="3"/>
  <c r="N12" i="3"/>
  <c r="O12" i="3"/>
  <c r="L13" i="3"/>
  <c r="M13" i="3"/>
  <c r="N13" i="3"/>
  <c r="O13" i="3"/>
  <c r="L14" i="3"/>
  <c r="M14" i="3"/>
  <c r="N14" i="3"/>
  <c r="O14" i="3"/>
  <c r="L15" i="3"/>
  <c r="M15" i="3"/>
  <c r="N15" i="3"/>
  <c r="O15" i="3"/>
  <c r="L16" i="3"/>
  <c r="M16" i="3"/>
  <c r="N16" i="3"/>
  <c r="O16" i="3"/>
  <c r="L17" i="3"/>
  <c r="M17" i="3"/>
  <c r="N17" i="3"/>
  <c r="O17" i="3"/>
  <c r="L18" i="3"/>
  <c r="M18" i="3"/>
  <c r="N18" i="3"/>
  <c r="O18" i="3"/>
  <c r="L19" i="3"/>
  <c r="M19" i="3"/>
  <c r="N19" i="3"/>
  <c r="O19" i="3"/>
  <c r="L20" i="3"/>
  <c r="M20" i="3"/>
  <c r="N20" i="3"/>
  <c r="O20" i="3"/>
  <c r="L21" i="3"/>
  <c r="M21" i="3"/>
  <c r="N21" i="3"/>
  <c r="O21" i="3"/>
  <c r="L22" i="3"/>
  <c r="M22" i="3"/>
  <c r="N22" i="3"/>
  <c r="O22" i="3"/>
  <c r="L23" i="3"/>
  <c r="M23" i="3"/>
  <c r="N23" i="3"/>
  <c r="O23" i="3"/>
  <c r="L24" i="3"/>
  <c r="M24" i="3"/>
  <c r="N24" i="3"/>
  <c r="O24" i="3"/>
  <c r="L25" i="3"/>
  <c r="M25" i="3"/>
  <c r="N25" i="3"/>
  <c r="O25" i="3"/>
  <c r="L26" i="3"/>
  <c r="M26" i="3"/>
  <c r="N26" i="3"/>
  <c r="O26" i="3"/>
  <c r="L27" i="3"/>
  <c r="M27" i="3"/>
  <c r="N27" i="3"/>
  <c r="O27" i="3"/>
  <c r="L28" i="3"/>
  <c r="M28" i="3"/>
  <c r="N28" i="3"/>
  <c r="O28" i="3"/>
  <c r="L29" i="3"/>
  <c r="M29" i="3"/>
  <c r="N29" i="3"/>
  <c r="O29" i="3"/>
  <c r="L30" i="3"/>
  <c r="M30" i="3"/>
  <c r="N30" i="3"/>
  <c r="O30" i="3"/>
  <c r="L31" i="3"/>
  <c r="M31" i="3"/>
  <c r="N31" i="3"/>
  <c r="O31" i="3"/>
  <c r="L32" i="3"/>
  <c r="M32" i="3"/>
  <c r="N32" i="3"/>
  <c r="O32" i="3"/>
  <c r="L33" i="3"/>
  <c r="M33" i="3"/>
  <c r="N33" i="3"/>
  <c r="O33" i="3"/>
  <c r="L34" i="3"/>
  <c r="M34" i="3"/>
  <c r="N34" i="3"/>
  <c r="O34" i="3"/>
  <c r="L35" i="3"/>
  <c r="M35" i="3"/>
  <c r="N35" i="3"/>
  <c r="O35" i="3"/>
  <c r="L36" i="3"/>
  <c r="M36" i="3"/>
  <c r="N36" i="3"/>
  <c r="O36" i="3"/>
  <c r="L37" i="3"/>
  <c r="M37" i="3"/>
  <c r="N37" i="3"/>
  <c r="O37" i="3"/>
  <c r="L38" i="3"/>
  <c r="M38" i="3"/>
  <c r="N38" i="3"/>
  <c r="O38" i="3"/>
  <c r="L39" i="3"/>
  <c r="M39" i="3"/>
  <c r="N39" i="3"/>
  <c r="O39" i="3"/>
  <c r="L40" i="3"/>
  <c r="M40" i="3"/>
  <c r="N40" i="3"/>
  <c r="O40" i="3"/>
  <c r="L41" i="3"/>
  <c r="M41" i="3"/>
  <c r="N41" i="3"/>
  <c r="O41" i="3"/>
  <c r="L42" i="3"/>
  <c r="M42" i="3"/>
  <c r="N42" i="3"/>
  <c r="O42" i="3"/>
  <c r="L43" i="3"/>
  <c r="M43" i="3"/>
  <c r="N43" i="3"/>
  <c r="O43" i="3"/>
  <c r="O4" i="3"/>
  <c r="N4" i="3"/>
  <c r="M4" i="3"/>
  <c r="L4" i="3"/>
  <c r="L44" i="3" l="1"/>
  <c r="M44" i="3"/>
  <c r="O44" i="3"/>
  <c r="N44" i="3"/>
  <c r="P44" i="3" l="1"/>
  <c r="H5" i="3"/>
  <c r="J5" i="3" s="1"/>
  <c r="H6" i="3"/>
  <c r="J6" i="3" s="1"/>
  <c r="H7" i="3"/>
  <c r="J7" i="3" s="1"/>
  <c r="H8" i="3"/>
  <c r="J8" i="3" s="1"/>
  <c r="H9" i="3"/>
  <c r="H10" i="3"/>
  <c r="H11" i="3"/>
  <c r="J11" i="3" s="1"/>
  <c r="H12" i="3"/>
  <c r="J12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 s="1"/>
  <c r="H19" i="3"/>
  <c r="J19" i="3" s="1"/>
  <c r="H20" i="3"/>
  <c r="J20" i="3" s="1"/>
  <c r="H21" i="3"/>
  <c r="J21" i="3" s="1"/>
  <c r="H22" i="3"/>
  <c r="J22" i="3" s="1"/>
  <c r="H23" i="3"/>
  <c r="J23" i="3" s="1"/>
  <c r="H24" i="3"/>
  <c r="J24" i="3" s="1"/>
  <c r="H25" i="3"/>
  <c r="J25" i="3" s="1"/>
  <c r="H26" i="3"/>
  <c r="J26" i="3" s="1"/>
  <c r="H27" i="3"/>
  <c r="J27" i="3" s="1"/>
  <c r="H28" i="3"/>
  <c r="J28" i="3" s="1"/>
  <c r="H29" i="3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37" i="3"/>
  <c r="J37" i="3" s="1"/>
  <c r="H38" i="3"/>
  <c r="J38" i="3" s="1"/>
  <c r="H39" i="3"/>
  <c r="J39" i="3" s="1"/>
  <c r="H40" i="3"/>
  <c r="J40" i="3" s="1"/>
  <c r="H41" i="3"/>
  <c r="J41" i="3" s="1"/>
  <c r="H42" i="3"/>
  <c r="J42" i="3" s="1"/>
  <c r="H43" i="3"/>
  <c r="J43" i="3" s="1"/>
  <c r="H4" i="3"/>
  <c r="J4" i="3" s="1"/>
  <c r="J9" i="3"/>
  <c r="J10" i="3"/>
  <c r="L5" i="2"/>
  <c r="M5" i="2"/>
  <c r="N5" i="2"/>
  <c r="O5" i="2"/>
  <c r="L6" i="2"/>
  <c r="M6" i="2"/>
  <c r="N6" i="2"/>
  <c r="O6" i="2"/>
  <c r="L7" i="2"/>
  <c r="M7" i="2"/>
  <c r="N7" i="2"/>
  <c r="O7" i="2"/>
  <c r="L8" i="2"/>
  <c r="M8" i="2"/>
  <c r="N8" i="2"/>
  <c r="O8" i="2"/>
  <c r="L9" i="2"/>
  <c r="M9" i="2"/>
  <c r="N9" i="2"/>
  <c r="O9" i="2"/>
  <c r="L10" i="2"/>
  <c r="M10" i="2"/>
  <c r="N10" i="2"/>
  <c r="O10" i="2"/>
  <c r="L11" i="2"/>
  <c r="M11" i="2"/>
  <c r="N11" i="2"/>
  <c r="O11" i="2"/>
  <c r="L12" i="2"/>
  <c r="M12" i="2"/>
  <c r="N12" i="2"/>
  <c r="O12" i="2"/>
  <c r="L13" i="2"/>
  <c r="M13" i="2"/>
  <c r="N13" i="2"/>
  <c r="O13" i="2"/>
  <c r="L14" i="2"/>
  <c r="M14" i="2"/>
  <c r="N14" i="2"/>
  <c r="O14" i="2"/>
  <c r="L15" i="2"/>
  <c r="M15" i="2"/>
  <c r="N15" i="2"/>
  <c r="O15" i="2"/>
  <c r="L16" i="2"/>
  <c r="M16" i="2"/>
  <c r="N16" i="2"/>
  <c r="O16" i="2"/>
  <c r="L17" i="2"/>
  <c r="M17" i="2"/>
  <c r="N17" i="2"/>
  <c r="O17" i="2"/>
  <c r="L18" i="2"/>
  <c r="M18" i="2"/>
  <c r="N18" i="2"/>
  <c r="O18" i="2"/>
  <c r="L19" i="2"/>
  <c r="M19" i="2"/>
  <c r="N19" i="2"/>
  <c r="O19" i="2"/>
  <c r="L20" i="2"/>
  <c r="M20" i="2"/>
  <c r="N20" i="2"/>
  <c r="O20" i="2"/>
  <c r="L21" i="2"/>
  <c r="M21" i="2"/>
  <c r="N21" i="2"/>
  <c r="O21" i="2"/>
  <c r="L22" i="2"/>
  <c r="M22" i="2"/>
  <c r="N22" i="2"/>
  <c r="O22" i="2"/>
  <c r="L23" i="2"/>
  <c r="M23" i="2"/>
  <c r="N23" i="2"/>
  <c r="O23" i="2"/>
  <c r="L24" i="2"/>
  <c r="M24" i="2"/>
  <c r="N24" i="2"/>
  <c r="O24" i="2"/>
  <c r="L25" i="2"/>
  <c r="M25" i="2"/>
  <c r="N25" i="2"/>
  <c r="O25" i="2"/>
  <c r="L26" i="2"/>
  <c r="M26" i="2"/>
  <c r="N26" i="2"/>
  <c r="O26" i="2"/>
  <c r="L27" i="2"/>
  <c r="M27" i="2"/>
  <c r="N27" i="2"/>
  <c r="O27" i="2"/>
  <c r="L28" i="2"/>
  <c r="M28" i="2"/>
  <c r="N28" i="2"/>
  <c r="O28" i="2"/>
  <c r="L29" i="2"/>
  <c r="M29" i="2"/>
  <c r="N29" i="2"/>
  <c r="O29" i="2"/>
  <c r="L30" i="2"/>
  <c r="M30" i="2"/>
  <c r="N30" i="2"/>
  <c r="O30" i="2"/>
  <c r="L31" i="2"/>
  <c r="M31" i="2"/>
  <c r="N31" i="2"/>
  <c r="O31" i="2"/>
  <c r="L32" i="2"/>
  <c r="M32" i="2"/>
  <c r="N32" i="2"/>
  <c r="O32" i="2"/>
  <c r="L33" i="2"/>
  <c r="M33" i="2"/>
  <c r="N33" i="2"/>
  <c r="O33" i="2"/>
  <c r="L34" i="2"/>
  <c r="M34" i="2"/>
  <c r="N34" i="2"/>
  <c r="O34" i="2"/>
  <c r="L35" i="2"/>
  <c r="M35" i="2"/>
  <c r="N35" i="2"/>
  <c r="O35" i="2"/>
  <c r="L36" i="2"/>
  <c r="M36" i="2"/>
  <c r="N36" i="2"/>
  <c r="O36" i="2"/>
  <c r="L37" i="2"/>
  <c r="M37" i="2"/>
  <c r="N37" i="2"/>
  <c r="O37" i="2"/>
  <c r="L38" i="2"/>
  <c r="M38" i="2"/>
  <c r="N38" i="2"/>
  <c r="O38" i="2"/>
  <c r="L39" i="2"/>
  <c r="M39" i="2"/>
  <c r="N39" i="2"/>
  <c r="O39" i="2"/>
  <c r="L40" i="2"/>
  <c r="M40" i="2"/>
  <c r="N40" i="2"/>
  <c r="O40" i="2"/>
  <c r="L41" i="2"/>
  <c r="M41" i="2"/>
  <c r="N41" i="2"/>
  <c r="O41" i="2"/>
  <c r="L42" i="2"/>
  <c r="M42" i="2"/>
  <c r="N42" i="2"/>
  <c r="O42" i="2"/>
  <c r="L43" i="2"/>
  <c r="M43" i="2"/>
  <c r="N43" i="2"/>
  <c r="O43" i="2"/>
  <c r="L44" i="2"/>
  <c r="M44" i="2"/>
  <c r="N44" i="2"/>
  <c r="O44" i="2"/>
  <c r="L45" i="2"/>
  <c r="M45" i="2"/>
  <c r="N45" i="2"/>
  <c r="O45" i="2"/>
  <c r="L46" i="2"/>
  <c r="M46" i="2"/>
  <c r="N46" i="2"/>
  <c r="O46" i="2"/>
  <c r="L47" i="2"/>
  <c r="M47" i="2"/>
  <c r="N47" i="2"/>
  <c r="O47" i="2"/>
  <c r="L48" i="2"/>
  <c r="M48" i="2"/>
  <c r="N48" i="2"/>
  <c r="O48" i="2"/>
  <c r="L49" i="2"/>
  <c r="M49" i="2"/>
  <c r="N49" i="2"/>
  <c r="O49" i="2"/>
  <c r="L50" i="2"/>
  <c r="M50" i="2"/>
  <c r="N50" i="2"/>
  <c r="O50" i="2"/>
  <c r="L51" i="2"/>
  <c r="M51" i="2"/>
  <c r="N51" i="2"/>
  <c r="O51" i="2"/>
  <c r="L52" i="2"/>
  <c r="M52" i="2"/>
  <c r="N52" i="2"/>
  <c r="O52" i="2"/>
  <c r="L53" i="2"/>
  <c r="M53" i="2"/>
  <c r="N53" i="2"/>
  <c r="O53" i="2"/>
  <c r="L54" i="2"/>
  <c r="M54" i="2"/>
  <c r="N54" i="2"/>
  <c r="O54" i="2"/>
  <c r="L55" i="2"/>
  <c r="M55" i="2"/>
  <c r="N55" i="2"/>
  <c r="O55" i="2"/>
  <c r="L56" i="2"/>
  <c r="M56" i="2"/>
  <c r="N56" i="2"/>
  <c r="O56" i="2"/>
  <c r="L57" i="2"/>
  <c r="M57" i="2"/>
  <c r="N57" i="2"/>
  <c r="O57" i="2"/>
  <c r="L58" i="2"/>
  <c r="M58" i="2"/>
  <c r="N58" i="2"/>
  <c r="O58" i="2"/>
  <c r="L59" i="2"/>
  <c r="M59" i="2"/>
  <c r="N59" i="2"/>
  <c r="O59" i="2"/>
  <c r="L60" i="2"/>
  <c r="M60" i="2"/>
  <c r="N60" i="2"/>
  <c r="O60" i="2"/>
  <c r="L61" i="2"/>
  <c r="M61" i="2"/>
  <c r="N61" i="2"/>
  <c r="O61" i="2"/>
  <c r="L62" i="2"/>
  <c r="M62" i="2"/>
  <c r="N62" i="2"/>
  <c r="O62" i="2"/>
  <c r="L63" i="2"/>
  <c r="M63" i="2"/>
  <c r="N63" i="2"/>
  <c r="O63" i="2"/>
  <c r="L64" i="2"/>
  <c r="M64" i="2"/>
  <c r="N64" i="2"/>
  <c r="O64" i="2"/>
  <c r="L65" i="2"/>
  <c r="M65" i="2"/>
  <c r="N65" i="2"/>
  <c r="O65" i="2"/>
  <c r="L66" i="2"/>
  <c r="M66" i="2"/>
  <c r="N66" i="2"/>
  <c r="O66" i="2"/>
  <c r="L67" i="2"/>
  <c r="M67" i="2"/>
  <c r="N67" i="2"/>
  <c r="O67" i="2"/>
  <c r="L68" i="2"/>
  <c r="M68" i="2"/>
  <c r="N68" i="2"/>
  <c r="O68" i="2"/>
  <c r="L69" i="2"/>
  <c r="M69" i="2"/>
  <c r="N69" i="2"/>
  <c r="O69" i="2"/>
  <c r="L70" i="2"/>
  <c r="M70" i="2"/>
  <c r="N70" i="2"/>
  <c r="O70" i="2"/>
  <c r="L71" i="2"/>
  <c r="M71" i="2"/>
  <c r="N71" i="2"/>
  <c r="O71" i="2"/>
  <c r="L72" i="2"/>
  <c r="M72" i="2"/>
  <c r="N72" i="2"/>
  <c r="O72" i="2"/>
  <c r="L73" i="2"/>
  <c r="M73" i="2"/>
  <c r="N73" i="2"/>
  <c r="O73" i="2"/>
  <c r="L74" i="2"/>
  <c r="M74" i="2"/>
  <c r="N74" i="2"/>
  <c r="O74" i="2"/>
  <c r="L75" i="2"/>
  <c r="M75" i="2"/>
  <c r="N75" i="2"/>
  <c r="O75" i="2"/>
  <c r="L76" i="2"/>
  <c r="M76" i="2"/>
  <c r="N76" i="2"/>
  <c r="O76" i="2"/>
  <c r="L77" i="2"/>
  <c r="M77" i="2"/>
  <c r="N77" i="2"/>
  <c r="O77" i="2"/>
  <c r="L78" i="2"/>
  <c r="M78" i="2"/>
  <c r="N78" i="2"/>
  <c r="O78" i="2"/>
  <c r="L79" i="2"/>
  <c r="M79" i="2"/>
  <c r="N79" i="2"/>
  <c r="O79" i="2"/>
  <c r="L80" i="2"/>
  <c r="M80" i="2"/>
  <c r="N80" i="2"/>
  <c r="O80" i="2"/>
  <c r="L81" i="2"/>
  <c r="M81" i="2"/>
  <c r="N81" i="2"/>
  <c r="O81" i="2"/>
  <c r="L82" i="2"/>
  <c r="M82" i="2"/>
  <c r="N82" i="2"/>
  <c r="O82" i="2"/>
  <c r="L83" i="2"/>
  <c r="M83" i="2"/>
  <c r="N83" i="2"/>
  <c r="O83" i="2"/>
  <c r="L84" i="2"/>
  <c r="M84" i="2"/>
  <c r="N84" i="2"/>
  <c r="O84" i="2"/>
  <c r="L85" i="2"/>
  <c r="M85" i="2"/>
  <c r="N85" i="2"/>
  <c r="O85" i="2"/>
  <c r="L86" i="2"/>
  <c r="M86" i="2"/>
  <c r="N86" i="2"/>
  <c r="O86" i="2"/>
  <c r="L87" i="2"/>
  <c r="M87" i="2"/>
  <c r="N87" i="2"/>
  <c r="O87" i="2"/>
  <c r="L88" i="2"/>
  <c r="M88" i="2"/>
  <c r="N88" i="2"/>
  <c r="O88" i="2"/>
  <c r="L89" i="2"/>
  <c r="M89" i="2"/>
  <c r="N89" i="2"/>
  <c r="O89" i="2"/>
  <c r="O4" i="2"/>
  <c r="N4" i="2"/>
  <c r="M4" i="2"/>
  <c r="L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J89" i="2" s="1"/>
  <c r="H4" i="2"/>
  <c r="L92" i="2" l="1"/>
  <c r="N92" i="2"/>
  <c r="O92" i="2"/>
  <c r="M92" i="2"/>
  <c r="J44" i="3"/>
  <c r="Q44" i="3" s="1"/>
  <c r="P92" i="2" l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4" i="2"/>
  <c r="J92" i="2" l="1"/>
  <c r="Q92" i="2" s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</calcChain>
</file>

<file path=xl/sharedStrings.xml><?xml version="1.0" encoding="utf-8"?>
<sst xmlns="http://schemas.openxmlformats.org/spreadsheetml/2006/main" count="292" uniqueCount="153">
  <si>
    <t>WARZYWA I PODOBNE PRODUKTY</t>
  </si>
  <si>
    <t>L.p.</t>
  </si>
  <si>
    <t>nazwa towaru</t>
  </si>
  <si>
    <t>j.m.</t>
  </si>
  <si>
    <t>ziemniaki jadalne</t>
  </si>
  <si>
    <t>kg</t>
  </si>
  <si>
    <t>marchew</t>
  </si>
  <si>
    <t>seler korzeń</t>
  </si>
  <si>
    <t>pietruszka korzen</t>
  </si>
  <si>
    <t>kapusta słodka</t>
  </si>
  <si>
    <t>kapusta kiszona</t>
  </si>
  <si>
    <t>cebula luz</t>
  </si>
  <si>
    <t>kapusta pekińska</t>
  </si>
  <si>
    <t>szt</t>
  </si>
  <si>
    <t>natka pietruszki świeża pęczek</t>
  </si>
  <si>
    <t>pęczek</t>
  </si>
  <si>
    <t xml:space="preserve">groch łuskany połówki 400g. </t>
  </si>
  <si>
    <t>op.</t>
  </si>
  <si>
    <t>fasola jaś 400g.</t>
  </si>
  <si>
    <t>por</t>
  </si>
  <si>
    <t>ogórek kiszony</t>
  </si>
  <si>
    <t>ogórek konserwowy o niskiej zawartości sodu /soli 900ml.</t>
  </si>
  <si>
    <t>pieczarka biała zamknieta</t>
  </si>
  <si>
    <t>biała rzodkiew</t>
  </si>
  <si>
    <t>kapusta czerwona</t>
  </si>
  <si>
    <t>ogórek zielony</t>
  </si>
  <si>
    <t>pomidor</t>
  </si>
  <si>
    <t>buraczki czerwone</t>
  </si>
  <si>
    <t>kalafior</t>
  </si>
  <si>
    <t xml:space="preserve">papryka świeża </t>
  </si>
  <si>
    <t>sałata lodowa</t>
  </si>
  <si>
    <t>szt.</t>
  </si>
  <si>
    <t xml:space="preserve">sałata </t>
  </si>
  <si>
    <t>brokuł</t>
  </si>
  <si>
    <t>szpinak mrożony 450g.</t>
  </si>
  <si>
    <t>fasola szparagowa mrozona 450g.</t>
  </si>
  <si>
    <t>warzywa mrozone mix 450g.</t>
  </si>
  <si>
    <t>czosnek luz</t>
  </si>
  <si>
    <t>fasola konserwowa czerwona o niskiej zawartości sodu,soli 400g.</t>
  </si>
  <si>
    <t>kukurydza konserwowa o niskiej zawartości sodu,soli 400g</t>
  </si>
  <si>
    <t>koper świeży</t>
  </si>
  <si>
    <t>kancentrat pomidorowy 30% 190g. ( bez dodatku soli)</t>
  </si>
  <si>
    <t>rzodkiewka</t>
  </si>
  <si>
    <t>cukinia</t>
  </si>
  <si>
    <t>szczypiorek</t>
  </si>
  <si>
    <t>groszek z marchewką 500g. O niskiej zawartości sodu/soli</t>
  </si>
  <si>
    <t>groszek konserwowy 400g. O niskiej zawartości sodu/soli</t>
  </si>
  <si>
    <t>szczaw w słoiku 300g. O niskiej zawartości sodu/soli</t>
  </si>
  <si>
    <t>czarna rzepa</t>
  </si>
  <si>
    <t>brukselka</t>
  </si>
  <si>
    <t>nać selerowa</t>
  </si>
  <si>
    <t xml:space="preserve">chrzan tarty 190ml. </t>
  </si>
  <si>
    <t>kapusta włoska</t>
  </si>
  <si>
    <t>fasolka szparagowa</t>
  </si>
  <si>
    <t>pomidory krojone konserwowe 400g. O niskiej zawartosci soli/ sodu</t>
  </si>
  <si>
    <t>szpinak świeży 125g</t>
  </si>
  <si>
    <t>kalarepa luz</t>
  </si>
  <si>
    <t xml:space="preserve">groszek mrożony 400g. </t>
  </si>
  <si>
    <t>bukiet warzyw mrożony 450g.</t>
  </si>
  <si>
    <t>fasola konserwowa biała puszka o niskiej zawartości sodu,soli 400g.</t>
  </si>
  <si>
    <t>mix świeżych sałat 150g</t>
  </si>
  <si>
    <t xml:space="preserve">kalafior mrożony 450g. </t>
  </si>
  <si>
    <t>marchewka mini mrozona 450g</t>
  </si>
  <si>
    <t>brukselka mrożona 450g</t>
  </si>
  <si>
    <t>kapusta młoda</t>
  </si>
  <si>
    <t xml:space="preserve">pomidorki koktajlowe 500g </t>
  </si>
  <si>
    <t>kiełki brokułu 50g</t>
  </si>
  <si>
    <t>warzywne trio. Mrożone marchewka mini, brokuł, kalafior 750g</t>
  </si>
  <si>
    <t>kabaczek</t>
  </si>
  <si>
    <t>włoszczyzna mrożona 2,5kg.</t>
  </si>
  <si>
    <t>brokuły mrożone 450 g.</t>
  </si>
  <si>
    <t>dynia mrożona 450 g.</t>
  </si>
  <si>
    <t>ciecierzyca konserwowa 300g.</t>
  </si>
  <si>
    <t>OWOCE I PODOBNE PRODUKTY</t>
  </si>
  <si>
    <t>jabłka deserowe słodkie twarde</t>
  </si>
  <si>
    <t>banan</t>
  </si>
  <si>
    <t>śliwka</t>
  </si>
  <si>
    <t>winogrono</t>
  </si>
  <si>
    <t>gruszka słodka soczysta luz</t>
  </si>
  <si>
    <t>pomarańcza luz</t>
  </si>
  <si>
    <t>mandarynka luz</t>
  </si>
  <si>
    <t>kiwi nie mniej niż 90g ( jedna sztuka) luz</t>
  </si>
  <si>
    <t>cytryna luz</t>
  </si>
  <si>
    <t>rodzynki ( bez dodatku cukru i substancji słodzacych bez soli i tłuszczu)</t>
  </si>
  <si>
    <t>morele suszone bez dodatku cukru i substancji słodzacych bez soli i tłuszczu)</t>
  </si>
  <si>
    <t>śliwki suszone bez dodatku cukru i substancji słodzacych bez soli i tłuszczu)</t>
  </si>
  <si>
    <t>nektarynka luz</t>
  </si>
  <si>
    <t>brzoskwinie luz</t>
  </si>
  <si>
    <t>truskawka luz</t>
  </si>
  <si>
    <t>arbuz</t>
  </si>
  <si>
    <t>borówka</t>
  </si>
  <si>
    <t>dzem ( bez dodatków cukru i substncji słodzacych) 220g</t>
  </si>
  <si>
    <t xml:space="preserve">truskawka mrozona 450g. </t>
  </si>
  <si>
    <t>owoce mrożone mieszanka kompotowa 450g</t>
  </si>
  <si>
    <t>maliny mrozone 450g</t>
  </si>
  <si>
    <t>wiśnie mrozone drylowane 450g</t>
  </si>
  <si>
    <t>czereśnie mrozone drylowane 450g</t>
  </si>
  <si>
    <t>czerwona porzeczka mrozona 450g</t>
  </si>
  <si>
    <t>porzeczka czarna 450g.</t>
  </si>
  <si>
    <t>malina świeża</t>
  </si>
  <si>
    <t xml:space="preserve">Część I - Warzywa </t>
  </si>
  <si>
    <t>Część II - Owoce</t>
  </si>
  <si>
    <t>botwina świeża pęczek</t>
  </si>
  <si>
    <t>brokuł mrożony 2,5 kg</t>
  </si>
  <si>
    <t>brukselka mrożona 2,5 kg</t>
  </si>
  <si>
    <t xml:space="preserve">cieciorka konserwowa 400g </t>
  </si>
  <si>
    <t>słonecznik łuskany 1 kg</t>
  </si>
  <si>
    <t>dynia mrożona 2,5 kg</t>
  </si>
  <si>
    <t>fasolka szparagowa mrożona 2,5 kg</t>
  </si>
  <si>
    <t>groszek zielony mrożony 2,5 kg</t>
  </si>
  <si>
    <t xml:space="preserve">koncentrat 950g </t>
  </si>
  <si>
    <t>kalafior mrożony 2,5 kg</t>
  </si>
  <si>
    <t xml:space="preserve">mini marchewka 2,5 kg </t>
  </si>
  <si>
    <t xml:space="preserve">marchewka kostka mrożona 2,5 kg </t>
  </si>
  <si>
    <t>pomidorki koktalkowe 1 kg</t>
  </si>
  <si>
    <t>soczewica czerwona sucha 500g</t>
  </si>
  <si>
    <t>szpinak mrożony rozdrobniony 2,5 kg</t>
  </si>
  <si>
    <t xml:space="preserve">ziemniaki młode </t>
  </si>
  <si>
    <t>awokado</t>
  </si>
  <si>
    <t xml:space="preserve">szt. </t>
  </si>
  <si>
    <t xml:space="preserve">brzoskwinie w syropie puszka </t>
  </si>
  <si>
    <t xml:space="preserve">szt </t>
  </si>
  <si>
    <t>granat</t>
  </si>
  <si>
    <t>bataty</t>
  </si>
  <si>
    <t>passata pomidorowa 500ml</t>
  </si>
  <si>
    <t>warzywa mrożone mix 2,5 kg</t>
  </si>
  <si>
    <t>malina mrożona 2,5 kg</t>
  </si>
  <si>
    <t>mango mrożone 450g</t>
  </si>
  <si>
    <t>mieszanka kompotowa 2,5 kg</t>
  </si>
  <si>
    <t>truskawka  mrożona 2,5 kg</t>
  </si>
  <si>
    <t>wiśnie drylowane mrozone 2,5 kg</t>
  </si>
  <si>
    <t xml:space="preserve">czereśnie mrozone drylowane 2,5 kg </t>
  </si>
  <si>
    <t>porzeczka czarna 2,5 kg</t>
  </si>
  <si>
    <t xml:space="preserve">porzeczka czserwona 2,5 kg </t>
  </si>
  <si>
    <t>jagoda mrozona 2,5 kg</t>
  </si>
  <si>
    <t>suszone pomidory w oleju 280g</t>
  </si>
  <si>
    <t>warzywne trio mrożone 2,5 kg</t>
  </si>
  <si>
    <t xml:space="preserve">marmolada 500g </t>
  </si>
  <si>
    <t>powidła śliwkowe 1 kg</t>
  </si>
  <si>
    <t>razem :</t>
  </si>
  <si>
    <t>RAZEM:</t>
  </si>
  <si>
    <t>PP</t>
  </si>
  <si>
    <t>SP 1</t>
  </si>
  <si>
    <t>SP 2</t>
  </si>
  <si>
    <t>SP 3</t>
  </si>
  <si>
    <t xml:space="preserve">ogórki małosolne </t>
  </si>
  <si>
    <t xml:space="preserve">zioła doniczka bazylia </t>
  </si>
  <si>
    <t>pasata pomidorowa</t>
  </si>
  <si>
    <t>Łączna ilość produktów</t>
  </si>
  <si>
    <t>Cena jednostkowa Brutto</t>
  </si>
  <si>
    <t>Wartość Brutto</t>
  </si>
  <si>
    <t>Plik należy podpisać elektronicznym kwalifikowanym podpisem lub podpisem zaufanym lub podpisem osobistym</t>
  </si>
  <si>
    <t xml:space="preserve"> Plik należy podpisać elektronicznym kwalifikowanym podpisem lub podpisem zaufanym lub podpisem osobistym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</si>
</sst>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* #,##0.00_-;\-* #,##0.00_-;_-* &quot;-&quot;??_-;_-@_-"/>
    <numFmt numFmtId="165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top"/>
    </xf>
    <xf numFmtId="0" fontId="4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0" borderId="5" xfId="0" applyFont="1" applyBorder="1" applyAlignment="1">
      <alignment horizontal="center" vertical="top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5" fillId="0" borderId="6" xfId="0" applyFont="1" applyBorder="1" applyAlignment="1">
      <alignment vertical="top" wrapText="1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vertical="top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vertical="top"/>
    </xf>
    <xf numFmtId="165" fontId="5" fillId="0" borderId="4" xfId="1" applyNumberFormat="1" applyFont="1" applyBorder="1" applyAlignment="1">
      <alignment horizontal="right" vertical="top"/>
    </xf>
    <xf numFmtId="2" fontId="5" fillId="0" borderId="4" xfId="0" applyNumberFormat="1" applyFont="1" applyBorder="1" applyAlignment="1">
      <alignment horizontal="right" vertical="top"/>
    </xf>
    <xf numFmtId="2" fontId="0" fillId="0" borderId="0" xfId="0" applyNumberFormat="1"/>
    <xf numFmtId="2" fontId="0" fillId="0" borderId="4" xfId="0" applyNumberFormat="1" applyBorder="1"/>
    <xf numFmtId="165" fontId="5" fillId="0" borderId="4" xfId="1" applyNumberFormat="1" applyFont="1" applyBorder="1" applyAlignment="1">
      <alignment vertical="top"/>
    </xf>
    <xf numFmtId="165" fontId="0" fillId="0" borderId="0" xfId="0" applyNumberFormat="1"/>
    <xf numFmtId="2" fontId="5" fillId="0" borderId="4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/>
    </xf>
    <xf numFmtId="2" fontId="5" fillId="0" borderId="5" xfId="0" applyNumberFormat="1" applyFont="1" applyBorder="1" applyAlignment="1">
      <alignment horizontal="center" vertical="top"/>
    </xf>
    <xf numFmtId="2" fontId="6" fillId="0" borderId="4" xfId="0" applyNumberFormat="1" applyFont="1" applyBorder="1" applyAlignment="1">
      <alignment horizontal="center" vertical="top"/>
    </xf>
    <xf numFmtId="2" fontId="4" fillId="0" borderId="4" xfId="0" applyNumberFormat="1" applyFont="1" applyBorder="1" applyAlignment="1">
      <alignment vertical="top"/>
    </xf>
    <xf numFmtId="2" fontId="0" fillId="0" borderId="4" xfId="0" applyNumberFormat="1" applyBorder="1" applyAlignment="1">
      <alignment horizontal="right"/>
    </xf>
    <xf numFmtId="2" fontId="9" fillId="0" borderId="4" xfId="0" applyNumberFormat="1" applyFon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165" fontId="2" fillId="0" borderId="0" xfId="0" applyNumberFormat="1" applyFont="1"/>
    <xf numFmtId="2" fontId="5" fillId="0" borderId="4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 wrapText="1"/>
    </xf>
    <xf numFmtId="2" fontId="6" fillId="0" borderId="4" xfId="0" applyNumberFormat="1" applyFont="1" applyBorder="1" applyAlignment="1">
      <alignment horizontal="center"/>
    </xf>
    <xf numFmtId="0" fontId="0" fillId="0" borderId="4" xfId="0" applyBorder="1"/>
    <xf numFmtId="165" fontId="0" fillId="0" borderId="4" xfId="0" applyNumberFormat="1" applyBorder="1"/>
    <xf numFmtId="165" fontId="1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top"/>
    </xf>
    <xf numFmtId="0" fontId="8" fillId="0" borderId="4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8" fillId="0" borderId="4" xfId="0" applyNumberFormat="1" applyFont="1" applyBorder="1"/>
    <xf numFmtId="2" fontId="9" fillId="0" borderId="4" xfId="0" applyNumberFormat="1" applyFont="1" applyBorder="1" applyAlignment="1">
      <alignment horizontal="center" vertical="top" wrapText="1"/>
    </xf>
    <xf numFmtId="0" fontId="0" fillId="0" borderId="0" xfId="0" applyNumberFormat="1" applyBorder="1"/>
    <xf numFmtId="2" fontId="5" fillId="0" borderId="4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center" vertical="top"/>
    </xf>
    <xf numFmtId="2" fontId="8" fillId="0" borderId="0" xfId="0" applyNumberFormat="1" applyFont="1" applyBorder="1"/>
    <xf numFmtId="2" fontId="0" fillId="0" borderId="4" xfId="0" applyNumberFormat="1" applyBorder="1" applyAlignment="1">
      <alignment vertical="top"/>
    </xf>
    <xf numFmtId="2" fontId="9" fillId="0" borderId="4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right" vertical="top"/>
    </xf>
    <xf numFmtId="2" fontId="8" fillId="0" borderId="4" xfId="0" applyNumberFormat="1" applyFont="1" applyBorder="1" applyAlignment="1">
      <alignment horizontal="center" vertical="top"/>
    </xf>
    <xf numFmtId="2" fontId="8" fillId="0" borderId="4" xfId="0" applyNumberFormat="1" applyFont="1" applyBorder="1" applyAlignment="1">
      <alignment vertical="top"/>
    </xf>
    <xf numFmtId="2" fontId="0" fillId="0" borderId="0" xfId="0" applyNumberFormat="1" applyAlignment="1">
      <alignment vertical="top"/>
    </xf>
    <xf numFmtId="2" fontId="0" fillId="0" borderId="0" xfId="0" applyNumberFormat="1" applyAlignment="1">
      <alignment horizontal="center" vertical="top"/>
    </xf>
    <xf numFmtId="165" fontId="10" fillId="0" borderId="4" xfId="0" applyNumberFormat="1" applyFont="1" applyBorder="1"/>
    <xf numFmtId="0" fontId="8" fillId="0" borderId="4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2" fontId="9" fillId="0" borderId="4" xfId="0" applyNumberFormat="1" applyFont="1" applyBorder="1" applyAlignment="1">
      <alignment vertical="center"/>
    </xf>
    <xf numFmtId="0" fontId="0" fillId="0" borderId="0" xfId="0" applyNumberFormat="1"/>
    <xf numFmtId="0" fontId="0" fillId="0" borderId="4" xfId="0" applyNumberFormat="1" applyBorder="1" applyAlignment="1">
      <alignment horizontal="center" vertical="center"/>
    </xf>
    <xf numFmtId="0" fontId="4" fillId="4" borderId="4" xfId="0" applyFont="1" applyFill="1" applyBorder="1" applyAlignment="1">
      <alignment vertical="top" wrapText="1"/>
    </xf>
    <xf numFmtId="44" fontId="5" fillId="4" borderId="4" xfId="1" applyNumberFormat="1" applyFont="1" applyFill="1" applyBorder="1" applyAlignment="1">
      <alignment horizontal="right" vertical="top"/>
    </xf>
    <xf numFmtId="165" fontId="5" fillId="4" borderId="4" xfId="1" applyNumberFormat="1" applyFont="1" applyFill="1" applyBorder="1" applyAlignment="1">
      <alignment horizontal="right" vertical="top"/>
    </xf>
    <xf numFmtId="165" fontId="9" fillId="4" borderId="4" xfId="1" applyNumberFormat="1" applyFont="1" applyFill="1" applyBorder="1" applyAlignment="1">
      <alignment horizontal="right" vertical="top"/>
    </xf>
    <xf numFmtId="165" fontId="8" fillId="4" borderId="4" xfId="0" applyNumberFormat="1" applyFont="1" applyFill="1" applyBorder="1"/>
    <xf numFmtId="2" fontId="5" fillId="4" borderId="4" xfId="1" applyNumberFormat="1" applyFont="1" applyFill="1" applyBorder="1" applyAlignment="1">
      <alignment horizontal="center" vertical="center"/>
    </xf>
    <xf numFmtId="2" fontId="9" fillId="4" borderId="4" xfId="0" applyNumberFormat="1" applyFont="1" applyFill="1" applyBorder="1" applyAlignment="1">
      <alignment horizontal="center" vertical="center"/>
    </xf>
    <xf numFmtId="2" fontId="9" fillId="4" borderId="4" xfId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tabSelected="1" zoomScaleNormal="100" workbookViewId="0">
      <pane ySplit="3" topLeftCell="A72" activePane="bottomLeft" state="frozen"/>
      <selection pane="bottomLeft" activeCell="J109" sqref="J109"/>
    </sheetView>
  </sheetViews>
  <sheetFormatPr defaultRowHeight="14.4" x14ac:dyDescent="0.3"/>
  <cols>
    <col min="1" max="1" width="6.6640625" style="17" customWidth="1"/>
    <col min="2" max="2" width="39.88671875" style="18" customWidth="1"/>
    <col min="3" max="3" width="7.5546875" style="17" customWidth="1"/>
    <col min="4" max="4" width="9.5546875" style="63" hidden="1" customWidth="1"/>
    <col min="5" max="5" width="8.6640625" style="63" hidden="1" customWidth="1"/>
    <col min="6" max="6" width="10.88671875" style="63" hidden="1" customWidth="1"/>
    <col min="7" max="7" width="13" style="63" hidden="1" customWidth="1"/>
    <col min="8" max="8" width="10.6640625" style="64" customWidth="1"/>
    <col min="9" max="9" width="14.33203125" customWidth="1"/>
    <col min="10" max="10" width="17.6640625" customWidth="1"/>
    <col min="11" max="11" width="8.5546875" customWidth="1"/>
    <col min="12" max="12" width="8.109375" style="33" hidden="1" customWidth="1"/>
    <col min="13" max="13" width="12.33203125" style="33" hidden="1" customWidth="1"/>
    <col min="14" max="14" width="9.33203125" style="33" hidden="1" customWidth="1"/>
    <col min="15" max="15" width="11.5546875" style="33" hidden="1" customWidth="1"/>
    <col min="16" max="16" width="17.33203125" hidden="1" customWidth="1"/>
    <col min="17" max="17" width="25.6640625" hidden="1" customWidth="1"/>
  </cols>
  <sheetData>
    <row r="1" spans="1:15" s="1" customFormat="1" ht="21" x14ac:dyDescent="0.4">
      <c r="A1" s="82" t="s">
        <v>100</v>
      </c>
      <c r="B1" s="83"/>
      <c r="C1" s="83"/>
      <c r="D1" s="83"/>
      <c r="E1" s="83"/>
      <c r="F1" s="83"/>
      <c r="G1" s="83"/>
      <c r="H1" s="83"/>
      <c r="I1" s="83"/>
      <c r="J1" s="84"/>
      <c r="L1" s="42"/>
      <c r="M1" s="42"/>
      <c r="N1" s="42"/>
      <c r="O1" s="42"/>
    </row>
    <row r="2" spans="1:15" s="1" customFormat="1" ht="26.4" customHeight="1" x14ac:dyDescent="0.4">
      <c r="A2" s="85" t="s">
        <v>0</v>
      </c>
      <c r="B2" s="86"/>
      <c r="C2" s="86"/>
      <c r="D2" s="86"/>
      <c r="E2" s="86"/>
      <c r="F2" s="86"/>
      <c r="G2" s="86"/>
      <c r="H2" s="86"/>
      <c r="I2" s="86"/>
      <c r="J2" s="87"/>
      <c r="L2" s="42"/>
      <c r="M2" s="42"/>
      <c r="N2" s="42"/>
      <c r="O2" s="42"/>
    </row>
    <row r="3" spans="1:15" s="1" customFormat="1" ht="49.2" customHeight="1" x14ac:dyDescent="0.4">
      <c r="A3" s="2" t="s">
        <v>1</v>
      </c>
      <c r="B3" s="3" t="s">
        <v>2</v>
      </c>
      <c r="C3" s="3" t="s">
        <v>3</v>
      </c>
      <c r="D3" s="38" t="s">
        <v>141</v>
      </c>
      <c r="E3" s="38" t="s">
        <v>142</v>
      </c>
      <c r="F3" s="38" t="s">
        <v>143</v>
      </c>
      <c r="G3" s="38" t="s">
        <v>144</v>
      </c>
      <c r="H3" s="4" t="s">
        <v>148</v>
      </c>
      <c r="I3" s="74" t="s">
        <v>149</v>
      </c>
      <c r="J3" s="4" t="s">
        <v>150</v>
      </c>
      <c r="L3" s="48" t="s">
        <v>141</v>
      </c>
      <c r="M3" s="48" t="s">
        <v>142</v>
      </c>
      <c r="N3" s="48" t="s">
        <v>143</v>
      </c>
      <c r="O3" s="48" t="s">
        <v>144</v>
      </c>
    </row>
    <row r="4" spans="1:15" x14ac:dyDescent="0.3">
      <c r="A4" s="5">
        <v>1</v>
      </c>
      <c r="B4" s="6" t="s">
        <v>4</v>
      </c>
      <c r="C4" s="7" t="s">
        <v>5</v>
      </c>
      <c r="D4" s="34">
        <v>8500</v>
      </c>
      <c r="E4" s="34">
        <v>5600</v>
      </c>
      <c r="F4" s="34">
        <v>13000</v>
      </c>
      <c r="G4" s="34">
        <v>5000</v>
      </c>
      <c r="H4" s="34">
        <f t="shared" ref="H4:H35" si="0">SUM(D4:G4)</f>
        <v>32100</v>
      </c>
      <c r="I4" s="75"/>
      <c r="J4" s="32">
        <f t="shared" ref="J4:J35" si="1">ROUND(H4*I4,2)</f>
        <v>0</v>
      </c>
      <c r="L4" s="47">
        <f t="shared" ref="L4:L35" si="2">ROUND(D4*I4,2)</f>
        <v>0</v>
      </c>
      <c r="M4" s="47">
        <f t="shared" ref="M4:M35" si="3">ROUND(E4*I4,2)</f>
        <v>0</v>
      </c>
      <c r="N4" s="47">
        <f t="shared" ref="N4:N35" si="4">ROUND(F4*I4,2)</f>
        <v>0</v>
      </c>
      <c r="O4" s="47">
        <f t="shared" ref="O4:O35" si="5">ROUND(G4*I4,2)</f>
        <v>0</v>
      </c>
    </row>
    <row r="5" spans="1:15" x14ac:dyDescent="0.3">
      <c r="A5" s="8">
        <f t="shared" ref="A5:A12" si="6">A4+1</f>
        <v>2</v>
      </c>
      <c r="B5" s="6" t="s">
        <v>6</v>
      </c>
      <c r="C5" s="7" t="s">
        <v>5</v>
      </c>
      <c r="D5" s="34">
        <v>1700</v>
      </c>
      <c r="E5" s="34">
        <v>800</v>
      </c>
      <c r="F5" s="29">
        <v>1650</v>
      </c>
      <c r="G5" s="34">
        <v>510</v>
      </c>
      <c r="H5" s="34">
        <f t="shared" si="0"/>
        <v>4660</v>
      </c>
      <c r="I5" s="76"/>
      <c r="J5" s="32">
        <f t="shared" si="1"/>
        <v>0</v>
      </c>
      <c r="L5" s="47">
        <f t="shared" si="2"/>
        <v>0</v>
      </c>
      <c r="M5" s="47">
        <f t="shared" si="3"/>
        <v>0</v>
      </c>
      <c r="N5" s="47">
        <f t="shared" si="4"/>
        <v>0</v>
      </c>
      <c r="O5" s="47">
        <f t="shared" si="5"/>
        <v>0</v>
      </c>
    </row>
    <row r="6" spans="1:15" x14ac:dyDescent="0.3">
      <c r="A6" s="8">
        <f t="shared" si="6"/>
        <v>3</v>
      </c>
      <c r="B6" s="6" t="s">
        <v>7</v>
      </c>
      <c r="C6" s="7" t="s">
        <v>5</v>
      </c>
      <c r="D6" s="34">
        <v>800</v>
      </c>
      <c r="E6" s="34">
        <v>150</v>
      </c>
      <c r="F6" s="29">
        <v>320</v>
      </c>
      <c r="G6" s="34">
        <v>210</v>
      </c>
      <c r="H6" s="34">
        <f t="shared" si="0"/>
        <v>1480</v>
      </c>
      <c r="I6" s="76"/>
      <c r="J6" s="32">
        <f t="shared" si="1"/>
        <v>0</v>
      </c>
      <c r="L6" s="47">
        <f t="shared" si="2"/>
        <v>0</v>
      </c>
      <c r="M6" s="47">
        <f t="shared" si="3"/>
        <v>0</v>
      </c>
      <c r="N6" s="47">
        <f t="shared" si="4"/>
        <v>0</v>
      </c>
      <c r="O6" s="47">
        <f t="shared" si="5"/>
        <v>0</v>
      </c>
    </row>
    <row r="7" spans="1:15" x14ac:dyDescent="0.3">
      <c r="A7" s="8">
        <f t="shared" si="6"/>
        <v>4</v>
      </c>
      <c r="B7" s="6" t="s">
        <v>8</v>
      </c>
      <c r="C7" s="7" t="s">
        <v>5</v>
      </c>
      <c r="D7" s="34">
        <v>800</v>
      </c>
      <c r="E7" s="34">
        <v>140</v>
      </c>
      <c r="F7" s="29">
        <v>290</v>
      </c>
      <c r="G7" s="34">
        <v>210</v>
      </c>
      <c r="H7" s="34">
        <f t="shared" si="0"/>
        <v>1440</v>
      </c>
      <c r="I7" s="76"/>
      <c r="J7" s="32">
        <f t="shared" si="1"/>
        <v>0</v>
      </c>
      <c r="L7" s="47">
        <f t="shared" si="2"/>
        <v>0</v>
      </c>
      <c r="M7" s="47">
        <f t="shared" si="3"/>
        <v>0</v>
      </c>
      <c r="N7" s="47">
        <f t="shared" si="4"/>
        <v>0</v>
      </c>
      <c r="O7" s="47">
        <f t="shared" si="5"/>
        <v>0</v>
      </c>
    </row>
    <row r="8" spans="1:15" x14ac:dyDescent="0.3">
      <c r="A8" s="8">
        <f t="shared" si="6"/>
        <v>5</v>
      </c>
      <c r="B8" s="6" t="s">
        <v>9</v>
      </c>
      <c r="C8" s="7" t="s">
        <v>5</v>
      </c>
      <c r="D8" s="34">
        <v>200</v>
      </c>
      <c r="E8" s="34">
        <v>200</v>
      </c>
      <c r="F8" s="29">
        <v>450</v>
      </c>
      <c r="G8" s="34">
        <v>200</v>
      </c>
      <c r="H8" s="34">
        <f t="shared" si="0"/>
        <v>1050</v>
      </c>
      <c r="I8" s="76"/>
      <c r="J8" s="32">
        <f t="shared" si="1"/>
        <v>0</v>
      </c>
      <c r="L8" s="47">
        <f t="shared" si="2"/>
        <v>0</v>
      </c>
      <c r="M8" s="47">
        <f t="shared" si="3"/>
        <v>0</v>
      </c>
      <c r="N8" s="47">
        <f t="shared" si="4"/>
        <v>0</v>
      </c>
      <c r="O8" s="47">
        <f t="shared" si="5"/>
        <v>0</v>
      </c>
    </row>
    <row r="9" spans="1:15" x14ac:dyDescent="0.3">
      <c r="A9" s="8">
        <f t="shared" si="6"/>
        <v>6</v>
      </c>
      <c r="B9" s="6" t="s">
        <v>10</v>
      </c>
      <c r="C9" s="7" t="s">
        <v>5</v>
      </c>
      <c r="D9" s="34">
        <v>260</v>
      </c>
      <c r="E9" s="34">
        <v>400</v>
      </c>
      <c r="F9" s="29">
        <v>500</v>
      </c>
      <c r="G9" s="34">
        <v>440</v>
      </c>
      <c r="H9" s="34">
        <f t="shared" si="0"/>
        <v>1600</v>
      </c>
      <c r="I9" s="76"/>
      <c r="J9" s="32">
        <f t="shared" si="1"/>
        <v>0</v>
      </c>
      <c r="L9" s="47">
        <f t="shared" si="2"/>
        <v>0</v>
      </c>
      <c r="M9" s="47">
        <f t="shared" si="3"/>
        <v>0</v>
      </c>
      <c r="N9" s="47">
        <f t="shared" si="4"/>
        <v>0</v>
      </c>
      <c r="O9" s="47">
        <f t="shared" si="5"/>
        <v>0</v>
      </c>
    </row>
    <row r="10" spans="1:15" x14ac:dyDescent="0.3">
      <c r="A10" s="8">
        <f t="shared" si="6"/>
        <v>7</v>
      </c>
      <c r="B10" s="6" t="s">
        <v>11</v>
      </c>
      <c r="C10" s="7" t="s">
        <v>5</v>
      </c>
      <c r="D10" s="34">
        <v>220</v>
      </c>
      <c r="E10" s="34">
        <v>150</v>
      </c>
      <c r="F10" s="29">
        <v>250</v>
      </c>
      <c r="G10" s="34">
        <v>200</v>
      </c>
      <c r="H10" s="34">
        <f t="shared" si="0"/>
        <v>820</v>
      </c>
      <c r="I10" s="76"/>
      <c r="J10" s="32">
        <f t="shared" si="1"/>
        <v>0</v>
      </c>
      <c r="L10" s="47">
        <f t="shared" si="2"/>
        <v>0</v>
      </c>
      <c r="M10" s="47">
        <f t="shared" si="3"/>
        <v>0</v>
      </c>
      <c r="N10" s="47">
        <f t="shared" si="4"/>
        <v>0</v>
      </c>
      <c r="O10" s="47">
        <f t="shared" si="5"/>
        <v>0</v>
      </c>
    </row>
    <row r="11" spans="1:15" x14ac:dyDescent="0.3">
      <c r="A11" s="8">
        <f t="shared" si="6"/>
        <v>8</v>
      </c>
      <c r="B11" s="6" t="s">
        <v>12</v>
      </c>
      <c r="C11" s="7" t="s">
        <v>13</v>
      </c>
      <c r="D11" s="34">
        <v>100</v>
      </c>
      <c r="E11" s="34">
        <v>140</v>
      </c>
      <c r="F11" s="29">
        <v>180</v>
      </c>
      <c r="G11" s="34">
        <v>120</v>
      </c>
      <c r="H11" s="34">
        <f t="shared" si="0"/>
        <v>540</v>
      </c>
      <c r="I11" s="76"/>
      <c r="J11" s="32">
        <f t="shared" si="1"/>
        <v>0</v>
      </c>
      <c r="L11" s="47">
        <f t="shared" si="2"/>
        <v>0</v>
      </c>
      <c r="M11" s="47">
        <f t="shared" si="3"/>
        <v>0</v>
      </c>
      <c r="N11" s="47">
        <f t="shared" si="4"/>
        <v>0</v>
      </c>
      <c r="O11" s="47">
        <f t="shared" si="5"/>
        <v>0</v>
      </c>
    </row>
    <row r="12" spans="1:15" ht="14.4" customHeight="1" x14ac:dyDescent="0.3">
      <c r="A12" s="8">
        <f t="shared" si="6"/>
        <v>9</v>
      </c>
      <c r="B12" s="6" t="s">
        <v>14</v>
      </c>
      <c r="C12" s="9" t="s">
        <v>15</v>
      </c>
      <c r="D12" s="35">
        <v>1000</v>
      </c>
      <c r="E12" s="35">
        <v>480</v>
      </c>
      <c r="F12" s="29">
        <v>380</v>
      </c>
      <c r="G12" s="35">
        <v>265</v>
      </c>
      <c r="H12" s="34">
        <f t="shared" si="0"/>
        <v>2125</v>
      </c>
      <c r="I12" s="76"/>
      <c r="J12" s="32">
        <f t="shared" si="1"/>
        <v>0</v>
      </c>
      <c r="L12" s="47">
        <f t="shared" si="2"/>
        <v>0</v>
      </c>
      <c r="M12" s="47">
        <f t="shared" si="3"/>
        <v>0</v>
      </c>
      <c r="N12" s="47">
        <f t="shared" si="4"/>
        <v>0</v>
      </c>
      <c r="O12" s="47">
        <f t="shared" si="5"/>
        <v>0</v>
      </c>
    </row>
    <row r="13" spans="1:15" ht="14.4" customHeight="1" x14ac:dyDescent="0.3">
      <c r="A13" s="8">
        <f>A12+1</f>
        <v>10</v>
      </c>
      <c r="B13" s="6" t="s">
        <v>16</v>
      </c>
      <c r="C13" s="7" t="s">
        <v>17</v>
      </c>
      <c r="D13" s="34">
        <v>50</v>
      </c>
      <c r="E13" s="34">
        <v>170</v>
      </c>
      <c r="F13" s="29">
        <v>300</v>
      </c>
      <c r="G13" s="34">
        <v>190</v>
      </c>
      <c r="H13" s="34">
        <f t="shared" si="0"/>
        <v>710</v>
      </c>
      <c r="I13" s="76"/>
      <c r="J13" s="32">
        <f t="shared" si="1"/>
        <v>0</v>
      </c>
      <c r="L13" s="47">
        <f t="shared" si="2"/>
        <v>0</v>
      </c>
      <c r="M13" s="47">
        <f t="shared" si="3"/>
        <v>0</v>
      </c>
      <c r="N13" s="47">
        <f t="shared" si="4"/>
        <v>0</v>
      </c>
      <c r="O13" s="47">
        <f t="shared" si="5"/>
        <v>0</v>
      </c>
    </row>
    <row r="14" spans="1:15" x14ac:dyDescent="0.3">
      <c r="A14" s="8">
        <f>A13+1</f>
        <v>11</v>
      </c>
      <c r="B14" s="6" t="s">
        <v>18</v>
      </c>
      <c r="C14" s="7" t="s">
        <v>17</v>
      </c>
      <c r="D14" s="34">
        <v>40</v>
      </c>
      <c r="E14" s="34">
        <v>200</v>
      </c>
      <c r="F14" s="29">
        <v>340</v>
      </c>
      <c r="G14" s="34">
        <v>260</v>
      </c>
      <c r="H14" s="34">
        <f t="shared" si="0"/>
        <v>840</v>
      </c>
      <c r="I14" s="76"/>
      <c r="J14" s="32">
        <f t="shared" si="1"/>
        <v>0</v>
      </c>
      <c r="L14" s="47">
        <f t="shared" si="2"/>
        <v>0</v>
      </c>
      <c r="M14" s="47">
        <f t="shared" si="3"/>
        <v>0</v>
      </c>
      <c r="N14" s="47">
        <f t="shared" si="4"/>
        <v>0</v>
      </c>
      <c r="O14" s="47">
        <f t="shared" si="5"/>
        <v>0</v>
      </c>
    </row>
    <row r="15" spans="1:15" x14ac:dyDescent="0.3">
      <c r="A15" s="8">
        <f>A14+1</f>
        <v>12</v>
      </c>
      <c r="B15" s="6" t="s">
        <v>19</v>
      </c>
      <c r="C15" s="9" t="s">
        <v>13</v>
      </c>
      <c r="D15" s="35">
        <v>1220</v>
      </c>
      <c r="E15" s="35">
        <v>180</v>
      </c>
      <c r="F15" s="29">
        <v>380</v>
      </c>
      <c r="G15" s="35">
        <v>330</v>
      </c>
      <c r="H15" s="34">
        <f t="shared" si="0"/>
        <v>2110</v>
      </c>
      <c r="I15" s="76"/>
      <c r="J15" s="32">
        <f t="shared" si="1"/>
        <v>0</v>
      </c>
      <c r="L15" s="47">
        <f t="shared" si="2"/>
        <v>0</v>
      </c>
      <c r="M15" s="47">
        <f t="shared" si="3"/>
        <v>0</v>
      </c>
      <c r="N15" s="47">
        <f t="shared" si="4"/>
        <v>0</v>
      </c>
      <c r="O15" s="47">
        <f t="shared" si="5"/>
        <v>0</v>
      </c>
    </row>
    <row r="16" spans="1:15" x14ac:dyDescent="0.3">
      <c r="A16" s="8">
        <f t="shared" ref="A16:A79" si="7">A15+1</f>
        <v>13</v>
      </c>
      <c r="B16" s="6" t="s">
        <v>20</v>
      </c>
      <c r="C16" s="7" t="s">
        <v>5</v>
      </c>
      <c r="D16" s="34">
        <v>135</v>
      </c>
      <c r="E16" s="34">
        <v>200</v>
      </c>
      <c r="F16" s="29">
        <v>350</v>
      </c>
      <c r="G16" s="34">
        <v>170</v>
      </c>
      <c r="H16" s="34">
        <f t="shared" si="0"/>
        <v>855</v>
      </c>
      <c r="I16" s="76"/>
      <c r="J16" s="32">
        <f t="shared" si="1"/>
        <v>0</v>
      </c>
      <c r="L16" s="47">
        <f t="shared" si="2"/>
        <v>0</v>
      </c>
      <c r="M16" s="47">
        <f t="shared" si="3"/>
        <v>0</v>
      </c>
      <c r="N16" s="47">
        <f t="shared" si="4"/>
        <v>0</v>
      </c>
      <c r="O16" s="47">
        <f t="shared" si="5"/>
        <v>0</v>
      </c>
    </row>
    <row r="17" spans="1:15" ht="29.25" customHeight="1" x14ac:dyDescent="0.3">
      <c r="A17" s="8">
        <f t="shared" si="7"/>
        <v>14</v>
      </c>
      <c r="B17" s="6" t="s">
        <v>21</v>
      </c>
      <c r="C17" s="9" t="s">
        <v>13</v>
      </c>
      <c r="D17" s="35">
        <v>145</v>
      </c>
      <c r="E17" s="35">
        <v>200</v>
      </c>
      <c r="F17" s="29">
        <v>300</v>
      </c>
      <c r="G17" s="35">
        <v>128</v>
      </c>
      <c r="H17" s="34">
        <f t="shared" si="0"/>
        <v>773</v>
      </c>
      <c r="I17" s="76"/>
      <c r="J17" s="32">
        <f t="shared" si="1"/>
        <v>0</v>
      </c>
      <c r="L17" s="47">
        <f t="shared" si="2"/>
        <v>0</v>
      </c>
      <c r="M17" s="47">
        <f t="shared" si="3"/>
        <v>0</v>
      </c>
      <c r="N17" s="47">
        <f t="shared" si="4"/>
        <v>0</v>
      </c>
      <c r="O17" s="47">
        <f t="shared" si="5"/>
        <v>0</v>
      </c>
    </row>
    <row r="18" spans="1:15" ht="14.4" customHeight="1" x14ac:dyDescent="0.3">
      <c r="A18" s="8">
        <f t="shared" si="7"/>
        <v>15</v>
      </c>
      <c r="B18" s="6" t="s">
        <v>22</v>
      </c>
      <c r="C18" s="9" t="s">
        <v>5</v>
      </c>
      <c r="D18" s="35">
        <v>50</v>
      </c>
      <c r="E18" s="35">
        <v>80</v>
      </c>
      <c r="F18" s="60">
        <v>50</v>
      </c>
      <c r="G18" s="35">
        <v>60</v>
      </c>
      <c r="H18" s="34">
        <f t="shared" si="0"/>
        <v>240</v>
      </c>
      <c r="I18" s="76"/>
      <c r="J18" s="32">
        <f t="shared" si="1"/>
        <v>0</v>
      </c>
      <c r="L18" s="47">
        <f t="shared" si="2"/>
        <v>0</v>
      </c>
      <c r="M18" s="47">
        <f t="shared" si="3"/>
        <v>0</v>
      </c>
      <c r="N18" s="47">
        <f t="shared" si="4"/>
        <v>0</v>
      </c>
      <c r="O18" s="47">
        <f t="shared" si="5"/>
        <v>0</v>
      </c>
    </row>
    <row r="19" spans="1:15" x14ac:dyDescent="0.3">
      <c r="A19" s="8">
        <f t="shared" si="7"/>
        <v>16</v>
      </c>
      <c r="B19" s="6" t="s">
        <v>23</v>
      </c>
      <c r="C19" s="9" t="s">
        <v>5</v>
      </c>
      <c r="D19" s="35">
        <v>5</v>
      </c>
      <c r="E19" s="35">
        <v>40</v>
      </c>
      <c r="F19" s="60">
        <v>0</v>
      </c>
      <c r="G19" s="35">
        <v>0</v>
      </c>
      <c r="H19" s="34">
        <f t="shared" si="0"/>
        <v>45</v>
      </c>
      <c r="I19" s="76"/>
      <c r="J19" s="32">
        <f t="shared" si="1"/>
        <v>0</v>
      </c>
      <c r="L19" s="47">
        <f t="shared" si="2"/>
        <v>0</v>
      </c>
      <c r="M19" s="47">
        <f t="shared" si="3"/>
        <v>0</v>
      </c>
      <c r="N19" s="47">
        <f t="shared" si="4"/>
        <v>0</v>
      </c>
      <c r="O19" s="47">
        <f t="shared" si="5"/>
        <v>0</v>
      </c>
    </row>
    <row r="20" spans="1:15" x14ac:dyDescent="0.3">
      <c r="A20" s="8">
        <f t="shared" si="7"/>
        <v>17</v>
      </c>
      <c r="B20" s="6" t="s">
        <v>24</v>
      </c>
      <c r="C20" s="9" t="s">
        <v>5</v>
      </c>
      <c r="D20" s="35">
        <v>60</v>
      </c>
      <c r="E20" s="35">
        <v>150</v>
      </c>
      <c r="F20" s="58">
        <v>60</v>
      </c>
      <c r="G20" s="35">
        <v>35</v>
      </c>
      <c r="H20" s="34">
        <f t="shared" si="0"/>
        <v>305</v>
      </c>
      <c r="I20" s="76"/>
      <c r="J20" s="32">
        <f t="shared" si="1"/>
        <v>0</v>
      </c>
      <c r="L20" s="47">
        <f t="shared" si="2"/>
        <v>0</v>
      </c>
      <c r="M20" s="47">
        <f t="shared" si="3"/>
        <v>0</v>
      </c>
      <c r="N20" s="47">
        <f t="shared" si="4"/>
        <v>0</v>
      </c>
      <c r="O20" s="47">
        <f t="shared" si="5"/>
        <v>0</v>
      </c>
    </row>
    <row r="21" spans="1:15" x14ac:dyDescent="0.3">
      <c r="A21" s="8">
        <f t="shared" si="7"/>
        <v>18</v>
      </c>
      <c r="B21" s="6" t="s">
        <v>25</v>
      </c>
      <c r="C21" s="9" t="s">
        <v>5</v>
      </c>
      <c r="D21" s="35">
        <v>575</v>
      </c>
      <c r="E21" s="35">
        <v>150</v>
      </c>
      <c r="F21" s="58">
        <v>300</v>
      </c>
      <c r="G21" s="35">
        <v>180</v>
      </c>
      <c r="H21" s="34">
        <f t="shared" si="0"/>
        <v>1205</v>
      </c>
      <c r="I21" s="76"/>
      <c r="J21" s="32">
        <f t="shared" si="1"/>
        <v>0</v>
      </c>
      <c r="L21" s="47">
        <f t="shared" si="2"/>
        <v>0</v>
      </c>
      <c r="M21" s="47">
        <f t="shared" si="3"/>
        <v>0</v>
      </c>
      <c r="N21" s="47">
        <f t="shared" si="4"/>
        <v>0</v>
      </c>
      <c r="O21" s="47">
        <f t="shared" si="5"/>
        <v>0</v>
      </c>
    </row>
    <row r="22" spans="1:15" x14ac:dyDescent="0.3">
      <c r="A22" s="8">
        <f t="shared" si="7"/>
        <v>19</v>
      </c>
      <c r="B22" s="6" t="s">
        <v>26</v>
      </c>
      <c r="C22" s="9" t="s">
        <v>5</v>
      </c>
      <c r="D22" s="35">
        <v>330</v>
      </c>
      <c r="E22" s="35">
        <v>50</v>
      </c>
      <c r="F22" s="58">
        <v>150</v>
      </c>
      <c r="G22" s="35">
        <v>170</v>
      </c>
      <c r="H22" s="34">
        <f t="shared" si="0"/>
        <v>700</v>
      </c>
      <c r="I22" s="76"/>
      <c r="J22" s="32">
        <f t="shared" si="1"/>
        <v>0</v>
      </c>
      <c r="L22" s="47">
        <f t="shared" si="2"/>
        <v>0</v>
      </c>
      <c r="M22" s="47">
        <f t="shared" si="3"/>
        <v>0</v>
      </c>
      <c r="N22" s="47">
        <f t="shared" si="4"/>
        <v>0</v>
      </c>
      <c r="O22" s="47">
        <f t="shared" si="5"/>
        <v>0</v>
      </c>
    </row>
    <row r="23" spans="1:15" x14ac:dyDescent="0.3">
      <c r="A23" s="8">
        <f t="shared" si="7"/>
        <v>20</v>
      </c>
      <c r="B23" s="6" t="s">
        <v>27</v>
      </c>
      <c r="C23" s="9" t="s">
        <v>5</v>
      </c>
      <c r="D23" s="35">
        <v>400</v>
      </c>
      <c r="E23" s="35">
        <v>300</v>
      </c>
      <c r="F23" s="58">
        <v>550</v>
      </c>
      <c r="G23" s="35">
        <v>150</v>
      </c>
      <c r="H23" s="34">
        <f t="shared" si="0"/>
        <v>1400</v>
      </c>
      <c r="I23" s="76"/>
      <c r="J23" s="32">
        <f t="shared" si="1"/>
        <v>0</v>
      </c>
      <c r="L23" s="47">
        <f t="shared" si="2"/>
        <v>0</v>
      </c>
      <c r="M23" s="47">
        <f t="shared" si="3"/>
        <v>0</v>
      </c>
      <c r="N23" s="47">
        <f t="shared" si="4"/>
        <v>0</v>
      </c>
      <c r="O23" s="47">
        <f t="shared" si="5"/>
        <v>0</v>
      </c>
    </row>
    <row r="24" spans="1:15" x14ac:dyDescent="0.3">
      <c r="A24" s="8">
        <f t="shared" si="7"/>
        <v>21</v>
      </c>
      <c r="B24" s="6" t="s">
        <v>28</v>
      </c>
      <c r="C24" s="9" t="s">
        <v>5</v>
      </c>
      <c r="D24" s="35">
        <v>90</v>
      </c>
      <c r="E24" s="35">
        <v>180</v>
      </c>
      <c r="F24" s="58">
        <v>350</v>
      </c>
      <c r="G24" s="35">
        <v>0</v>
      </c>
      <c r="H24" s="34">
        <f t="shared" si="0"/>
        <v>620</v>
      </c>
      <c r="I24" s="76"/>
      <c r="J24" s="32">
        <f t="shared" si="1"/>
        <v>0</v>
      </c>
      <c r="L24" s="47">
        <f t="shared" si="2"/>
        <v>0</v>
      </c>
      <c r="M24" s="47">
        <f t="shared" si="3"/>
        <v>0</v>
      </c>
      <c r="N24" s="47">
        <f t="shared" si="4"/>
        <v>0</v>
      </c>
      <c r="O24" s="47">
        <f t="shared" si="5"/>
        <v>0</v>
      </c>
    </row>
    <row r="25" spans="1:15" x14ac:dyDescent="0.3">
      <c r="A25" s="8">
        <f t="shared" si="7"/>
        <v>22</v>
      </c>
      <c r="B25" s="6" t="s">
        <v>29</v>
      </c>
      <c r="C25" s="7" t="s">
        <v>5</v>
      </c>
      <c r="D25" s="34">
        <v>380</v>
      </c>
      <c r="E25" s="34">
        <v>40</v>
      </c>
      <c r="F25" s="58">
        <v>110</v>
      </c>
      <c r="G25" s="34">
        <v>100</v>
      </c>
      <c r="H25" s="34">
        <f t="shared" si="0"/>
        <v>630</v>
      </c>
      <c r="I25" s="76"/>
      <c r="J25" s="32">
        <f t="shared" si="1"/>
        <v>0</v>
      </c>
      <c r="L25" s="47">
        <f t="shared" si="2"/>
        <v>0</v>
      </c>
      <c r="M25" s="47">
        <f t="shared" si="3"/>
        <v>0</v>
      </c>
      <c r="N25" s="47">
        <f t="shared" si="4"/>
        <v>0</v>
      </c>
      <c r="O25" s="47">
        <f t="shared" si="5"/>
        <v>0</v>
      </c>
    </row>
    <row r="26" spans="1:15" x14ac:dyDescent="0.3">
      <c r="A26" s="8">
        <f t="shared" si="7"/>
        <v>23</v>
      </c>
      <c r="B26" s="6" t="s">
        <v>30</v>
      </c>
      <c r="C26" s="7" t="s">
        <v>31</v>
      </c>
      <c r="D26" s="34">
        <v>0</v>
      </c>
      <c r="E26" s="34">
        <v>180</v>
      </c>
      <c r="F26" s="58">
        <v>315</v>
      </c>
      <c r="G26" s="34">
        <v>140</v>
      </c>
      <c r="H26" s="34">
        <f t="shared" si="0"/>
        <v>635</v>
      </c>
      <c r="I26" s="76"/>
      <c r="J26" s="32">
        <f t="shared" si="1"/>
        <v>0</v>
      </c>
      <c r="L26" s="47">
        <f t="shared" si="2"/>
        <v>0</v>
      </c>
      <c r="M26" s="47">
        <f t="shared" si="3"/>
        <v>0</v>
      </c>
      <c r="N26" s="47">
        <f t="shared" si="4"/>
        <v>0</v>
      </c>
      <c r="O26" s="47">
        <f t="shared" si="5"/>
        <v>0</v>
      </c>
    </row>
    <row r="27" spans="1:15" x14ac:dyDescent="0.3">
      <c r="A27" s="8">
        <f t="shared" si="7"/>
        <v>24</v>
      </c>
      <c r="B27" s="6" t="s">
        <v>32</v>
      </c>
      <c r="C27" s="7" t="s">
        <v>31</v>
      </c>
      <c r="D27" s="34">
        <v>1000</v>
      </c>
      <c r="E27" s="34">
        <v>200</v>
      </c>
      <c r="F27" s="58">
        <v>50</v>
      </c>
      <c r="G27" s="34">
        <v>0</v>
      </c>
      <c r="H27" s="34">
        <f t="shared" si="0"/>
        <v>1250</v>
      </c>
      <c r="I27" s="76"/>
      <c r="J27" s="32">
        <f t="shared" si="1"/>
        <v>0</v>
      </c>
      <c r="L27" s="47">
        <f t="shared" si="2"/>
        <v>0</v>
      </c>
      <c r="M27" s="47">
        <f t="shared" si="3"/>
        <v>0</v>
      </c>
      <c r="N27" s="47">
        <f t="shared" si="4"/>
        <v>0</v>
      </c>
      <c r="O27" s="47">
        <f t="shared" si="5"/>
        <v>0</v>
      </c>
    </row>
    <row r="28" spans="1:15" x14ac:dyDescent="0.3">
      <c r="A28" s="8">
        <f t="shared" si="7"/>
        <v>25</v>
      </c>
      <c r="B28" s="6" t="s">
        <v>33</v>
      </c>
      <c r="C28" s="9" t="s">
        <v>31</v>
      </c>
      <c r="D28" s="35">
        <v>60</v>
      </c>
      <c r="E28" s="35">
        <v>140</v>
      </c>
      <c r="F28" s="58">
        <v>350</v>
      </c>
      <c r="G28" s="35">
        <v>0</v>
      </c>
      <c r="H28" s="34">
        <f t="shared" si="0"/>
        <v>550</v>
      </c>
      <c r="I28" s="76"/>
      <c r="J28" s="32">
        <f t="shared" si="1"/>
        <v>0</v>
      </c>
      <c r="L28" s="47">
        <f t="shared" si="2"/>
        <v>0</v>
      </c>
      <c r="M28" s="47">
        <f t="shared" si="3"/>
        <v>0</v>
      </c>
      <c r="N28" s="47">
        <f t="shared" si="4"/>
        <v>0</v>
      </c>
      <c r="O28" s="47">
        <f t="shared" si="5"/>
        <v>0</v>
      </c>
    </row>
    <row r="29" spans="1:15" ht="14.4" customHeight="1" x14ac:dyDescent="0.3">
      <c r="A29" s="8">
        <f t="shared" si="7"/>
        <v>26</v>
      </c>
      <c r="B29" s="6" t="s">
        <v>34</v>
      </c>
      <c r="C29" s="7" t="s">
        <v>17</v>
      </c>
      <c r="D29" s="34">
        <v>0</v>
      </c>
      <c r="E29" s="34"/>
      <c r="F29" s="58">
        <v>100</v>
      </c>
      <c r="G29" s="34">
        <v>50</v>
      </c>
      <c r="H29" s="34">
        <f t="shared" si="0"/>
        <v>150</v>
      </c>
      <c r="I29" s="76"/>
      <c r="J29" s="32">
        <f t="shared" si="1"/>
        <v>0</v>
      </c>
      <c r="L29" s="47">
        <f t="shared" si="2"/>
        <v>0</v>
      </c>
      <c r="M29" s="47">
        <f t="shared" si="3"/>
        <v>0</v>
      </c>
      <c r="N29" s="47">
        <f t="shared" si="4"/>
        <v>0</v>
      </c>
      <c r="O29" s="47">
        <f t="shared" si="5"/>
        <v>0</v>
      </c>
    </row>
    <row r="30" spans="1:15" ht="15.75" customHeight="1" x14ac:dyDescent="0.3">
      <c r="A30" s="8">
        <f t="shared" si="7"/>
        <v>27</v>
      </c>
      <c r="B30" s="6" t="s">
        <v>35</v>
      </c>
      <c r="C30" s="7" t="s">
        <v>17</v>
      </c>
      <c r="D30" s="34">
        <v>0</v>
      </c>
      <c r="E30" s="34">
        <v>50</v>
      </c>
      <c r="F30" s="58">
        <v>350</v>
      </c>
      <c r="G30" s="34">
        <v>80</v>
      </c>
      <c r="H30" s="34">
        <f t="shared" si="0"/>
        <v>480</v>
      </c>
      <c r="I30" s="76"/>
      <c r="J30" s="32">
        <f t="shared" si="1"/>
        <v>0</v>
      </c>
      <c r="L30" s="47">
        <f t="shared" si="2"/>
        <v>0</v>
      </c>
      <c r="M30" s="47">
        <f t="shared" si="3"/>
        <v>0</v>
      </c>
      <c r="N30" s="47">
        <f t="shared" si="4"/>
        <v>0</v>
      </c>
      <c r="O30" s="47">
        <f t="shared" si="5"/>
        <v>0</v>
      </c>
    </row>
    <row r="31" spans="1:15" ht="14.4" customHeight="1" x14ac:dyDescent="0.3">
      <c r="A31" s="8">
        <f t="shared" si="7"/>
        <v>28</v>
      </c>
      <c r="B31" s="6" t="s">
        <v>36</v>
      </c>
      <c r="C31" s="7" t="s">
        <v>31</v>
      </c>
      <c r="D31" s="34">
        <v>0</v>
      </c>
      <c r="E31" s="34">
        <v>100</v>
      </c>
      <c r="F31" s="58">
        <v>120</v>
      </c>
      <c r="G31" s="34">
        <v>0</v>
      </c>
      <c r="H31" s="34">
        <f t="shared" si="0"/>
        <v>220</v>
      </c>
      <c r="I31" s="76"/>
      <c r="J31" s="32">
        <f t="shared" si="1"/>
        <v>0</v>
      </c>
      <c r="L31" s="47">
        <f t="shared" si="2"/>
        <v>0</v>
      </c>
      <c r="M31" s="47">
        <f t="shared" si="3"/>
        <v>0</v>
      </c>
      <c r="N31" s="47">
        <f t="shared" si="4"/>
        <v>0</v>
      </c>
      <c r="O31" s="47">
        <f t="shared" si="5"/>
        <v>0</v>
      </c>
    </row>
    <row r="32" spans="1:15" x14ac:dyDescent="0.3">
      <c r="A32" s="8">
        <f t="shared" si="7"/>
        <v>29</v>
      </c>
      <c r="B32" s="6" t="s">
        <v>37</v>
      </c>
      <c r="C32" s="9" t="s">
        <v>5</v>
      </c>
      <c r="D32" s="35">
        <v>15</v>
      </c>
      <c r="E32" s="35">
        <v>15</v>
      </c>
      <c r="F32" s="58">
        <v>10</v>
      </c>
      <c r="G32" s="35">
        <v>7</v>
      </c>
      <c r="H32" s="34">
        <f t="shared" si="0"/>
        <v>47</v>
      </c>
      <c r="I32" s="76"/>
      <c r="J32" s="32">
        <f t="shared" si="1"/>
        <v>0</v>
      </c>
      <c r="L32" s="47">
        <f t="shared" si="2"/>
        <v>0</v>
      </c>
      <c r="M32" s="47">
        <f t="shared" si="3"/>
        <v>0</v>
      </c>
      <c r="N32" s="47">
        <f t="shared" si="4"/>
        <v>0</v>
      </c>
      <c r="O32" s="47">
        <f t="shared" si="5"/>
        <v>0</v>
      </c>
    </row>
    <row r="33" spans="1:15" ht="26.25" customHeight="1" x14ac:dyDescent="0.3">
      <c r="A33" s="8">
        <f t="shared" si="7"/>
        <v>30</v>
      </c>
      <c r="B33" s="6" t="s">
        <v>38</v>
      </c>
      <c r="C33" s="9" t="s">
        <v>13</v>
      </c>
      <c r="D33" s="35">
        <v>20</v>
      </c>
      <c r="E33" s="35"/>
      <c r="F33" s="58">
        <v>80</v>
      </c>
      <c r="G33" s="35">
        <v>10</v>
      </c>
      <c r="H33" s="34">
        <f t="shared" si="0"/>
        <v>110</v>
      </c>
      <c r="I33" s="76"/>
      <c r="J33" s="32">
        <f t="shared" si="1"/>
        <v>0</v>
      </c>
      <c r="L33" s="47">
        <f t="shared" si="2"/>
        <v>0</v>
      </c>
      <c r="M33" s="47">
        <f t="shared" si="3"/>
        <v>0</v>
      </c>
      <c r="N33" s="47">
        <f t="shared" si="4"/>
        <v>0</v>
      </c>
      <c r="O33" s="47">
        <f t="shared" si="5"/>
        <v>0</v>
      </c>
    </row>
    <row r="34" spans="1:15" ht="27" customHeight="1" x14ac:dyDescent="0.3">
      <c r="A34" s="8">
        <f t="shared" si="7"/>
        <v>31</v>
      </c>
      <c r="B34" s="6" t="s">
        <v>39</v>
      </c>
      <c r="C34" s="9" t="s">
        <v>13</v>
      </c>
      <c r="D34" s="35">
        <v>100</v>
      </c>
      <c r="E34" s="35">
        <v>120</v>
      </c>
      <c r="F34" s="58">
        <v>130</v>
      </c>
      <c r="G34" s="35">
        <v>160</v>
      </c>
      <c r="H34" s="34">
        <f t="shared" si="0"/>
        <v>510</v>
      </c>
      <c r="I34" s="76"/>
      <c r="J34" s="32">
        <f t="shared" si="1"/>
        <v>0</v>
      </c>
      <c r="L34" s="47">
        <f t="shared" si="2"/>
        <v>0</v>
      </c>
      <c r="M34" s="47">
        <f t="shared" si="3"/>
        <v>0</v>
      </c>
      <c r="N34" s="47">
        <f t="shared" si="4"/>
        <v>0</v>
      </c>
      <c r="O34" s="47">
        <f t="shared" si="5"/>
        <v>0</v>
      </c>
    </row>
    <row r="35" spans="1:15" x14ac:dyDescent="0.3">
      <c r="A35" s="8">
        <f t="shared" si="7"/>
        <v>32</v>
      </c>
      <c r="B35" s="6" t="s">
        <v>40</v>
      </c>
      <c r="C35" s="9" t="s">
        <v>15</v>
      </c>
      <c r="D35" s="35">
        <v>1200</v>
      </c>
      <c r="E35" s="35">
        <v>300</v>
      </c>
      <c r="F35" s="58">
        <v>400</v>
      </c>
      <c r="G35" s="35">
        <v>300</v>
      </c>
      <c r="H35" s="34">
        <f t="shared" si="0"/>
        <v>2200</v>
      </c>
      <c r="I35" s="76"/>
      <c r="J35" s="32">
        <f t="shared" si="1"/>
        <v>0</v>
      </c>
      <c r="L35" s="47">
        <f t="shared" si="2"/>
        <v>0</v>
      </c>
      <c r="M35" s="47">
        <f t="shared" si="3"/>
        <v>0</v>
      </c>
      <c r="N35" s="47">
        <f t="shared" si="4"/>
        <v>0</v>
      </c>
      <c r="O35" s="47">
        <f t="shared" si="5"/>
        <v>0</v>
      </c>
    </row>
    <row r="36" spans="1:15" ht="30.75" customHeight="1" x14ac:dyDescent="0.3">
      <c r="A36" s="8">
        <f t="shared" si="7"/>
        <v>33</v>
      </c>
      <c r="B36" s="6" t="s">
        <v>41</v>
      </c>
      <c r="C36" s="9" t="s">
        <v>13</v>
      </c>
      <c r="D36" s="35">
        <v>0</v>
      </c>
      <c r="E36" s="35">
        <v>800</v>
      </c>
      <c r="F36" s="58">
        <v>1000</v>
      </c>
      <c r="G36" s="35">
        <v>720</v>
      </c>
      <c r="H36" s="34">
        <f t="shared" ref="H36:H64" si="8">SUM(D36:G36)</f>
        <v>2520</v>
      </c>
      <c r="I36" s="76"/>
      <c r="J36" s="32">
        <f t="shared" ref="J36:J64" si="9">ROUND(H36*I36,2)</f>
        <v>0</v>
      </c>
      <c r="L36" s="47">
        <f t="shared" ref="L36:L64" si="10">ROUND(D36*I36,2)</f>
        <v>0</v>
      </c>
      <c r="M36" s="47">
        <f t="shared" ref="M36:M64" si="11">ROUND(E36*I36,2)</f>
        <v>0</v>
      </c>
      <c r="N36" s="47">
        <f t="shared" ref="N36:N64" si="12">ROUND(F36*I36,2)</f>
        <v>0</v>
      </c>
      <c r="O36" s="47">
        <f t="shared" ref="O36:O64" si="13">ROUND(G36*I36,2)</f>
        <v>0</v>
      </c>
    </row>
    <row r="37" spans="1:15" x14ac:dyDescent="0.3">
      <c r="A37" s="8">
        <f t="shared" si="7"/>
        <v>34</v>
      </c>
      <c r="B37" s="6" t="s">
        <v>42</v>
      </c>
      <c r="C37" s="9" t="s">
        <v>15</v>
      </c>
      <c r="D37" s="35">
        <v>655</v>
      </c>
      <c r="E37" s="35">
        <v>100</v>
      </c>
      <c r="F37" s="58">
        <v>120</v>
      </c>
      <c r="G37" s="35">
        <v>125</v>
      </c>
      <c r="H37" s="34">
        <f t="shared" si="8"/>
        <v>1000</v>
      </c>
      <c r="I37" s="76"/>
      <c r="J37" s="32">
        <f t="shared" si="9"/>
        <v>0</v>
      </c>
      <c r="L37" s="47">
        <f t="shared" si="10"/>
        <v>0</v>
      </c>
      <c r="M37" s="47">
        <f t="shared" si="11"/>
        <v>0</v>
      </c>
      <c r="N37" s="47">
        <f t="shared" si="12"/>
        <v>0</v>
      </c>
      <c r="O37" s="47">
        <f t="shared" si="13"/>
        <v>0</v>
      </c>
    </row>
    <row r="38" spans="1:15" x14ac:dyDescent="0.3">
      <c r="A38" s="8">
        <f t="shared" si="7"/>
        <v>35</v>
      </c>
      <c r="B38" s="6" t="s">
        <v>43</v>
      </c>
      <c r="C38" s="9" t="s">
        <v>5</v>
      </c>
      <c r="D38" s="35">
        <v>80</v>
      </c>
      <c r="E38" s="35"/>
      <c r="F38" s="58"/>
      <c r="G38" s="35">
        <v>55</v>
      </c>
      <c r="H38" s="34">
        <f t="shared" si="8"/>
        <v>135</v>
      </c>
      <c r="I38" s="76"/>
      <c r="J38" s="32">
        <f t="shared" si="9"/>
        <v>0</v>
      </c>
      <c r="L38" s="47">
        <f t="shared" si="10"/>
        <v>0</v>
      </c>
      <c r="M38" s="47">
        <f t="shared" si="11"/>
        <v>0</v>
      </c>
      <c r="N38" s="47">
        <f t="shared" si="12"/>
        <v>0</v>
      </c>
      <c r="O38" s="47">
        <f t="shared" si="13"/>
        <v>0</v>
      </c>
    </row>
    <row r="39" spans="1:15" x14ac:dyDescent="0.3">
      <c r="A39" s="8">
        <f t="shared" si="7"/>
        <v>36</v>
      </c>
      <c r="B39" s="6" t="s">
        <v>44</v>
      </c>
      <c r="C39" s="9" t="s">
        <v>15</v>
      </c>
      <c r="D39" s="35">
        <v>1200</v>
      </c>
      <c r="E39" s="35">
        <v>200</v>
      </c>
      <c r="F39" s="58">
        <v>90</v>
      </c>
      <c r="G39" s="35">
        <v>270</v>
      </c>
      <c r="H39" s="34">
        <f t="shared" si="8"/>
        <v>1760</v>
      </c>
      <c r="I39" s="76"/>
      <c r="J39" s="32">
        <f t="shared" si="9"/>
        <v>0</v>
      </c>
      <c r="L39" s="47">
        <f t="shared" si="10"/>
        <v>0</v>
      </c>
      <c r="M39" s="47">
        <f t="shared" si="11"/>
        <v>0</v>
      </c>
      <c r="N39" s="47">
        <f t="shared" si="12"/>
        <v>0</v>
      </c>
      <c r="O39" s="47">
        <f t="shared" si="13"/>
        <v>0</v>
      </c>
    </row>
    <row r="40" spans="1:15" ht="25.5" customHeight="1" x14ac:dyDescent="0.3">
      <c r="A40" s="8">
        <f t="shared" si="7"/>
        <v>37</v>
      </c>
      <c r="B40" s="6" t="s">
        <v>45</v>
      </c>
      <c r="C40" s="7" t="s">
        <v>31</v>
      </c>
      <c r="D40" s="34">
        <v>0</v>
      </c>
      <c r="E40" s="34">
        <v>0</v>
      </c>
      <c r="F40" s="58">
        <v>0</v>
      </c>
      <c r="G40" s="34">
        <v>160</v>
      </c>
      <c r="H40" s="34">
        <f t="shared" si="8"/>
        <v>160</v>
      </c>
      <c r="I40" s="76"/>
      <c r="J40" s="32">
        <f t="shared" si="9"/>
        <v>0</v>
      </c>
      <c r="L40" s="47">
        <f t="shared" si="10"/>
        <v>0</v>
      </c>
      <c r="M40" s="47">
        <f t="shared" si="11"/>
        <v>0</v>
      </c>
      <c r="N40" s="47">
        <f t="shared" si="12"/>
        <v>0</v>
      </c>
      <c r="O40" s="47">
        <f t="shared" si="13"/>
        <v>0</v>
      </c>
    </row>
    <row r="41" spans="1:15" ht="27.75" customHeight="1" x14ac:dyDescent="0.3">
      <c r="A41" s="8">
        <f t="shared" si="7"/>
        <v>38</v>
      </c>
      <c r="B41" s="6" t="s">
        <v>46</v>
      </c>
      <c r="C41" s="7" t="s">
        <v>31</v>
      </c>
      <c r="D41" s="34">
        <v>80</v>
      </c>
      <c r="E41" s="34">
        <v>100</v>
      </c>
      <c r="F41" s="58">
        <v>200</v>
      </c>
      <c r="G41" s="34">
        <v>60</v>
      </c>
      <c r="H41" s="34">
        <f t="shared" si="8"/>
        <v>440</v>
      </c>
      <c r="I41" s="76"/>
      <c r="J41" s="32">
        <f t="shared" si="9"/>
        <v>0</v>
      </c>
      <c r="L41" s="47">
        <f t="shared" si="10"/>
        <v>0</v>
      </c>
      <c r="M41" s="47">
        <f t="shared" si="11"/>
        <v>0</v>
      </c>
      <c r="N41" s="47">
        <f t="shared" si="12"/>
        <v>0</v>
      </c>
      <c r="O41" s="47">
        <f t="shared" si="13"/>
        <v>0</v>
      </c>
    </row>
    <row r="42" spans="1:15" ht="27" customHeight="1" x14ac:dyDescent="0.3">
      <c r="A42" s="8">
        <f t="shared" si="7"/>
        <v>39</v>
      </c>
      <c r="B42" s="6" t="s">
        <v>47</v>
      </c>
      <c r="C42" s="7" t="s">
        <v>31</v>
      </c>
      <c r="D42" s="34">
        <v>20</v>
      </c>
      <c r="E42" s="34">
        <v>0</v>
      </c>
      <c r="F42" s="58">
        <v>180</v>
      </c>
      <c r="G42" s="34">
        <v>60</v>
      </c>
      <c r="H42" s="34">
        <f t="shared" si="8"/>
        <v>260</v>
      </c>
      <c r="I42" s="76"/>
      <c r="J42" s="32">
        <f t="shared" si="9"/>
        <v>0</v>
      </c>
      <c r="L42" s="47">
        <f t="shared" si="10"/>
        <v>0</v>
      </c>
      <c r="M42" s="47">
        <f t="shared" si="11"/>
        <v>0</v>
      </c>
      <c r="N42" s="47">
        <f t="shared" si="12"/>
        <v>0</v>
      </c>
      <c r="O42" s="47">
        <f t="shared" si="13"/>
        <v>0</v>
      </c>
    </row>
    <row r="43" spans="1:15" x14ac:dyDescent="0.3">
      <c r="A43" s="8">
        <f t="shared" si="7"/>
        <v>40</v>
      </c>
      <c r="B43" s="6" t="s">
        <v>48</v>
      </c>
      <c r="C43" s="9" t="s">
        <v>5</v>
      </c>
      <c r="D43" s="35">
        <v>10</v>
      </c>
      <c r="E43" s="35">
        <v>0</v>
      </c>
      <c r="F43" s="58"/>
      <c r="G43" s="35">
        <v>0</v>
      </c>
      <c r="H43" s="34">
        <f t="shared" si="8"/>
        <v>10</v>
      </c>
      <c r="I43" s="76"/>
      <c r="J43" s="32">
        <f t="shared" si="9"/>
        <v>0</v>
      </c>
      <c r="L43" s="47">
        <f t="shared" si="10"/>
        <v>0</v>
      </c>
      <c r="M43" s="47">
        <f t="shared" si="11"/>
        <v>0</v>
      </c>
      <c r="N43" s="47">
        <f t="shared" si="12"/>
        <v>0</v>
      </c>
      <c r="O43" s="47">
        <f t="shared" si="13"/>
        <v>0</v>
      </c>
    </row>
    <row r="44" spans="1:15" x14ac:dyDescent="0.3">
      <c r="A44" s="8">
        <f t="shared" si="7"/>
        <v>41</v>
      </c>
      <c r="B44" s="6" t="s">
        <v>49</v>
      </c>
      <c r="C44" s="9" t="s">
        <v>5</v>
      </c>
      <c r="D44" s="35">
        <v>60</v>
      </c>
      <c r="E44" s="35">
        <v>0</v>
      </c>
      <c r="F44" s="58">
        <v>50</v>
      </c>
      <c r="G44" s="35">
        <v>0</v>
      </c>
      <c r="H44" s="34">
        <f t="shared" si="8"/>
        <v>110</v>
      </c>
      <c r="I44" s="76"/>
      <c r="J44" s="32">
        <f t="shared" si="9"/>
        <v>0</v>
      </c>
      <c r="L44" s="47">
        <f t="shared" si="10"/>
        <v>0</v>
      </c>
      <c r="M44" s="47">
        <f t="shared" si="11"/>
        <v>0</v>
      </c>
      <c r="N44" s="47">
        <f t="shared" si="12"/>
        <v>0</v>
      </c>
      <c r="O44" s="47">
        <f t="shared" si="13"/>
        <v>0</v>
      </c>
    </row>
    <row r="45" spans="1:15" x14ac:dyDescent="0.3">
      <c r="A45" s="8">
        <f t="shared" si="7"/>
        <v>42</v>
      </c>
      <c r="B45" s="6" t="s">
        <v>50</v>
      </c>
      <c r="C45" s="9" t="s">
        <v>15</v>
      </c>
      <c r="D45" s="35">
        <v>25</v>
      </c>
      <c r="E45" s="35">
        <v>0</v>
      </c>
      <c r="F45" s="58">
        <v>40</v>
      </c>
      <c r="G45" s="35">
        <v>0</v>
      </c>
      <c r="H45" s="34">
        <f t="shared" si="8"/>
        <v>65</v>
      </c>
      <c r="I45" s="76"/>
      <c r="J45" s="32">
        <f t="shared" si="9"/>
        <v>0</v>
      </c>
      <c r="L45" s="47">
        <f t="shared" si="10"/>
        <v>0</v>
      </c>
      <c r="M45" s="47">
        <f t="shared" si="11"/>
        <v>0</v>
      </c>
      <c r="N45" s="47">
        <f t="shared" si="12"/>
        <v>0</v>
      </c>
      <c r="O45" s="47">
        <f t="shared" si="13"/>
        <v>0</v>
      </c>
    </row>
    <row r="46" spans="1:15" x14ac:dyDescent="0.3">
      <c r="A46" s="8">
        <f t="shared" si="7"/>
        <v>43</v>
      </c>
      <c r="B46" s="6" t="s">
        <v>51</v>
      </c>
      <c r="C46" s="9" t="s">
        <v>31</v>
      </c>
      <c r="D46" s="35">
        <v>5</v>
      </c>
      <c r="E46" s="35">
        <v>0</v>
      </c>
      <c r="F46" s="58">
        <v>30</v>
      </c>
      <c r="G46" s="35">
        <v>10</v>
      </c>
      <c r="H46" s="34">
        <f t="shared" si="8"/>
        <v>45</v>
      </c>
      <c r="I46" s="76"/>
      <c r="J46" s="32">
        <f t="shared" si="9"/>
        <v>0</v>
      </c>
      <c r="L46" s="47">
        <f t="shared" si="10"/>
        <v>0</v>
      </c>
      <c r="M46" s="47">
        <f t="shared" si="11"/>
        <v>0</v>
      </c>
      <c r="N46" s="47">
        <f t="shared" si="12"/>
        <v>0</v>
      </c>
      <c r="O46" s="47">
        <f t="shared" si="13"/>
        <v>0</v>
      </c>
    </row>
    <row r="47" spans="1:15" x14ac:dyDescent="0.3">
      <c r="A47" s="8">
        <f t="shared" si="7"/>
        <v>44</v>
      </c>
      <c r="B47" s="6" t="s">
        <v>52</v>
      </c>
      <c r="C47" s="9" t="s">
        <v>31</v>
      </c>
      <c r="D47" s="35">
        <v>30</v>
      </c>
      <c r="E47" s="35">
        <v>30</v>
      </c>
      <c r="F47" s="58"/>
      <c r="G47" s="35">
        <v>0</v>
      </c>
      <c r="H47" s="34">
        <f t="shared" si="8"/>
        <v>60</v>
      </c>
      <c r="I47" s="76"/>
      <c r="J47" s="32">
        <f t="shared" si="9"/>
        <v>0</v>
      </c>
      <c r="L47" s="47">
        <f t="shared" si="10"/>
        <v>0</v>
      </c>
      <c r="M47" s="47">
        <f t="shared" si="11"/>
        <v>0</v>
      </c>
      <c r="N47" s="47">
        <f t="shared" si="12"/>
        <v>0</v>
      </c>
      <c r="O47" s="47">
        <f t="shared" si="13"/>
        <v>0</v>
      </c>
    </row>
    <row r="48" spans="1:15" x14ac:dyDescent="0.3">
      <c r="A48" s="8">
        <f t="shared" si="7"/>
        <v>45</v>
      </c>
      <c r="B48" s="6" t="s">
        <v>53</v>
      </c>
      <c r="C48" s="9" t="s">
        <v>5</v>
      </c>
      <c r="D48" s="35">
        <v>10</v>
      </c>
      <c r="E48" s="35">
        <v>20</v>
      </c>
      <c r="F48" s="58">
        <v>50</v>
      </c>
      <c r="G48" s="35">
        <v>0</v>
      </c>
      <c r="H48" s="34">
        <f t="shared" si="8"/>
        <v>80</v>
      </c>
      <c r="I48" s="76"/>
      <c r="J48" s="32">
        <f t="shared" si="9"/>
        <v>0</v>
      </c>
      <c r="L48" s="47">
        <f t="shared" si="10"/>
        <v>0</v>
      </c>
      <c r="M48" s="47">
        <f t="shared" si="11"/>
        <v>0</v>
      </c>
      <c r="N48" s="47">
        <f t="shared" si="12"/>
        <v>0</v>
      </c>
      <c r="O48" s="47">
        <f t="shared" si="13"/>
        <v>0</v>
      </c>
    </row>
    <row r="49" spans="1:15" ht="30" customHeight="1" x14ac:dyDescent="0.3">
      <c r="A49" s="8">
        <f t="shared" si="7"/>
        <v>46</v>
      </c>
      <c r="B49" s="6" t="s">
        <v>54</v>
      </c>
      <c r="C49" s="9" t="s">
        <v>13</v>
      </c>
      <c r="D49" s="35">
        <v>700</v>
      </c>
      <c r="E49" s="35">
        <v>220</v>
      </c>
      <c r="F49" s="58">
        <v>260</v>
      </c>
      <c r="G49" s="35">
        <v>80</v>
      </c>
      <c r="H49" s="34">
        <f t="shared" si="8"/>
        <v>1260</v>
      </c>
      <c r="I49" s="76"/>
      <c r="J49" s="32">
        <f t="shared" si="9"/>
        <v>0</v>
      </c>
      <c r="L49" s="47">
        <f t="shared" si="10"/>
        <v>0</v>
      </c>
      <c r="M49" s="47">
        <f t="shared" si="11"/>
        <v>0</v>
      </c>
      <c r="N49" s="47">
        <f t="shared" si="12"/>
        <v>0</v>
      </c>
      <c r="O49" s="47">
        <f t="shared" si="13"/>
        <v>0</v>
      </c>
    </row>
    <row r="50" spans="1:15" x14ac:dyDescent="0.3">
      <c r="A50" s="8">
        <f t="shared" si="7"/>
        <v>47</v>
      </c>
      <c r="B50" s="6" t="s">
        <v>55</v>
      </c>
      <c r="C50" s="9" t="s">
        <v>13</v>
      </c>
      <c r="D50" s="35">
        <v>160</v>
      </c>
      <c r="E50" s="35">
        <v>0</v>
      </c>
      <c r="F50" s="58"/>
      <c r="G50" s="35">
        <v>0</v>
      </c>
      <c r="H50" s="34">
        <f t="shared" si="8"/>
        <v>160</v>
      </c>
      <c r="I50" s="76"/>
      <c r="J50" s="32">
        <f t="shared" si="9"/>
        <v>0</v>
      </c>
      <c r="L50" s="47">
        <f t="shared" si="10"/>
        <v>0</v>
      </c>
      <c r="M50" s="47">
        <f t="shared" si="11"/>
        <v>0</v>
      </c>
      <c r="N50" s="47">
        <f t="shared" si="12"/>
        <v>0</v>
      </c>
      <c r="O50" s="47">
        <f t="shared" si="13"/>
        <v>0</v>
      </c>
    </row>
    <row r="51" spans="1:15" x14ac:dyDescent="0.3">
      <c r="A51" s="8">
        <f t="shared" si="7"/>
        <v>48</v>
      </c>
      <c r="B51" s="10" t="s">
        <v>102</v>
      </c>
      <c r="C51" s="9" t="s">
        <v>15</v>
      </c>
      <c r="D51" s="35">
        <v>100</v>
      </c>
      <c r="E51" s="35">
        <v>0</v>
      </c>
      <c r="F51" s="58">
        <v>60</v>
      </c>
      <c r="G51" s="35">
        <v>40</v>
      </c>
      <c r="H51" s="34">
        <f t="shared" si="8"/>
        <v>200</v>
      </c>
      <c r="I51" s="76"/>
      <c r="J51" s="32">
        <f t="shared" si="9"/>
        <v>0</v>
      </c>
      <c r="L51" s="47">
        <f t="shared" si="10"/>
        <v>0</v>
      </c>
      <c r="M51" s="47">
        <f t="shared" si="11"/>
        <v>0</v>
      </c>
      <c r="N51" s="47">
        <f t="shared" si="12"/>
        <v>0</v>
      </c>
      <c r="O51" s="47">
        <f t="shared" si="13"/>
        <v>0</v>
      </c>
    </row>
    <row r="52" spans="1:15" x14ac:dyDescent="0.3">
      <c r="A52" s="8">
        <f t="shared" si="7"/>
        <v>49</v>
      </c>
      <c r="B52" s="10" t="s">
        <v>56</v>
      </c>
      <c r="C52" s="9" t="s">
        <v>5</v>
      </c>
      <c r="D52" s="35">
        <v>40</v>
      </c>
      <c r="E52" s="35">
        <v>0</v>
      </c>
      <c r="F52" s="58">
        <v>15</v>
      </c>
      <c r="G52" s="35">
        <v>36</v>
      </c>
      <c r="H52" s="34">
        <f t="shared" si="8"/>
        <v>91</v>
      </c>
      <c r="I52" s="76"/>
      <c r="J52" s="32">
        <f t="shared" si="9"/>
        <v>0</v>
      </c>
      <c r="L52" s="47">
        <f t="shared" si="10"/>
        <v>0</v>
      </c>
      <c r="M52" s="47">
        <f t="shared" si="11"/>
        <v>0</v>
      </c>
      <c r="N52" s="47">
        <f t="shared" si="12"/>
        <v>0</v>
      </c>
      <c r="O52" s="47">
        <f t="shared" si="13"/>
        <v>0</v>
      </c>
    </row>
    <row r="53" spans="1:15" x14ac:dyDescent="0.3">
      <c r="A53" s="8">
        <f t="shared" si="7"/>
        <v>50</v>
      </c>
      <c r="B53" s="10" t="s">
        <v>57</v>
      </c>
      <c r="C53" s="9" t="s">
        <v>13</v>
      </c>
      <c r="D53" s="35">
        <v>0</v>
      </c>
      <c r="E53" s="35">
        <v>0</v>
      </c>
      <c r="F53" s="58">
        <v>0</v>
      </c>
      <c r="G53" s="35">
        <v>50</v>
      </c>
      <c r="H53" s="34">
        <f t="shared" si="8"/>
        <v>50</v>
      </c>
      <c r="I53" s="76"/>
      <c r="J53" s="32">
        <f t="shared" si="9"/>
        <v>0</v>
      </c>
      <c r="L53" s="47">
        <f t="shared" si="10"/>
        <v>0</v>
      </c>
      <c r="M53" s="47">
        <f t="shared" si="11"/>
        <v>0</v>
      </c>
      <c r="N53" s="47">
        <f t="shared" si="12"/>
        <v>0</v>
      </c>
      <c r="O53" s="47">
        <f t="shared" si="13"/>
        <v>0</v>
      </c>
    </row>
    <row r="54" spans="1:15" x14ac:dyDescent="0.3">
      <c r="A54" s="8">
        <f t="shared" si="7"/>
        <v>51</v>
      </c>
      <c r="B54" s="10" t="s">
        <v>58</v>
      </c>
      <c r="C54" s="9" t="s">
        <v>17</v>
      </c>
      <c r="D54" s="35">
        <v>0</v>
      </c>
      <c r="E54" s="35">
        <v>0</v>
      </c>
      <c r="F54" s="58">
        <v>0</v>
      </c>
      <c r="G54" s="35">
        <v>120</v>
      </c>
      <c r="H54" s="34">
        <f t="shared" si="8"/>
        <v>120</v>
      </c>
      <c r="I54" s="76"/>
      <c r="J54" s="32">
        <f t="shared" si="9"/>
        <v>0</v>
      </c>
      <c r="L54" s="47">
        <f t="shared" si="10"/>
        <v>0</v>
      </c>
      <c r="M54" s="47">
        <f t="shared" si="11"/>
        <v>0</v>
      </c>
      <c r="N54" s="47">
        <f t="shared" si="12"/>
        <v>0</v>
      </c>
      <c r="O54" s="47">
        <f t="shared" si="13"/>
        <v>0</v>
      </c>
    </row>
    <row r="55" spans="1:15" ht="30.75" customHeight="1" x14ac:dyDescent="0.3">
      <c r="A55" s="8">
        <f t="shared" si="7"/>
        <v>52</v>
      </c>
      <c r="B55" s="6" t="s">
        <v>59</v>
      </c>
      <c r="C55" s="9" t="s">
        <v>13</v>
      </c>
      <c r="D55" s="35">
        <v>20</v>
      </c>
      <c r="E55" s="35">
        <v>0</v>
      </c>
      <c r="F55" s="58">
        <v>80</v>
      </c>
      <c r="G55" s="35">
        <v>30</v>
      </c>
      <c r="H55" s="34">
        <f t="shared" si="8"/>
        <v>130</v>
      </c>
      <c r="I55" s="76"/>
      <c r="J55" s="32">
        <f t="shared" si="9"/>
        <v>0</v>
      </c>
      <c r="L55" s="47">
        <f t="shared" si="10"/>
        <v>0</v>
      </c>
      <c r="M55" s="47">
        <f t="shared" si="11"/>
        <v>0</v>
      </c>
      <c r="N55" s="47">
        <f t="shared" si="12"/>
        <v>0</v>
      </c>
      <c r="O55" s="47">
        <f t="shared" si="13"/>
        <v>0</v>
      </c>
    </row>
    <row r="56" spans="1:15" ht="14.4" customHeight="1" x14ac:dyDescent="0.3">
      <c r="A56" s="8">
        <f t="shared" si="7"/>
        <v>53</v>
      </c>
      <c r="B56" s="11" t="s">
        <v>60</v>
      </c>
      <c r="C56" s="9" t="s">
        <v>17</v>
      </c>
      <c r="D56" s="35">
        <v>30</v>
      </c>
      <c r="E56" s="35">
        <v>0</v>
      </c>
      <c r="F56" s="58">
        <v>0</v>
      </c>
      <c r="G56" s="35">
        <v>0</v>
      </c>
      <c r="H56" s="34">
        <f t="shared" si="8"/>
        <v>30</v>
      </c>
      <c r="I56" s="76"/>
      <c r="J56" s="32">
        <f t="shared" si="9"/>
        <v>0</v>
      </c>
      <c r="L56" s="47">
        <f t="shared" si="10"/>
        <v>0</v>
      </c>
      <c r="M56" s="47">
        <f t="shared" si="11"/>
        <v>0</v>
      </c>
      <c r="N56" s="47">
        <f t="shared" si="12"/>
        <v>0</v>
      </c>
      <c r="O56" s="47">
        <f t="shared" si="13"/>
        <v>0</v>
      </c>
    </row>
    <row r="57" spans="1:15" ht="14.4" customHeight="1" x14ac:dyDescent="0.3">
      <c r="A57" s="8">
        <f t="shared" si="7"/>
        <v>54</v>
      </c>
      <c r="B57" s="11" t="s">
        <v>61</v>
      </c>
      <c r="C57" s="9" t="s">
        <v>17</v>
      </c>
      <c r="D57" s="35">
        <v>0</v>
      </c>
      <c r="E57" s="35">
        <v>0</v>
      </c>
      <c r="F57" s="58">
        <v>0</v>
      </c>
      <c r="G57" s="35">
        <v>250</v>
      </c>
      <c r="H57" s="34">
        <f t="shared" si="8"/>
        <v>250</v>
      </c>
      <c r="I57" s="76"/>
      <c r="J57" s="32">
        <f t="shared" si="9"/>
        <v>0</v>
      </c>
      <c r="L57" s="47">
        <f t="shared" si="10"/>
        <v>0</v>
      </c>
      <c r="M57" s="47">
        <f t="shared" si="11"/>
        <v>0</v>
      </c>
      <c r="N57" s="47">
        <f t="shared" si="12"/>
        <v>0</v>
      </c>
      <c r="O57" s="47">
        <f t="shared" si="13"/>
        <v>0</v>
      </c>
    </row>
    <row r="58" spans="1:15" ht="14.4" customHeight="1" x14ac:dyDescent="0.3">
      <c r="A58" s="8">
        <f t="shared" si="7"/>
        <v>55</v>
      </c>
      <c r="B58" s="12" t="s">
        <v>62</v>
      </c>
      <c r="C58" s="9" t="s">
        <v>17</v>
      </c>
      <c r="D58" s="35">
        <v>0</v>
      </c>
      <c r="E58" s="35">
        <v>0</v>
      </c>
      <c r="F58" s="58">
        <v>180</v>
      </c>
      <c r="G58" s="35">
        <v>120</v>
      </c>
      <c r="H58" s="34">
        <f t="shared" si="8"/>
        <v>300</v>
      </c>
      <c r="I58" s="76"/>
      <c r="J58" s="32">
        <f t="shared" si="9"/>
        <v>0</v>
      </c>
      <c r="L58" s="47">
        <f t="shared" si="10"/>
        <v>0</v>
      </c>
      <c r="M58" s="47">
        <f t="shared" si="11"/>
        <v>0</v>
      </c>
      <c r="N58" s="47">
        <f t="shared" si="12"/>
        <v>0</v>
      </c>
      <c r="O58" s="47">
        <f t="shared" si="13"/>
        <v>0</v>
      </c>
    </row>
    <row r="59" spans="1:15" ht="14.4" customHeight="1" x14ac:dyDescent="0.3">
      <c r="A59" s="8">
        <f t="shared" si="7"/>
        <v>56</v>
      </c>
      <c r="B59" s="12" t="s">
        <v>63</v>
      </c>
      <c r="C59" s="9" t="s">
        <v>17</v>
      </c>
      <c r="D59" s="35">
        <v>0</v>
      </c>
      <c r="E59" s="35">
        <v>0</v>
      </c>
      <c r="F59" s="58">
        <v>0</v>
      </c>
      <c r="G59" s="35">
        <v>10</v>
      </c>
      <c r="H59" s="34">
        <f t="shared" si="8"/>
        <v>10</v>
      </c>
      <c r="I59" s="76"/>
      <c r="J59" s="32">
        <f t="shared" si="9"/>
        <v>0</v>
      </c>
      <c r="L59" s="47">
        <f t="shared" si="10"/>
        <v>0</v>
      </c>
      <c r="M59" s="47">
        <f t="shared" si="11"/>
        <v>0</v>
      </c>
      <c r="N59" s="47">
        <f t="shared" si="12"/>
        <v>0</v>
      </c>
      <c r="O59" s="47">
        <f t="shared" si="13"/>
        <v>0</v>
      </c>
    </row>
    <row r="60" spans="1:15" x14ac:dyDescent="0.3">
      <c r="A60" s="8">
        <f t="shared" si="7"/>
        <v>57</v>
      </c>
      <c r="B60" s="12" t="s">
        <v>64</v>
      </c>
      <c r="C60" s="9" t="s">
        <v>5</v>
      </c>
      <c r="D60" s="35">
        <v>120</v>
      </c>
      <c r="E60" s="35">
        <v>230</v>
      </c>
      <c r="F60" s="58">
        <v>70</v>
      </c>
      <c r="G60" s="35">
        <v>150</v>
      </c>
      <c r="H60" s="34">
        <f t="shared" si="8"/>
        <v>570</v>
      </c>
      <c r="I60" s="76"/>
      <c r="J60" s="32">
        <f t="shared" si="9"/>
        <v>0</v>
      </c>
      <c r="L60" s="47">
        <f t="shared" si="10"/>
        <v>0</v>
      </c>
      <c r="M60" s="47">
        <f t="shared" si="11"/>
        <v>0</v>
      </c>
      <c r="N60" s="47">
        <f t="shared" si="12"/>
        <v>0</v>
      </c>
      <c r="O60" s="47">
        <f t="shared" si="13"/>
        <v>0</v>
      </c>
    </row>
    <row r="61" spans="1:15" ht="13.5" customHeight="1" x14ac:dyDescent="0.3">
      <c r="A61" s="8">
        <f t="shared" si="7"/>
        <v>58</v>
      </c>
      <c r="B61" s="12" t="s">
        <v>65</v>
      </c>
      <c r="C61" s="9" t="s">
        <v>17</v>
      </c>
      <c r="D61" s="35">
        <v>0</v>
      </c>
      <c r="E61" s="35">
        <v>0</v>
      </c>
      <c r="F61" s="58">
        <v>0</v>
      </c>
      <c r="G61" s="35">
        <v>10</v>
      </c>
      <c r="H61" s="34">
        <f t="shared" si="8"/>
        <v>10</v>
      </c>
      <c r="I61" s="76"/>
      <c r="J61" s="32">
        <f t="shared" si="9"/>
        <v>0</v>
      </c>
      <c r="L61" s="47">
        <f t="shared" si="10"/>
        <v>0</v>
      </c>
      <c r="M61" s="47">
        <f t="shared" si="11"/>
        <v>0</v>
      </c>
      <c r="N61" s="47">
        <f t="shared" si="12"/>
        <v>0</v>
      </c>
      <c r="O61" s="47">
        <f t="shared" si="13"/>
        <v>0</v>
      </c>
    </row>
    <row r="62" spans="1:15" x14ac:dyDescent="0.3">
      <c r="A62" s="8">
        <f t="shared" si="7"/>
        <v>59</v>
      </c>
      <c r="B62" s="12" t="s">
        <v>66</v>
      </c>
      <c r="C62" s="9" t="s">
        <v>17</v>
      </c>
      <c r="D62" s="35">
        <v>150</v>
      </c>
      <c r="E62" s="35">
        <v>0</v>
      </c>
      <c r="F62" s="58">
        <v>0</v>
      </c>
      <c r="G62" s="35">
        <v>0</v>
      </c>
      <c r="H62" s="34">
        <f t="shared" si="8"/>
        <v>150</v>
      </c>
      <c r="I62" s="76"/>
      <c r="J62" s="32">
        <f t="shared" si="9"/>
        <v>0</v>
      </c>
      <c r="L62" s="47">
        <f t="shared" si="10"/>
        <v>0</v>
      </c>
      <c r="M62" s="47">
        <f t="shared" si="11"/>
        <v>0</v>
      </c>
      <c r="N62" s="47">
        <f t="shared" si="12"/>
        <v>0</v>
      </c>
      <c r="O62" s="47">
        <f t="shared" si="13"/>
        <v>0</v>
      </c>
    </row>
    <row r="63" spans="1:15" ht="30" customHeight="1" x14ac:dyDescent="0.3">
      <c r="A63" s="8">
        <f t="shared" si="7"/>
        <v>60</v>
      </c>
      <c r="B63" s="11" t="s">
        <v>67</v>
      </c>
      <c r="C63" s="13" t="s">
        <v>17</v>
      </c>
      <c r="D63" s="36">
        <v>0</v>
      </c>
      <c r="E63" s="35">
        <v>0</v>
      </c>
      <c r="F63" s="58">
        <v>80</v>
      </c>
      <c r="G63" s="36">
        <v>0</v>
      </c>
      <c r="H63" s="34">
        <f t="shared" si="8"/>
        <v>80</v>
      </c>
      <c r="I63" s="76"/>
      <c r="J63" s="32">
        <f t="shared" si="9"/>
        <v>0</v>
      </c>
      <c r="L63" s="47">
        <f t="shared" si="10"/>
        <v>0</v>
      </c>
      <c r="M63" s="47">
        <f t="shared" si="11"/>
        <v>0</v>
      </c>
      <c r="N63" s="47">
        <f t="shared" si="12"/>
        <v>0</v>
      </c>
      <c r="O63" s="47">
        <f t="shared" si="13"/>
        <v>0</v>
      </c>
    </row>
    <row r="64" spans="1:15" x14ac:dyDescent="0.3">
      <c r="A64" s="8">
        <f t="shared" si="7"/>
        <v>61</v>
      </c>
      <c r="B64" s="14" t="s">
        <v>68</v>
      </c>
      <c r="C64" s="15" t="s">
        <v>5</v>
      </c>
      <c r="D64" s="37">
        <v>10</v>
      </c>
      <c r="E64" s="35">
        <v>0</v>
      </c>
      <c r="F64" s="58">
        <v>0</v>
      </c>
      <c r="G64" s="37">
        <v>0</v>
      </c>
      <c r="H64" s="34">
        <f t="shared" si="8"/>
        <v>10</v>
      </c>
      <c r="I64" s="76"/>
      <c r="J64" s="32">
        <f t="shared" si="9"/>
        <v>0</v>
      </c>
      <c r="L64" s="47">
        <f t="shared" si="10"/>
        <v>0</v>
      </c>
      <c r="M64" s="47">
        <f t="shared" si="11"/>
        <v>0</v>
      </c>
      <c r="N64" s="47">
        <f t="shared" si="12"/>
        <v>0</v>
      </c>
      <c r="O64" s="47">
        <f t="shared" si="13"/>
        <v>0</v>
      </c>
    </row>
    <row r="65" spans="1:15" x14ac:dyDescent="0.3">
      <c r="A65" s="8">
        <f t="shared" si="7"/>
        <v>62</v>
      </c>
      <c r="B65" s="25" t="s">
        <v>69</v>
      </c>
      <c r="C65" s="26" t="s">
        <v>17</v>
      </c>
      <c r="D65" s="40">
        <v>400</v>
      </c>
      <c r="E65" s="35">
        <v>0</v>
      </c>
      <c r="F65" s="58">
        <v>0</v>
      </c>
      <c r="G65" s="35">
        <v>0</v>
      </c>
      <c r="H65" s="34">
        <f t="shared" ref="H65:H91" si="14">SUM(D65:G65)</f>
        <v>400</v>
      </c>
      <c r="I65" s="77"/>
      <c r="J65" s="32">
        <f t="shared" ref="J65:J91" si="15">ROUND(H65*I65,2)</f>
        <v>0</v>
      </c>
      <c r="L65" s="47">
        <f t="shared" ref="L65:L91" si="16">ROUND(D65*I65,2)</f>
        <v>0</v>
      </c>
      <c r="M65" s="47">
        <f t="shared" ref="M65:M91" si="17">ROUND(E65*I65,2)</f>
        <v>0</v>
      </c>
      <c r="N65" s="47">
        <f t="shared" ref="N65:N91" si="18">ROUND(F65*I65,2)</f>
        <v>0</v>
      </c>
      <c r="O65" s="47">
        <f t="shared" ref="O65:O91" si="19">ROUND(G65*I65,2)</f>
        <v>0</v>
      </c>
    </row>
    <row r="66" spans="1:15" x14ac:dyDescent="0.3">
      <c r="A66" s="8">
        <f t="shared" si="7"/>
        <v>63</v>
      </c>
      <c r="B66" s="27" t="s">
        <v>70</v>
      </c>
      <c r="C66" s="26" t="s">
        <v>17</v>
      </c>
      <c r="D66" s="40">
        <v>0</v>
      </c>
      <c r="E66" s="35">
        <v>0</v>
      </c>
      <c r="F66" s="58">
        <v>0</v>
      </c>
      <c r="G66" s="35">
        <v>50</v>
      </c>
      <c r="H66" s="34">
        <f t="shared" si="14"/>
        <v>50</v>
      </c>
      <c r="I66" s="77"/>
      <c r="J66" s="32">
        <f t="shared" si="15"/>
        <v>0</v>
      </c>
      <c r="L66" s="47">
        <f t="shared" si="16"/>
        <v>0</v>
      </c>
      <c r="M66" s="47">
        <f t="shared" si="17"/>
        <v>0</v>
      </c>
      <c r="N66" s="47">
        <f t="shared" si="18"/>
        <v>0</v>
      </c>
      <c r="O66" s="47">
        <f t="shared" si="19"/>
        <v>0</v>
      </c>
    </row>
    <row r="67" spans="1:15" x14ac:dyDescent="0.3">
      <c r="A67" s="8">
        <f t="shared" si="7"/>
        <v>64</v>
      </c>
      <c r="B67" s="27" t="s">
        <v>71</v>
      </c>
      <c r="C67" s="26" t="s">
        <v>17</v>
      </c>
      <c r="D67" s="40">
        <v>0</v>
      </c>
      <c r="E67" s="35">
        <v>0</v>
      </c>
      <c r="F67" s="58">
        <v>0</v>
      </c>
      <c r="G67" s="35">
        <v>80</v>
      </c>
      <c r="H67" s="34">
        <f t="shared" si="14"/>
        <v>80</v>
      </c>
      <c r="I67" s="77"/>
      <c r="J67" s="32">
        <f t="shared" si="15"/>
        <v>0</v>
      </c>
      <c r="L67" s="47">
        <f t="shared" si="16"/>
        <v>0</v>
      </c>
      <c r="M67" s="47">
        <f t="shared" si="17"/>
        <v>0</v>
      </c>
      <c r="N67" s="47">
        <f t="shared" si="18"/>
        <v>0</v>
      </c>
      <c r="O67" s="47">
        <f t="shared" si="19"/>
        <v>0</v>
      </c>
    </row>
    <row r="68" spans="1:15" x14ac:dyDescent="0.3">
      <c r="A68" s="8">
        <f t="shared" si="7"/>
        <v>65</v>
      </c>
      <c r="B68" s="27" t="s">
        <v>72</v>
      </c>
      <c r="C68" s="26" t="s">
        <v>31</v>
      </c>
      <c r="D68" s="40">
        <v>0</v>
      </c>
      <c r="E68" s="35">
        <v>0</v>
      </c>
      <c r="F68" s="58">
        <v>0</v>
      </c>
      <c r="G68" s="35">
        <v>20</v>
      </c>
      <c r="H68" s="34">
        <f t="shared" si="14"/>
        <v>20</v>
      </c>
      <c r="I68" s="77"/>
      <c r="J68" s="32">
        <f t="shared" si="15"/>
        <v>0</v>
      </c>
      <c r="L68" s="47">
        <f t="shared" si="16"/>
        <v>0</v>
      </c>
      <c r="M68" s="47">
        <f t="shared" si="17"/>
        <v>0</v>
      </c>
      <c r="N68" s="47">
        <f t="shared" si="18"/>
        <v>0</v>
      </c>
      <c r="O68" s="47">
        <f t="shared" si="19"/>
        <v>0</v>
      </c>
    </row>
    <row r="69" spans="1:15" x14ac:dyDescent="0.3">
      <c r="A69" s="8">
        <f t="shared" si="7"/>
        <v>66</v>
      </c>
      <c r="B69" s="49" t="s">
        <v>103</v>
      </c>
      <c r="C69" s="50" t="s">
        <v>17</v>
      </c>
      <c r="D69" s="61">
        <v>240</v>
      </c>
      <c r="E69" s="40">
        <v>0</v>
      </c>
      <c r="F69" s="58">
        <v>0</v>
      </c>
      <c r="G69" s="40">
        <v>0</v>
      </c>
      <c r="H69" s="53">
        <f t="shared" si="14"/>
        <v>240</v>
      </c>
      <c r="I69" s="77"/>
      <c r="J69" s="32">
        <f t="shared" si="15"/>
        <v>0</v>
      </c>
      <c r="L69" s="47">
        <f t="shared" si="16"/>
        <v>0</v>
      </c>
      <c r="M69" s="47">
        <f t="shared" si="17"/>
        <v>0</v>
      </c>
      <c r="N69" s="47">
        <f t="shared" si="18"/>
        <v>0</v>
      </c>
      <c r="O69" s="47">
        <f t="shared" si="19"/>
        <v>0</v>
      </c>
    </row>
    <row r="70" spans="1:15" x14ac:dyDescent="0.3">
      <c r="A70" s="8">
        <f t="shared" si="7"/>
        <v>67</v>
      </c>
      <c r="B70" s="49" t="s">
        <v>104</v>
      </c>
      <c r="C70" s="50" t="s">
        <v>17</v>
      </c>
      <c r="D70" s="61">
        <v>200</v>
      </c>
      <c r="E70" s="40">
        <v>0</v>
      </c>
      <c r="F70" s="58">
        <v>0</v>
      </c>
      <c r="G70" s="40">
        <v>0</v>
      </c>
      <c r="H70" s="53">
        <f t="shared" si="14"/>
        <v>200</v>
      </c>
      <c r="I70" s="77"/>
      <c r="J70" s="32">
        <f t="shared" si="15"/>
        <v>0</v>
      </c>
      <c r="L70" s="47">
        <f t="shared" si="16"/>
        <v>0</v>
      </c>
      <c r="M70" s="47">
        <f t="shared" si="17"/>
        <v>0</v>
      </c>
      <c r="N70" s="47">
        <f t="shared" si="18"/>
        <v>0</v>
      </c>
      <c r="O70" s="47">
        <f t="shared" si="19"/>
        <v>0</v>
      </c>
    </row>
    <row r="71" spans="1:15" x14ac:dyDescent="0.3">
      <c r="A71" s="8">
        <f t="shared" si="7"/>
        <v>68</v>
      </c>
      <c r="B71" s="49" t="s">
        <v>136</v>
      </c>
      <c r="C71" s="50" t="s">
        <v>17</v>
      </c>
      <c r="D71" s="61">
        <v>500</v>
      </c>
      <c r="E71" s="40">
        <v>0</v>
      </c>
      <c r="F71" s="58">
        <v>0</v>
      </c>
      <c r="G71" s="40">
        <v>0</v>
      </c>
      <c r="H71" s="53">
        <f t="shared" si="14"/>
        <v>500</v>
      </c>
      <c r="I71" s="77"/>
      <c r="J71" s="32">
        <f t="shared" si="15"/>
        <v>0</v>
      </c>
      <c r="L71" s="47">
        <f t="shared" si="16"/>
        <v>0</v>
      </c>
      <c r="M71" s="47">
        <f t="shared" si="17"/>
        <v>0</v>
      </c>
      <c r="N71" s="47">
        <f t="shared" si="18"/>
        <v>0</v>
      </c>
      <c r="O71" s="47">
        <f t="shared" si="19"/>
        <v>0</v>
      </c>
    </row>
    <row r="72" spans="1:15" x14ac:dyDescent="0.3">
      <c r="A72" s="8">
        <f t="shared" si="7"/>
        <v>69</v>
      </c>
      <c r="B72" s="49" t="s">
        <v>105</v>
      </c>
      <c r="C72" s="50" t="s">
        <v>31</v>
      </c>
      <c r="D72" s="61">
        <v>40</v>
      </c>
      <c r="E72" s="40">
        <v>0</v>
      </c>
      <c r="F72" s="58">
        <v>0</v>
      </c>
      <c r="G72" s="40">
        <v>0</v>
      </c>
      <c r="H72" s="53">
        <f t="shared" si="14"/>
        <v>40</v>
      </c>
      <c r="I72" s="77"/>
      <c r="J72" s="32">
        <f t="shared" si="15"/>
        <v>0</v>
      </c>
      <c r="L72" s="47">
        <f t="shared" si="16"/>
        <v>0</v>
      </c>
      <c r="M72" s="47">
        <f t="shared" si="17"/>
        <v>0</v>
      </c>
      <c r="N72" s="47">
        <f t="shared" si="18"/>
        <v>0</v>
      </c>
      <c r="O72" s="47">
        <f t="shared" si="19"/>
        <v>0</v>
      </c>
    </row>
    <row r="73" spans="1:15" x14ac:dyDescent="0.3">
      <c r="A73" s="8">
        <f t="shared" si="7"/>
        <v>70</v>
      </c>
      <c r="B73" s="49" t="s">
        <v>135</v>
      </c>
      <c r="C73" s="50" t="s">
        <v>31</v>
      </c>
      <c r="D73" s="61">
        <v>40</v>
      </c>
      <c r="E73" s="40">
        <v>0</v>
      </c>
      <c r="F73" s="58">
        <v>0</v>
      </c>
      <c r="G73" s="40">
        <v>0</v>
      </c>
      <c r="H73" s="53">
        <f t="shared" si="14"/>
        <v>40</v>
      </c>
      <c r="I73" s="77"/>
      <c r="J73" s="32">
        <f t="shared" si="15"/>
        <v>0</v>
      </c>
      <c r="L73" s="47">
        <f t="shared" si="16"/>
        <v>0</v>
      </c>
      <c r="M73" s="47">
        <f t="shared" si="17"/>
        <v>0</v>
      </c>
      <c r="N73" s="47">
        <f t="shared" si="18"/>
        <v>0</v>
      </c>
      <c r="O73" s="47">
        <f t="shared" si="19"/>
        <v>0</v>
      </c>
    </row>
    <row r="74" spans="1:15" x14ac:dyDescent="0.3">
      <c r="A74" s="8">
        <f t="shared" si="7"/>
        <v>71</v>
      </c>
      <c r="B74" s="49" t="s">
        <v>106</v>
      </c>
      <c r="C74" s="50" t="s">
        <v>31</v>
      </c>
      <c r="D74" s="61">
        <v>15</v>
      </c>
      <c r="E74" s="40">
        <v>0</v>
      </c>
      <c r="F74" s="58">
        <v>0</v>
      </c>
      <c r="G74" s="40">
        <v>0</v>
      </c>
      <c r="H74" s="53">
        <f t="shared" si="14"/>
        <v>15</v>
      </c>
      <c r="I74" s="77"/>
      <c r="J74" s="32">
        <f t="shared" si="15"/>
        <v>0</v>
      </c>
      <c r="L74" s="47">
        <f t="shared" si="16"/>
        <v>0</v>
      </c>
      <c r="M74" s="47">
        <f t="shared" si="17"/>
        <v>0</v>
      </c>
      <c r="N74" s="47">
        <f t="shared" si="18"/>
        <v>0</v>
      </c>
      <c r="O74" s="47">
        <f t="shared" si="19"/>
        <v>0</v>
      </c>
    </row>
    <row r="75" spans="1:15" x14ac:dyDescent="0.3">
      <c r="A75" s="8">
        <f t="shared" si="7"/>
        <v>72</v>
      </c>
      <c r="B75" s="49" t="s">
        <v>107</v>
      </c>
      <c r="C75" s="50" t="s">
        <v>31</v>
      </c>
      <c r="D75" s="61">
        <v>30</v>
      </c>
      <c r="E75" s="40">
        <v>0</v>
      </c>
      <c r="F75" s="58">
        <v>0</v>
      </c>
      <c r="G75" s="40">
        <v>0</v>
      </c>
      <c r="H75" s="53">
        <f t="shared" si="14"/>
        <v>30</v>
      </c>
      <c r="I75" s="77"/>
      <c r="J75" s="32">
        <f t="shared" si="15"/>
        <v>0</v>
      </c>
      <c r="L75" s="47">
        <f t="shared" si="16"/>
        <v>0</v>
      </c>
      <c r="M75" s="47">
        <f t="shared" si="17"/>
        <v>0</v>
      </c>
      <c r="N75" s="47">
        <f t="shared" si="18"/>
        <v>0</v>
      </c>
      <c r="O75" s="47">
        <f t="shared" si="19"/>
        <v>0</v>
      </c>
    </row>
    <row r="76" spans="1:15" x14ac:dyDescent="0.3">
      <c r="A76" s="8">
        <f t="shared" si="7"/>
        <v>73</v>
      </c>
      <c r="B76" s="49" t="s">
        <v>110</v>
      </c>
      <c r="C76" s="50" t="s">
        <v>13</v>
      </c>
      <c r="D76" s="61">
        <v>130</v>
      </c>
      <c r="E76" s="40">
        <v>0</v>
      </c>
      <c r="F76" s="58">
        <v>0</v>
      </c>
      <c r="G76" s="40">
        <v>0</v>
      </c>
      <c r="H76" s="53">
        <f t="shared" si="14"/>
        <v>130</v>
      </c>
      <c r="I76" s="77"/>
      <c r="J76" s="32">
        <f t="shared" si="15"/>
        <v>0</v>
      </c>
      <c r="L76" s="47">
        <f t="shared" si="16"/>
        <v>0</v>
      </c>
      <c r="M76" s="47">
        <f t="shared" si="17"/>
        <v>0</v>
      </c>
      <c r="N76" s="47">
        <f t="shared" si="18"/>
        <v>0</v>
      </c>
      <c r="O76" s="47">
        <f t="shared" si="19"/>
        <v>0</v>
      </c>
    </row>
    <row r="77" spans="1:15" x14ac:dyDescent="0.3">
      <c r="A77" s="8">
        <f t="shared" si="7"/>
        <v>74</v>
      </c>
      <c r="B77" s="49" t="s">
        <v>108</v>
      </c>
      <c r="C77" s="50" t="s">
        <v>17</v>
      </c>
      <c r="D77" s="61">
        <v>120</v>
      </c>
      <c r="E77" s="40">
        <v>0</v>
      </c>
      <c r="F77" s="58">
        <v>0</v>
      </c>
      <c r="G77" s="40">
        <v>0</v>
      </c>
      <c r="H77" s="53">
        <f t="shared" si="14"/>
        <v>120</v>
      </c>
      <c r="I77" s="77"/>
      <c r="J77" s="32">
        <f t="shared" si="15"/>
        <v>0</v>
      </c>
      <c r="L77" s="47">
        <f t="shared" si="16"/>
        <v>0</v>
      </c>
      <c r="M77" s="47">
        <f t="shared" si="17"/>
        <v>0</v>
      </c>
      <c r="N77" s="47">
        <f t="shared" si="18"/>
        <v>0</v>
      </c>
      <c r="O77" s="47">
        <f t="shared" si="19"/>
        <v>0</v>
      </c>
    </row>
    <row r="78" spans="1:15" x14ac:dyDescent="0.3">
      <c r="A78" s="8">
        <f t="shared" si="7"/>
        <v>75</v>
      </c>
      <c r="B78" s="49" t="s">
        <v>109</v>
      </c>
      <c r="C78" s="50" t="s">
        <v>17</v>
      </c>
      <c r="D78" s="61">
        <v>30</v>
      </c>
      <c r="E78" s="40">
        <v>0</v>
      </c>
      <c r="F78" s="58">
        <v>0</v>
      </c>
      <c r="G78" s="40">
        <v>0</v>
      </c>
      <c r="H78" s="53">
        <f t="shared" si="14"/>
        <v>30</v>
      </c>
      <c r="I78" s="77"/>
      <c r="J78" s="32">
        <f t="shared" si="15"/>
        <v>0</v>
      </c>
      <c r="L78" s="47">
        <f t="shared" si="16"/>
        <v>0</v>
      </c>
      <c r="M78" s="47">
        <f t="shared" si="17"/>
        <v>0</v>
      </c>
      <c r="N78" s="47">
        <f t="shared" si="18"/>
        <v>0</v>
      </c>
      <c r="O78" s="47">
        <f t="shared" si="19"/>
        <v>0</v>
      </c>
    </row>
    <row r="79" spans="1:15" x14ac:dyDescent="0.3">
      <c r="A79" s="8">
        <f t="shared" si="7"/>
        <v>76</v>
      </c>
      <c r="B79" s="49" t="s">
        <v>111</v>
      </c>
      <c r="C79" s="50" t="s">
        <v>17</v>
      </c>
      <c r="D79" s="61">
        <v>50</v>
      </c>
      <c r="E79" s="40">
        <v>0</v>
      </c>
      <c r="F79" s="58">
        <v>0</v>
      </c>
      <c r="G79" s="40">
        <v>0</v>
      </c>
      <c r="H79" s="53">
        <f t="shared" si="14"/>
        <v>50</v>
      </c>
      <c r="I79" s="77"/>
      <c r="J79" s="32">
        <f t="shared" si="15"/>
        <v>0</v>
      </c>
      <c r="L79" s="47">
        <f t="shared" si="16"/>
        <v>0</v>
      </c>
      <c r="M79" s="47">
        <f t="shared" si="17"/>
        <v>0</v>
      </c>
      <c r="N79" s="47">
        <f t="shared" si="18"/>
        <v>0</v>
      </c>
      <c r="O79" s="47">
        <f t="shared" si="19"/>
        <v>0</v>
      </c>
    </row>
    <row r="80" spans="1:15" x14ac:dyDescent="0.3">
      <c r="A80" s="8">
        <f t="shared" ref="A80:A91" si="20">A79+1</f>
        <v>77</v>
      </c>
      <c r="B80" s="49" t="s">
        <v>112</v>
      </c>
      <c r="C80" s="50" t="s">
        <v>17</v>
      </c>
      <c r="D80" s="61">
        <v>150</v>
      </c>
      <c r="E80" s="40">
        <v>0</v>
      </c>
      <c r="F80" s="58">
        <v>0</v>
      </c>
      <c r="G80" s="40">
        <v>0</v>
      </c>
      <c r="H80" s="53">
        <f t="shared" si="14"/>
        <v>150</v>
      </c>
      <c r="I80" s="77"/>
      <c r="J80" s="32">
        <f t="shared" si="15"/>
        <v>0</v>
      </c>
      <c r="L80" s="47">
        <f t="shared" si="16"/>
        <v>0</v>
      </c>
      <c r="M80" s="47">
        <f t="shared" si="17"/>
        <v>0</v>
      </c>
      <c r="N80" s="47">
        <f t="shared" si="18"/>
        <v>0</v>
      </c>
      <c r="O80" s="47">
        <f t="shared" si="19"/>
        <v>0</v>
      </c>
    </row>
    <row r="81" spans="1:17" x14ac:dyDescent="0.3">
      <c r="A81" s="8">
        <f t="shared" si="20"/>
        <v>78</v>
      </c>
      <c r="B81" s="49" t="s">
        <v>113</v>
      </c>
      <c r="C81" s="50" t="s">
        <v>17</v>
      </c>
      <c r="D81" s="61">
        <v>60</v>
      </c>
      <c r="E81" s="40">
        <v>0</v>
      </c>
      <c r="F81" s="58">
        <v>0</v>
      </c>
      <c r="G81" s="40">
        <v>0</v>
      </c>
      <c r="H81" s="53">
        <f t="shared" si="14"/>
        <v>60</v>
      </c>
      <c r="I81" s="77"/>
      <c r="J81" s="32">
        <f t="shared" si="15"/>
        <v>0</v>
      </c>
      <c r="L81" s="47">
        <f t="shared" si="16"/>
        <v>0</v>
      </c>
      <c r="M81" s="47">
        <f t="shared" si="17"/>
        <v>0</v>
      </c>
      <c r="N81" s="47">
        <f t="shared" si="18"/>
        <v>0</v>
      </c>
      <c r="O81" s="47">
        <f t="shared" si="19"/>
        <v>0</v>
      </c>
    </row>
    <row r="82" spans="1:17" x14ac:dyDescent="0.3">
      <c r="A82" s="8">
        <f t="shared" si="20"/>
        <v>79</v>
      </c>
      <c r="B82" s="49" t="s">
        <v>114</v>
      </c>
      <c r="C82" s="50" t="s">
        <v>5</v>
      </c>
      <c r="D82" s="61">
        <v>35</v>
      </c>
      <c r="E82" s="40">
        <v>0</v>
      </c>
      <c r="F82" s="58">
        <v>0</v>
      </c>
      <c r="G82" s="40">
        <v>0</v>
      </c>
      <c r="H82" s="53">
        <f t="shared" si="14"/>
        <v>35</v>
      </c>
      <c r="I82" s="77"/>
      <c r="J82" s="32">
        <f t="shared" si="15"/>
        <v>0</v>
      </c>
      <c r="L82" s="47">
        <f t="shared" si="16"/>
        <v>0</v>
      </c>
      <c r="M82" s="47">
        <f t="shared" si="17"/>
        <v>0</v>
      </c>
      <c r="N82" s="47">
        <f t="shared" si="18"/>
        <v>0</v>
      </c>
      <c r="O82" s="47">
        <f t="shared" si="19"/>
        <v>0</v>
      </c>
    </row>
    <row r="83" spans="1:17" x14ac:dyDescent="0.3">
      <c r="A83" s="8">
        <f t="shared" si="20"/>
        <v>80</v>
      </c>
      <c r="B83" s="49" t="s">
        <v>115</v>
      </c>
      <c r="C83" s="50" t="s">
        <v>17</v>
      </c>
      <c r="D83" s="61">
        <v>25</v>
      </c>
      <c r="E83" s="40">
        <v>0</v>
      </c>
      <c r="F83" s="58">
        <v>0</v>
      </c>
      <c r="G83" s="40">
        <v>0</v>
      </c>
      <c r="H83" s="53">
        <f t="shared" si="14"/>
        <v>25</v>
      </c>
      <c r="I83" s="77"/>
      <c r="J83" s="32">
        <f t="shared" si="15"/>
        <v>0</v>
      </c>
      <c r="L83" s="47">
        <f t="shared" si="16"/>
        <v>0</v>
      </c>
      <c r="M83" s="47">
        <f t="shared" si="17"/>
        <v>0</v>
      </c>
      <c r="N83" s="47">
        <f t="shared" si="18"/>
        <v>0</v>
      </c>
      <c r="O83" s="47">
        <f t="shared" si="19"/>
        <v>0</v>
      </c>
    </row>
    <row r="84" spans="1:17" x14ac:dyDescent="0.3">
      <c r="A84" s="8">
        <f t="shared" si="20"/>
        <v>81</v>
      </c>
      <c r="B84" s="49" t="s">
        <v>116</v>
      </c>
      <c r="C84" s="50" t="s">
        <v>17</v>
      </c>
      <c r="D84" s="61">
        <v>40</v>
      </c>
      <c r="E84" s="40">
        <v>0</v>
      </c>
      <c r="F84" s="58">
        <v>0</v>
      </c>
      <c r="G84" s="40">
        <v>0</v>
      </c>
      <c r="H84" s="53">
        <f t="shared" si="14"/>
        <v>40</v>
      </c>
      <c r="I84" s="77"/>
      <c r="J84" s="32">
        <f t="shared" si="15"/>
        <v>0</v>
      </c>
      <c r="L84" s="47">
        <f t="shared" si="16"/>
        <v>0</v>
      </c>
      <c r="M84" s="47">
        <f t="shared" si="17"/>
        <v>0</v>
      </c>
      <c r="N84" s="47">
        <f t="shared" si="18"/>
        <v>0</v>
      </c>
      <c r="O84" s="47">
        <f t="shared" si="19"/>
        <v>0</v>
      </c>
    </row>
    <row r="85" spans="1:17" x14ac:dyDescent="0.3">
      <c r="A85" s="8">
        <f t="shared" si="20"/>
        <v>82</v>
      </c>
      <c r="B85" s="49" t="s">
        <v>117</v>
      </c>
      <c r="C85" s="50" t="s">
        <v>5</v>
      </c>
      <c r="D85" s="61">
        <v>700</v>
      </c>
      <c r="E85" s="40">
        <v>0</v>
      </c>
      <c r="F85" s="58">
        <v>0</v>
      </c>
      <c r="G85" s="40">
        <v>600</v>
      </c>
      <c r="H85" s="53">
        <f t="shared" si="14"/>
        <v>1300</v>
      </c>
      <c r="I85" s="77"/>
      <c r="J85" s="32">
        <f t="shared" si="15"/>
        <v>0</v>
      </c>
      <c r="L85" s="47">
        <f t="shared" si="16"/>
        <v>0</v>
      </c>
      <c r="M85" s="47">
        <f t="shared" si="17"/>
        <v>0</v>
      </c>
      <c r="N85" s="47">
        <f t="shared" si="18"/>
        <v>0</v>
      </c>
      <c r="O85" s="47">
        <f t="shared" si="19"/>
        <v>0</v>
      </c>
    </row>
    <row r="86" spans="1:17" x14ac:dyDescent="0.3">
      <c r="A86" s="8">
        <f t="shared" si="20"/>
        <v>83</v>
      </c>
      <c r="B86" s="49" t="s">
        <v>123</v>
      </c>
      <c r="C86" s="50" t="s">
        <v>5</v>
      </c>
      <c r="D86" s="61">
        <v>150</v>
      </c>
      <c r="E86" s="40">
        <v>0</v>
      </c>
      <c r="F86" s="58">
        <v>0</v>
      </c>
      <c r="G86" s="40">
        <v>0</v>
      </c>
      <c r="H86" s="53">
        <f t="shared" si="14"/>
        <v>150</v>
      </c>
      <c r="I86" s="78"/>
      <c r="J86" s="32">
        <f t="shared" si="15"/>
        <v>0</v>
      </c>
      <c r="L86" s="47">
        <f t="shared" si="16"/>
        <v>0</v>
      </c>
      <c r="M86" s="47">
        <f t="shared" si="17"/>
        <v>0</v>
      </c>
      <c r="N86" s="47">
        <f t="shared" si="18"/>
        <v>0</v>
      </c>
      <c r="O86" s="47">
        <f t="shared" si="19"/>
        <v>0</v>
      </c>
    </row>
    <row r="87" spans="1:17" x14ac:dyDescent="0.3">
      <c r="A87" s="8">
        <f t="shared" si="20"/>
        <v>84</v>
      </c>
      <c r="B87" s="49" t="s">
        <v>124</v>
      </c>
      <c r="C87" s="50" t="s">
        <v>13</v>
      </c>
      <c r="D87" s="61">
        <v>50</v>
      </c>
      <c r="E87" s="40">
        <v>0</v>
      </c>
      <c r="F87" s="58">
        <v>0</v>
      </c>
      <c r="G87" s="40">
        <v>0</v>
      </c>
      <c r="H87" s="53">
        <f t="shared" si="14"/>
        <v>50</v>
      </c>
      <c r="I87" s="78"/>
      <c r="J87" s="32">
        <f t="shared" si="15"/>
        <v>0</v>
      </c>
      <c r="L87" s="47">
        <f t="shared" si="16"/>
        <v>0</v>
      </c>
      <c r="M87" s="47">
        <f t="shared" si="17"/>
        <v>0</v>
      </c>
      <c r="N87" s="47">
        <f t="shared" si="18"/>
        <v>0</v>
      </c>
      <c r="O87" s="47">
        <f t="shared" si="19"/>
        <v>0</v>
      </c>
    </row>
    <row r="88" spans="1:17" x14ac:dyDescent="0.3">
      <c r="A88" s="8">
        <f t="shared" si="20"/>
        <v>85</v>
      </c>
      <c r="B88" s="49" t="s">
        <v>125</v>
      </c>
      <c r="C88" s="50" t="s">
        <v>17</v>
      </c>
      <c r="D88" s="61">
        <v>120</v>
      </c>
      <c r="E88" s="40">
        <v>0</v>
      </c>
      <c r="F88" s="58">
        <v>0</v>
      </c>
      <c r="G88" s="40">
        <v>0</v>
      </c>
      <c r="H88" s="53">
        <f t="shared" si="14"/>
        <v>120</v>
      </c>
      <c r="I88" s="78"/>
      <c r="J88" s="32">
        <f t="shared" si="15"/>
        <v>0</v>
      </c>
      <c r="L88" s="47">
        <f t="shared" si="16"/>
        <v>0</v>
      </c>
      <c r="M88" s="47">
        <f t="shared" si="17"/>
        <v>0</v>
      </c>
      <c r="N88" s="47">
        <f t="shared" si="18"/>
        <v>0</v>
      </c>
      <c r="O88" s="47">
        <f t="shared" si="19"/>
        <v>0</v>
      </c>
    </row>
    <row r="89" spans="1:17" x14ac:dyDescent="0.3">
      <c r="A89" s="8">
        <f t="shared" si="20"/>
        <v>86</v>
      </c>
      <c r="B89" s="27" t="s">
        <v>145</v>
      </c>
      <c r="C89" s="26" t="s">
        <v>5</v>
      </c>
      <c r="D89" s="61">
        <v>0</v>
      </c>
      <c r="E89" s="40">
        <v>0</v>
      </c>
      <c r="F89" s="58">
        <v>0</v>
      </c>
      <c r="G89" s="40">
        <v>100</v>
      </c>
      <c r="H89" s="53">
        <f t="shared" si="14"/>
        <v>100</v>
      </c>
      <c r="I89" s="77"/>
      <c r="J89" s="32">
        <f t="shared" si="15"/>
        <v>0</v>
      </c>
      <c r="L89" s="47">
        <f t="shared" si="16"/>
        <v>0</v>
      </c>
      <c r="M89" s="47">
        <f t="shared" si="17"/>
        <v>0</v>
      </c>
      <c r="N89" s="47">
        <f t="shared" si="18"/>
        <v>0</v>
      </c>
      <c r="O89" s="47">
        <f t="shared" si="19"/>
        <v>0</v>
      </c>
    </row>
    <row r="90" spans="1:17" x14ac:dyDescent="0.3">
      <c r="A90" s="8">
        <f t="shared" si="20"/>
        <v>87</v>
      </c>
      <c r="B90" s="10" t="s">
        <v>146</v>
      </c>
      <c r="C90" s="9" t="s">
        <v>31</v>
      </c>
      <c r="D90" s="61">
        <v>0</v>
      </c>
      <c r="E90" s="40">
        <v>0</v>
      </c>
      <c r="F90" s="62">
        <v>10</v>
      </c>
      <c r="G90" s="40">
        <v>0</v>
      </c>
      <c r="H90" s="53">
        <f t="shared" si="14"/>
        <v>10</v>
      </c>
      <c r="I90" s="77"/>
      <c r="J90" s="32">
        <f t="shared" si="15"/>
        <v>0</v>
      </c>
      <c r="L90" s="47">
        <f t="shared" si="16"/>
        <v>0</v>
      </c>
      <c r="M90" s="47">
        <f t="shared" si="17"/>
        <v>0</v>
      </c>
      <c r="N90" s="47">
        <f t="shared" si="18"/>
        <v>0</v>
      </c>
      <c r="O90" s="47">
        <f t="shared" si="19"/>
        <v>0</v>
      </c>
    </row>
    <row r="91" spans="1:17" x14ac:dyDescent="0.3">
      <c r="A91" s="8">
        <f t="shared" si="20"/>
        <v>88</v>
      </c>
      <c r="B91" s="10" t="s">
        <v>147</v>
      </c>
      <c r="C91" s="9" t="s">
        <v>31</v>
      </c>
      <c r="D91" s="61">
        <v>0</v>
      </c>
      <c r="E91" s="40">
        <v>0</v>
      </c>
      <c r="F91" s="62">
        <v>50</v>
      </c>
      <c r="G91" s="40">
        <v>0</v>
      </c>
      <c r="H91" s="53">
        <f t="shared" si="14"/>
        <v>50</v>
      </c>
      <c r="I91" s="77"/>
      <c r="J91" s="32">
        <f t="shared" si="15"/>
        <v>0</v>
      </c>
      <c r="L91" s="47">
        <f t="shared" si="16"/>
        <v>0</v>
      </c>
      <c r="M91" s="47">
        <f t="shared" si="17"/>
        <v>0</v>
      </c>
      <c r="N91" s="47">
        <f t="shared" si="18"/>
        <v>0</v>
      </c>
      <c r="O91" s="47">
        <f t="shared" si="19"/>
        <v>0</v>
      </c>
    </row>
    <row r="92" spans="1:17" x14ac:dyDescent="0.3">
      <c r="I92" s="46" t="s">
        <v>140</v>
      </c>
      <c r="J92" s="65">
        <f>SUM(J4:J91)</f>
        <v>0</v>
      </c>
      <c r="L92" s="65">
        <f>SUM(L4:L91)</f>
        <v>0</v>
      </c>
      <c r="M92" s="65">
        <f>SUM(M4:M91)</f>
        <v>0</v>
      </c>
      <c r="N92" s="65">
        <f>SUM(N4:N91)</f>
        <v>0</v>
      </c>
      <c r="O92" s="65">
        <f>SUM(O4:O91)</f>
        <v>0</v>
      </c>
      <c r="P92" s="47">
        <f>SUM(L92:O92)</f>
        <v>0</v>
      </c>
      <c r="Q92" s="54">
        <f>J92-P92</f>
        <v>0</v>
      </c>
    </row>
    <row r="97" spans="1:10" ht="22.8" customHeight="1" x14ac:dyDescent="0.3">
      <c r="A97" s="88" t="s">
        <v>152</v>
      </c>
      <c r="B97" s="88"/>
      <c r="C97" s="88"/>
      <c r="D97" s="88"/>
      <c r="E97" s="88"/>
      <c r="F97" s="88"/>
      <c r="G97" s="88"/>
      <c r="H97" s="88"/>
      <c r="I97" s="88"/>
      <c r="J97" s="88"/>
    </row>
  </sheetData>
  <sheetProtection algorithmName="SHA-512" hashValue="h6tsKu/F+rCcH2OofqanBWWZTH+OXRqENnnGZDNL6P7Md7yNDCmhH14DxU9CHQQ2xniyvwvTffTmoecuNL3vng==" saltValue="5IKfRUvv5Kqk//2jNQTJIA==" spinCount="100000" sheet="1" objects="1" scenarios="1"/>
  <protectedRanges>
    <protectedRange sqref="I4:I91" name="Rozstęp1"/>
  </protectedRanges>
  <mergeCells count="3">
    <mergeCell ref="A1:J1"/>
    <mergeCell ref="A2:J2"/>
    <mergeCell ref="A97:J9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zoomScale="90" zoomScaleNormal="90" workbookViewId="0">
      <pane ySplit="3" topLeftCell="A21" activePane="bottomLeft" state="frozen"/>
      <selection pane="bottomLeft" activeCell="A48" sqref="A48:J48"/>
    </sheetView>
  </sheetViews>
  <sheetFormatPr defaultRowHeight="14.4" x14ac:dyDescent="0.3"/>
  <cols>
    <col min="1" max="1" width="5.33203125" customWidth="1"/>
    <col min="2" max="2" width="44.6640625" customWidth="1"/>
    <col min="3" max="3" width="11.5546875" style="17" customWidth="1"/>
    <col min="4" max="4" width="6.6640625" style="30" hidden="1" customWidth="1"/>
    <col min="5" max="6" width="11" style="30" hidden="1" customWidth="1"/>
    <col min="7" max="7" width="13.44140625" style="30" hidden="1" customWidth="1"/>
    <col min="8" max="8" width="11.44140625" style="41" customWidth="1"/>
    <col min="9" max="9" width="15.33203125" style="24" customWidth="1"/>
    <col min="10" max="10" width="16.5546875" customWidth="1"/>
    <col min="11" max="11" width="9.109375" customWidth="1"/>
    <col min="12" max="12" width="5.33203125" hidden="1" customWidth="1"/>
    <col min="13" max="13" width="7.109375" hidden="1" customWidth="1"/>
    <col min="14" max="14" width="7.6640625" hidden="1" customWidth="1"/>
    <col min="15" max="15" width="9.109375" hidden="1" customWidth="1"/>
    <col min="16" max="16" width="10.88671875" hidden="1" customWidth="1"/>
    <col min="17" max="17" width="12.33203125" hidden="1" customWidth="1"/>
  </cols>
  <sheetData>
    <row r="1" spans="1:15" s="1" customFormat="1" ht="21" x14ac:dyDescent="0.4">
      <c r="A1" s="89" t="s">
        <v>101</v>
      </c>
      <c r="B1" s="90"/>
      <c r="C1" s="90"/>
      <c r="D1" s="90"/>
      <c r="E1" s="90"/>
      <c r="F1" s="90"/>
      <c r="G1" s="90"/>
      <c r="H1" s="90"/>
      <c r="I1" s="90"/>
      <c r="J1" s="91"/>
    </row>
    <row r="2" spans="1:15" s="1" customFormat="1" ht="26.4" customHeight="1" x14ac:dyDescent="0.4">
      <c r="A2" s="92" t="s">
        <v>73</v>
      </c>
      <c r="B2" s="92"/>
      <c r="C2" s="92"/>
      <c r="D2" s="92"/>
      <c r="E2" s="92"/>
      <c r="F2" s="92"/>
      <c r="G2" s="92"/>
      <c r="H2" s="92"/>
      <c r="I2" s="92"/>
      <c r="J2" s="92"/>
    </row>
    <row r="3" spans="1:15" s="1" customFormat="1" ht="49.2" customHeight="1" x14ac:dyDescent="0.4">
      <c r="A3" s="2" t="s">
        <v>1</v>
      </c>
      <c r="B3" s="3" t="s">
        <v>2</v>
      </c>
      <c r="C3" s="20" t="s">
        <v>3</v>
      </c>
      <c r="D3" s="38" t="s">
        <v>141</v>
      </c>
      <c r="E3" s="38" t="s">
        <v>142</v>
      </c>
      <c r="F3" s="38" t="s">
        <v>143</v>
      </c>
      <c r="G3" s="38" t="s">
        <v>144</v>
      </c>
      <c r="H3" s="4" t="s">
        <v>148</v>
      </c>
      <c r="I3" s="74" t="s">
        <v>149</v>
      </c>
      <c r="J3" s="4" t="s">
        <v>150</v>
      </c>
      <c r="L3" s="70" t="s">
        <v>141</v>
      </c>
      <c r="M3" s="70" t="s">
        <v>142</v>
      </c>
      <c r="N3" s="70" t="s">
        <v>143</v>
      </c>
      <c r="O3" s="70" t="s">
        <v>144</v>
      </c>
    </row>
    <row r="4" spans="1:15" x14ac:dyDescent="0.3">
      <c r="A4" s="73">
        <v>1</v>
      </c>
      <c r="B4" s="6" t="s">
        <v>74</v>
      </c>
      <c r="C4" s="21" t="s">
        <v>5</v>
      </c>
      <c r="D4" s="43">
        <v>2000</v>
      </c>
      <c r="E4" s="35">
        <v>1800</v>
      </c>
      <c r="F4" s="34">
        <v>2425</v>
      </c>
      <c r="G4" s="35">
        <v>100</v>
      </c>
      <c r="H4" s="43">
        <f>SUM(D4:G4)</f>
        <v>6325</v>
      </c>
      <c r="I4" s="79"/>
      <c r="J4" s="28">
        <f>ROUND(H4*I4,2)</f>
        <v>0</v>
      </c>
      <c r="L4" s="47">
        <f>ROUND(D4*I4,2)</f>
        <v>0</v>
      </c>
      <c r="M4" s="47">
        <f>ROUND(E4*I4,2)</f>
        <v>0</v>
      </c>
      <c r="N4" s="47">
        <f>ROUND(F4*I4,2)</f>
        <v>0</v>
      </c>
      <c r="O4" s="47">
        <f>ROUND(G4*I4,2)</f>
        <v>0</v>
      </c>
    </row>
    <row r="5" spans="1:15" x14ac:dyDescent="0.3">
      <c r="A5" s="8">
        <f t="shared" ref="A5:A43" si="0">A4+1</f>
        <v>2</v>
      </c>
      <c r="B5" s="6" t="s">
        <v>75</v>
      </c>
      <c r="C5" s="22" t="s">
        <v>5</v>
      </c>
      <c r="D5" s="44">
        <v>1200</v>
      </c>
      <c r="E5" s="35">
        <v>900</v>
      </c>
      <c r="F5" s="29">
        <v>2330</v>
      </c>
      <c r="G5" s="34">
        <v>540</v>
      </c>
      <c r="H5" s="43">
        <f t="shared" ref="H5:H43" si="1">SUM(D5:G5)</f>
        <v>4970</v>
      </c>
      <c r="I5" s="79"/>
      <c r="J5" s="28">
        <f t="shared" ref="J5:J43" si="2">ROUND(H5*I5,2)</f>
        <v>0</v>
      </c>
      <c r="L5" s="47">
        <f t="shared" ref="L5:L43" si="3">ROUND(D5*I5,2)</f>
        <v>0</v>
      </c>
      <c r="M5" s="47">
        <f t="shared" ref="M5:M43" si="4">ROUND(E5*I5,2)</f>
        <v>0</v>
      </c>
      <c r="N5" s="47">
        <f t="shared" ref="N5:N43" si="5">ROUND(F5*I5,2)</f>
        <v>0</v>
      </c>
      <c r="O5" s="47">
        <f t="shared" ref="O5:O43" si="6">ROUND(G5*I5,2)</f>
        <v>0</v>
      </c>
    </row>
    <row r="6" spans="1:15" x14ac:dyDescent="0.3">
      <c r="A6" s="8">
        <f t="shared" si="0"/>
        <v>3</v>
      </c>
      <c r="B6" s="6" t="s">
        <v>76</v>
      </c>
      <c r="C6" s="21" t="s">
        <v>5</v>
      </c>
      <c r="D6" s="43">
        <v>120</v>
      </c>
      <c r="E6" s="35">
        <v>150</v>
      </c>
      <c r="F6" s="29">
        <v>200</v>
      </c>
      <c r="G6" s="35">
        <v>20</v>
      </c>
      <c r="H6" s="43">
        <f t="shared" si="1"/>
        <v>490</v>
      </c>
      <c r="I6" s="79"/>
      <c r="J6" s="28">
        <f t="shared" si="2"/>
        <v>0</v>
      </c>
      <c r="L6" s="47">
        <f t="shared" si="3"/>
        <v>0</v>
      </c>
      <c r="M6" s="47">
        <f t="shared" si="4"/>
        <v>0</v>
      </c>
      <c r="N6" s="47">
        <f t="shared" si="5"/>
        <v>0</v>
      </c>
      <c r="O6" s="47">
        <f t="shared" si="6"/>
        <v>0</v>
      </c>
    </row>
    <row r="7" spans="1:15" x14ac:dyDescent="0.3">
      <c r="A7" s="8">
        <f t="shared" si="0"/>
        <v>4</v>
      </c>
      <c r="B7" s="6" t="s">
        <v>77</v>
      </c>
      <c r="C7" s="21" t="s">
        <v>5</v>
      </c>
      <c r="D7" s="43">
        <v>20</v>
      </c>
      <c r="E7" s="35"/>
      <c r="F7" s="29">
        <v>120</v>
      </c>
      <c r="G7" s="35">
        <v>40</v>
      </c>
      <c r="H7" s="43">
        <f t="shared" si="1"/>
        <v>180</v>
      </c>
      <c r="I7" s="79"/>
      <c r="J7" s="28">
        <f t="shared" si="2"/>
        <v>0</v>
      </c>
      <c r="L7" s="47">
        <f t="shared" si="3"/>
        <v>0</v>
      </c>
      <c r="M7" s="47">
        <f t="shared" si="4"/>
        <v>0</v>
      </c>
      <c r="N7" s="47">
        <f t="shared" si="5"/>
        <v>0</v>
      </c>
      <c r="O7" s="47">
        <f t="shared" si="6"/>
        <v>0</v>
      </c>
    </row>
    <row r="8" spans="1:15" x14ac:dyDescent="0.3">
      <c r="A8" s="8">
        <f t="shared" si="0"/>
        <v>5</v>
      </c>
      <c r="B8" s="6" t="s">
        <v>78</v>
      </c>
      <c r="C8" s="21" t="s">
        <v>5</v>
      </c>
      <c r="D8" s="43">
        <v>380</v>
      </c>
      <c r="E8" s="35">
        <v>250</v>
      </c>
      <c r="F8" s="29">
        <v>500</v>
      </c>
      <c r="G8" s="35">
        <v>150</v>
      </c>
      <c r="H8" s="43">
        <f t="shared" si="1"/>
        <v>1280</v>
      </c>
      <c r="I8" s="79"/>
      <c r="J8" s="28">
        <f t="shared" si="2"/>
        <v>0</v>
      </c>
      <c r="L8" s="47">
        <f t="shared" si="3"/>
        <v>0</v>
      </c>
      <c r="M8" s="47">
        <f t="shared" si="4"/>
        <v>0</v>
      </c>
      <c r="N8" s="47">
        <f t="shared" si="5"/>
        <v>0</v>
      </c>
      <c r="O8" s="47">
        <f t="shared" si="6"/>
        <v>0</v>
      </c>
    </row>
    <row r="9" spans="1:15" x14ac:dyDescent="0.3">
      <c r="A9" s="8">
        <f t="shared" si="0"/>
        <v>6</v>
      </c>
      <c r="B9" s="6" t="s">
        <v>79</v>
      </c>
      <c r="C9" s="22" t="s">
        <v>5</v>
      </c>
      <c r="D9" s="44">
        <v>160</v>
      </c>
      <c r="E9" s="35">
        <v>400</v>
      </c>
      <c r="F9" s="29">
        <v>2400</v>
      </c>
      <c r="G9" s="34">
        <v>10</v>
      </c>
      <c r="H9" s="43">
        <f t="shared" si="1"/>
        <v>2970</v>
      </c>
      <c r="I9" s="79"/>
      <c r="J9" s="28">
        <f t="shared" si="2"/>
        <v>0</v>
      </c>
      <c r="L9" s="47">
        <f t="shared" si="3"/>
        <v>0</v>
      </c>
      <c r="M9" s="47">
        <f t="shared" si="4"/>
        <v>0</v>
      </c>
      <c r="N9" s="47">
        <f t="shared" si="5"/>
        <v>0</v>
      </c>
      <c r="O9" s="47">
        <f t="shared" si="6"/>
        <v>0</v>
      </c>
    </row>
    <row r="10" spans="1:15" x14ac:dyDescent="0.3">
      <c r="A10" s="8">
        <f t="shared" si="0"/>
        <v>7</v>
      </c>
      <c r="B10" s="6" t="s">
        <v>80</v>
      </c>
      <c r="C10" s="21" t="s">
        <v>5</v>
      </c>
      <c r="D10" s="43">
        <v>150</v>
      </c>
      <c r="E10" s="35">
        <v>400</v>
      </c>
      <c r="F10" s="29">
        <v>500</v>
      </c>
      <c r="G10" s="35">
        <v>100</v>
      </c>
      <c r="H10" s="43">
        <f t="shared" si="1"/>
        <v>1150</v>
      </c>
      <c r="I10" s="79"/>
      <c r="J10" s="28">
        <f t="shared" si="2"/>
        <v>0</v>
      </c>
      <c r="L10" s="47">
        <f t="shared" si="3"/>
        <v>0</v>
      </c>
      <c r="M10" s="47">
        <f t="shared" si="4"/>
        <v>0</v>
      </c>
      <c r="N10" s="47">
        <f t="shared" si="5"/>
        <v>0</v>
      </c>
      <c r="O10" s="47">
        <f t="shared" si="6"/>
        <v>0</v>
      </c>
    </row>
    <row r="11" spans="1:15" x14ac:dyDescent="0.3">
      <c r="A11" s="8">
        <f t="shared" si="0"/>
        <v>8</v>
      </c>
      <c r="B11" s="6" t="s">
        <v>81</v>
      </c>
      <c r="C11" s="22" t="s">
        <v>5</v>
      </c>
      <c r="D11" s="44">
        <v>200</v>
      </c>
      <c r="E11" s="35">
        <v>310</v>
      </c>
      <c r="F11" s="29">
        <v>110</v>
      </c>
      <c r="G11" s="34">
        <v>30</v>
      </c>
      <c r="H11" s="43">
        <f t="shared" si="1"/>
        <v>650</v>
      </c>
      <c r="I11" s="79"/>
      <c r="J11" s="28">
        <f t="shared" si="2"/>
        <v>0</v>
      </c>
      <c r="L11" s="47">
        <f t="shared" si="3"/>
        <v>0</v>
      </c>
      <c r="M11" s="47">
        <f t="shared" si="4"/>
        <v>0</v>
      </c>
      <c r="N11" s="47">
        <f t="shared" si="5"/>
        <v>0</v>
      </c>
      <c r="O11" s="47">
        <f t="shared" si="6"/>
        <v>0</v>
      </c>
    </row>
    <row r="12" spans="1:15" x14ac:dyDescent="0.3">
      <c r="A12" s="8">
        <f t="shared" si="0"/>
        <v>9</v>
      </c>
      <c r="B12" s="6" t="s">
        <v>82</v>
      </c>
      <c r="C12" s="21" t="s">
        <v>5</v>
      </c>
      <c r="D12" s="43">
        <v>260</v>
      </c>
      <c r="E12" s="35">
        <v>60</v>
      </c>
      <c r="F12" s="29">
        <v>30</v>
      </c>
      <c r="G12" s="35">
        <v>9</v>
      </c>
      <c r="H12" s="43">
        <f t="shared" si="1"/>
        <v>359</v>
      </c>
      <c r="I12" s="79"/>
      <c r="J12" s="28">
        <f t="shared" si="2"/>
        <v>0</v>
      </c>
      <c r="L12" s="47">
        <f t="shared" si="3"/>
        <v>0</v>
      </c>
      <c r="M12" s="47">
        <f t="shared" si="4"/>
        <v>0</v>
      </c>
      <c r="N12" s="47">
        <f t="shared" si="5"/>
        <v>0</v>
      </c>
      <c r="O12" s="47">
        <f t="shared" si="6"/>
        <v>0</v>
      </c>
    </row>
    <row r="13" spans="1:15" ht="14.4" customHeight="1" x14ac:dyDescent="0.3">
      <c r="A13" s="8">
        <f t="shared" si="0"/>
        <v>10</v>
      </c>
      <c r="B13" s="6" t="s">
        <v>83</v>
      </c>
      <c r="C13" s="21" t="s">
        <v>5</v>
      </c>
      <c r="D13" s="43">
        <v>0</v>
      </c>
      <c r="E13" s="35">
        <v>0</v>
      </c>
      <c r="F13" s="29">
        <v>10</v>
      </c>
      <c r="G13" s="35">
        <v>4</v>
      </c>
      <c r="H13" s="43">
        <f t="shared" si="1"/>
        <v>14</v>
      </c>
      <c r="I13" s="79"/>
      <c r="J13" s="28">
        <f t="shared" si="2"/>
        <v>0</v>
      </c>
      <c r="L13" s="47">
        <f t="shared" si="3"/>
        <v>0</v>
      </c>
      <c r="M13" s="47">
        <f t="shared" si="4"/>
        <v>0</v>
      </c>
      <c r="N13" s="47">
        <f t="shared" si="5"/>
        <v>0</v>
      </c>
      <c r="O13" s="47">
        <f t="shared" si="6"/>
        <v>0</v>
      </c>
    </row>
    <row r="14" spans="1:15" ht="14.4" customHeight="1" x14ac:dyDescent="0.3">
      <c r="A14" s="8">
        <f t="shared" si="0"/>
        <v>11</v>
      </c>
      <c r="B14" s="6" t="s">
        <v>84</v>
      </c>
      <c r="C14" s="21" t="s">
        <v>5</v>
      </c>
      <c r="D14" s="43">
        <v>5</v>
      </c>
      <c r="E14" s="35">
        <v>0</v>
      </c>
      <c r="F14" s="29">
        <v>0</v>
      </c>
      <c r="G14" s="35">
        <v>3</v>
      </c>
      <c r="H14" s="43">
        <f t="shared" si="1"/>
        <v>8</v>
      </c>
      <c r="I14" s="79"/>
      <c r="J14" s="28">
        <f t="shared" si="2"/>
        <v>0</v>
      </c>
      <c r="L14" s="47">
        <f t="shared" si="3"/>
        <v>0</v>
      </c>
      <c r="M14" s="47">
        <f t="shared" si="4"/>
        <v>0</v>
      </c>
      <c r="N14" s="47">
        <f t="shared" si="5"/>
        <v>0</v>
      </c>
      <c r="O14" s="47">
        <f t="shared" si="6"/>
        <v>0</v>
      </c>
    </row>
    <row r="15" spans="1:15" ht="14.4" customHeight="1" x14ac:dyDescent="0.3">
      <c r="A15" s="8">
        <f t="shared" si="0"/>
        <v>12</v>
      </c>
      <c r="B15" s="6" t="s">
        <v>85</v>
      </c>
      <c r="C15" s="21" t="s">
        <v>5</v>
      </c>
      <c r="D15" s="43">
        <v>5</v>
      </c>
      <c r="E15" s="35">
        <v>0</v>
      </c>
      <c r="F15" s="29">
        <v>10</v>
      </c>
      <c r="G15" s="35">
        <v>3</v>
      </c>
      <c r="H15" s="43">
        <f t="shared" si="1"/>
        <v>18</v>
      </c>
      <c r="I15" s="79"/>
      <c r="J15" s="28">
        <f t="shared" si="2"/>
        <v>0</v>
      </c>
      <c r="L15" s="47">
        <f t="shared" si="3"/>
        <v>0</v>
      </c>
      <c r="M15" s="47">
        <f t="shared" si="4"/>
        <v>0</v>
      </c>
      <c r="N15" s="47">
        <f t="shared" si="5"/>
        <v>0</v>
      </c>
      <c r="O15" s="47">
        <f t="shared" si="6"/>
        <v>0</v>
      </c>
    </row>
    <row r="16" spans="1:15" x14ac:dyDescent="0.3">
      <c r="A16" s="8">
        <f t="shared" si="0"/>
        <v>13</v>
      </c>
      <c r="B16" s="6" t="s">
        <v>86</v>
      </c>
      <c r="C16" s="22" t="s">
        <v>5</v>
      </c>
      <c r="D16" s="44">
        <v>120</v>
      </c>
      <c r="E16" s="35">
        <v>80</v>
      </c>
      <c r="F16" s="29">
        <v>300</v>
      </c>
      <c r="G16" s="34">
        <v>0</v>
      </c>
      <c r="H16" s="43">
        <f t="shared" si="1"/>
        <v>500</v>
      </c>
      <c r="I16" s="79"/>
      <c r="J16" s="28">
        <f t="shared" si="2"/>
        <v>0</v>
      </c>
      <c r="L16" s="47">
        <f t="shared" si="3"/>
        <v>0</v>
      </c>
      <c r="M16" s="47">
        <f t="shared" si="4"/>
        <v>0</v>
      </c>
      <c r="N16" s="47">
        <f t="shared" si="5"/>
        <v>0</v>
      </c>
      <c r="O16" s="47">
        <f t="shared" si="6"/>
        <v>0</v>
      </c>
    </row>
    <row r="17" spans="1:15" x14ac:dyDescent="0.3">
      <c r="A17" s="8">
        <f t="shared" si="0"/>
        <v>14</v>
      </c>
      <c r="B17" s="6" t="s">
        <v>87</v>
      </c>
      <c r="C17" s="22" t="s">
        <v>5</v>
      </c>
      <c r="D17" s="44">
        <v>60</v>
      </c>
      <c r="E17" s="35">
        <v>160</v>
      </c>
      <c r="F17" s="55">
        <v>370</v>
      </c>
      <c r="G17" s="34">
        <v>0</v>
      </c>
      <c r="H17" s="43">
        <f t="shared" si="1"/>
        <v>590</v>
      </c>
      <c r="I17" s="79"/>
      <c r="J17" s="28">
        <f t="shared" si="2"/>
        <v>0</v>
      </c>
      <c r="L17" s="47">
        <f t="shared" si="3"/>
        <v>0</v>
      </c>
      <c r="M17" s="47">
        <f t="shared" si="4"/>
        <v>0</v>
      </c>
      <c r="N17" s="47">
        <f t="shared" si="5"/>
        <v>0</v>
      </c>
      <c r="O17" s="47">
        <f t="shared" si="6"/>
        <v>0</v>
      </c>
    </row>
    <row r="18" spans="1:15" x14ac:dyDescent="0.3">
      <c r="A18" s="8">
        <f t="shared" si="0"/>
        <v>15</v>
      </c>
      <c r="B18" s="6" t="s">
        <v>88</v>
      </c>
      <c r="C18" s="22" t="s">
        <v>5</v>
      </c>
      <c r="D18" s="44">
        <v>80</v>
      </c>
      <c r="E18" s="35">
        <v>120</v>
      </c>
      <c r="F18" s="39">
        <v>30</v>
      </c>
      <c r="G18" s="34">
        <v>0</v>
      </c>
      <c r="H18" s="43">
        <f t="shared" si="1"/>
        <v>230</v>
      </c>
      <c r="I18" s="79"/>
      <c r="J18" s="28">
        <f t="shared" si="2"/>
        <v>0</v>
      </c>
      <c r="L18" s="47">
        <f t="shared" si="3"/>
        <v>0</v>
      </c>
      <c r="M18" s="47">
        <f t="shared" si="4"/>
        <v>0</v>
      </c>
      <c r="N18" s="47">
        <f t="shared" si="5"/>
        <v>0</v>
      </c>
      <c r="O18" s="47">
        <f t="shared" si="6"/>
        <v>0</v>
      </c>
    </row>
    <row r="19" spans="1:15" x14ac:dyDescent="0.3">
      <c r="A19" s="8">
        <f t="shared" si="0"/>
        <v>16</v>
      </c>
      <c r="B19" s="6" t="s">
        <v>89</v>
      </c>
      <c r="C19" s="22" t="s">
        <v>5</v>
      </c>
      <c r="D19" s="44">
        <v>500</v>
      </c>
      <c r="E19" s="35">
        <v>70</v>
      </c>
      <c r="F19" s="39">
        <v>0</v>
      </c>
      <c r="G19" s="34">
        <v>0</v>
      </c>
      <c r="H19" s="43">
        <f t="shared" si="1"/>
        <v>570</v>
      </c>
      <c r="I19" s="79"/>
      <c r="J19" s="28">
        <f t="shared" si="2"/>
        <v>0</v>
      </c>
      <c r="L19" s="47">
        <f t="shared" si="3"/>
        <v>0</v>
      </c>
      <c r="M19" s="47">
        <f t="shared" si="4"/>
        <v>0</v>
      </c>
      <c r="N19" s="47">
        <f t="shared" si="5"/>
        <v>0</v>
      </c>
      <c r="O19" s="47">
        <f t="shared" si="6"/>
        <v>0</v>
      </c>
    </row>
    <row r="20" spans="1:15" x14ac:dyDescent="0.3">
      <c r="A20" s="8">
        <f t="shared" si="0"/>
        <v>17</v>
      </c>
      <c r="B20" s="6" t="s">
        <v>90</v>
      </c>
      <c r="C20" s="21" t="s">
        <v>5</v>
      </c>
      <c r="D20" s="43">
        <v>100</v>
      </c>
      <c r="E20" s="35">
        <v>0</v>
      </c>
      <c r="F20" s="31">
        <v>12</v>
      </c>
      <c r="G20" s="35">
        <v>0</v>
      </c>
      <c r="H20" s="43">
        <f t="shared" si="1"/>
        <v>112</v>
      </c>
      <c r="I20" s="79"/>
      <c r="J20" s="28">
        <f t="shared" si="2"/>
        <v>0</v>
      </c>
      <c r="L20" s="47">
        <f t="shared" si="3"/>
        <v>0</v>
      </c>
      <c r="M20" s="47">
        <f t="shared" si="4"/>
        <v>0</v>
      </c>
      <c r="N20" s="47">
        <f t="shared" si="5"/>
        <v>0</v>
      </c>
      <c r="O20" s="47">
        <f t="shared" si="6"/>
        <v>0</v>
      </c>
    </row>
    <row r="21" spans="1:15" ht="14.4" customHeight="1" x14ac:dyDescent="0.3">
      <c r="A21" s="8">
        <f t="shared" si="0"/>
        <v>18</v>
      </c>
      <c r="B21" s="6" t="s">
        <v>91</v>
      </c>
      <c r="C21" s="22" t="s">
        <v>31</v>
      </c>
      <c r="D21" s="44">
        <v>400</v>
      </c>
      <c r="E21" s="35">
        <v>0</v>
      </c>
      <c r="F21" s="31">
        <v>40</v>
      </c>
      <c r="G21" s="34">
        <v>90</v>
      </c>
      <c r="H21" s="43">
        <f t="shared" si="1"/>
        <v>530</v>
      </c>
      <c r="I21" s="79"/>
      <c r="J21" s="28">
        <f t="shared" si="2"/>
        <v>0</v>
      </c>
      <c r="L21" s="47">
        <f t="shared" si="3"/>
        <v>0</v>
      </c>
      <c r="M21" s="47">
        <f t="shared" si="4"/>
        <v>0</v>
      </c>
      <c r="N21" s="47">
        <f t="shared" si="5"/>
        <v>0</v>
      </c>
      <c r="O21" s="47">
        <f t="shared" si="6"/>
        <v>0</v>
      </c>
    </row>
    <row r="22" spans="1:15" x14ac:dyDescent="0.3">
      <c r="A22" s="8">
        <f t="shared" si="0"/>
        <v>19</v>
      </c>
      <c r="B22" s="19" t="s">
        <v>92</v>
      </c>
      <c r="C22" s="21" t="s">
        <v>17</v>
      </c>
      <c r="D22" s="43">
        <v>0</v>
      </c>
      <c r="E22" s="35">
        <v>230</v>
      </c>
      <c r="F22" s="31">
        <v>1000</v>
      </c>
      <c r="G22" s="35">
        <v>15</v>
      </c>
      <c r="H22" s="43">
        <f t="shared" si="1"/>
        <v>1245</v>
      </c>
      <c r="I22" s="79"/>
      <c r="J22" s="28">
        <f t="shared" si="2"/>
        <v>0</v>
      </c>
      <c r="L22" s="47">
        <f t="shared" si="3"/>
        <v>0</v>
      </c>
      <c r="M22" s="47">
        <f t="shared" si="4"/>
        <v>0</v>
      </c>
      <c r="N22" s="47">
        <f t="shared" si="5"/>
        <v>0</v>
      </c>
      <c r="O22" s="47">
        <f t="shared" si="6"/>
        <v>0</v>
      </c>
    </row>
    <row r="23" spans="1:15" ht="14.4" customHeight="1" x14ac:dyDescent="0.3">
      <c r="A23" s="8">
        <f t="shared" si="0"/>
        <v>20</v>
      </c>
      <c r="B23" s="6" t="s">
        <v>93</v>
      </c>
      <c r="C23" s="21" t="s">
        <v>17</v>
      </c>
      <c r="D23" s="43">
        <v>0</v>
      </c>
      <c r="E23" s="35">
        <v>0</v>
      </c>
      <c r="F23" s="31">
        <v>70</v>
      </c>
      <c r="G23" s="35">
        <v>80</v>
      </c>
      <c r="H23" s="43">
        <f t="shared" si="1"/>
        <v>150</v>
      </c>
      <c r="I23" s="79"/>
      <c r="J23" s="28">
        <f t="shared" si="2"/>
        <v>0</v>
      </c>
      <c r="L23" s="47">
        <f t="shared" si="3"/>
        <v>0</v>
      </c>
      <c r="M23" s="47">
        <f t="shared" si="4"/>
        <v>0</v>
      </c>
      <c r="N23" s="47">
        <f t="shared" si="5"/>
        <v>0</v>
      </c>
      <c r="O23" s="47">
        <f t="shared" si="6"/>
        <v>0</v>
      </c>
    </row>
    <row r="24" spans="1:15" x14ac:dyDescent="0.3">
      <c r="A24" s="8">
        <f t="shared" si="0"/>
        <v>21</v>
      </c>
      <c r="B24" s="6" t="s">
        <v>94</v>
      </c>
      <c r="C24" s="21" t="s">
        <v>17</v>
      </c>
      <c r="D24" s="43">
        <v>0</v>
      </c>
      <c r="E24" s="35">
        <v>0</v>
      </c>
      <c r="F24" s="31">
        <v>0</v>
      </c>
      <c r="G24" s="35">
        <v>15</v>
      </c>
      <c r="H24" s="43">
        <f t="shared" si="1"/>
        <v>15</v>
      </c>
      <c r="I24" s="79"/>
      <c r="J24" s="28">
        <f t="shared" si="2"/>
        <v>0</v>
      </c>
      <c r="L24" s="47">
        <f t="shared" si="3"/>
        <v>0</v>
      </c>
      <c r="M24" s="47">
        <f t="shared" si="4"/>
        <v>0</v>
      </c>
      <c r="N24" s="47">
        <f t="shared" si="5"/>
        <v>0</v>
      </c>
      <c r="O24" s="47">
        <f t="shared" si="6"/>
        <v>0</v>
      </c>
    </row>
    <row r="25" spans="1:15" x14ac:dyDescent="0.3">
      <c r="A25" s="8">
        <f t="shared" si="0"/>
        <v>22</v>
      </c>
      <c r="B25" s="6" t="s">
        <v>95</v>
      </c>
      <c r="C25" s="21" t="s">
        <v>17</v>
      </c>
      <c r="D25" s="43">
        <v>0</v>
      </c>
      <c r="E25" s="35">
        <v>20</v>
      </c>
      <c r="F25" s="31">
        <v>350</v>
      </c>
      <c r="G25" s="35">
        <v>0</v>
      </c>
      <c r="H25" s="43">
        <f t="shared" si="1"/>
        <v>370</v>
      </c>
      <c r="I25" s="79"/>
      <c r="J25" s="28">
        <f t="shared" si="2"/>
        <v>0</v>
      </c>
      <c r="L25" s="47">
        <f t="shared" si="3"/>
        <v>0</v>
      </c>
      <c r="M25" s="47">
        <f t="shared" si="4"/>
        <v>0</v>
      </c>
      <c r="N25" s="47">
        <f t="shared" si="5"/>
        <v>0</v>
      </c>
      <c r="O25" s="47">
        <f t="shared" si="6"/>
        <v>0</v>
      </c>
    </row>
    <row r="26" spans="1:15" x14ac:dyDescent="0.3">
      <c r="A26" s="8">
        <f t="shared" si="0"/>
        <v>23</v>
      </c>
      <c r="B26" s="6" t="s">
        <v>96</v>
      </c>
      <c r="C26" s="21" t="s">
        <v>17</v>
      </c>
      <c r="D26" s="43">
        <v>0</v>
      </c>
      <c r="E26" s="35">
        <v>0</v>
      </c>
      <c r="F26" s="31">
        <v>70</v>
      </c>
      <c r="G26" s="35">
        <v>0</v>
      </c>
      <c r="H26" s="43">
        <f t="shared" si="1"/>
        <v>70</v>
      </c>
      <c r="I26" s="79"/>
      <c r="J26" s="28">
        <f t="shared" si="2"/>
        <v>0</v>
      </c>
      <c r="L26" s="47">
        <f t="shared" si="3"/>
        <v>0</v>
      </c>
      <c r="M26" s="47">
        <f t="shared" si="4"/>
        <v>0</v>
      </c>
      <c r="N26" s="47">
        <f t="shared" si="5"/>
        <v>0</v>
      </c>
      <c r="O26" s="47">
        <f t="shared" si="6"/>
        <v>0</v>
      </c>
    </row>
    <row r="27" spans="1:15" x14ac:dyDescent="0.3">
      <c r="A27" s="8">
        <f t="shared" si="0"/>
        <v>24</v>
      </c>
      <c r="B27" s="6" t="s">
        <v>97</v>
      </c>
      <c r="C27" s="21" t="s">
        <v>17</v>
      </c>
      <c r="D27" s="43">
        <v>0</v>
      </c>
      <c r="E27" s="35">
        <v>40</v>
      </c>
      <c r="F27" s="31">
        <v>0</v>
      </c>
      <c r="G27" s="35">
        <v>0</v>
      </c>
      <c r="H27" s="43">
        <f t="shared" si="1"/>
        <v>40</v>
      </c>
      <c r="I27" s="79"/>
      <c r="J27" s="28">
        <f t="shared" si="2"/>
        <v>0</v>
      </c>
      <c r="L27" s="47">
        <f t="shared" si="3"/>
        <v>0</v>
      </c>
      <c r="M27" s="47">
        <f t="shared" si="4"/>
        <v>0</v>
      </c>
      <c r="N27" s="47">
        <f t="shared" si="5"/>
        <v>0</v>
      </c>
      <c r="O27" s="47">
        <f t="shared" si="6"/>
        <v>0</v>
      </c>
    </row>
    <row r="28" spans="1:15" x14ac:dyDescent="0.3">
      <c r="A28" s="8">
        <f t="shared" si="0"/>
        <v>25</v>
      </c>
      <c r="B28" s="16" t="s">
        <v>98</v>
      </c>
      <c r="C28" s="23" t="s">
        <v>17</v>
      </c>
      <c r="D28" s="45">
        <v>0</v>
      </c>
      <c r="E28" s="35">
        <v>20</v>
      </c>
      <c r="F28" s="31">
        <v>0</v>
      </c>
      <c r="G28" s="37">
        <v>0</v>
      </c>
      <c r="H28" s="43">
        <f t="shared" si="1"/>
        <v>20</v>
      </c>
      <c r="I28" s="79"/>
      <c r="J28" s="28">
        <f t="shared" si="2"/>
        <v>0</v>
      </c>
      <c r="L28" s="47">
        <f t="shared" si="3"/>
        <v>0</v>
      </c>
      <c r="M28" s="47">
        <f t="shared" si="4"/>
        <v>0</v>
      </c>
      <c r="N28" s="47">
        <f t="shared" si="5"/>
        <v>0</v>
      </c>
      <c r="O28" s="47">
        <f t="shared" si="6"/>
        <v>0</v>
      </c>
    </row>
    <row r="29" spans="1:15" x14ac:dyDescent="0.3">
      <c r="A29" s="8">
        <f t="shared" si="0"/>
        <v>26</v>
      </c>
      <c r="B29" s="10" t="s">
        <v>99</v>
      </c>
      <c r="C29" s="21" t="s">
        <v>5</v>
      </c>
      <c r="D29" s="43">
        <v>40</v>
      </c>
      <c r="E29" s="35">
        <v>0</v>
      </c>
      <c r="F29" s="31">
        <v>0</v>
      </c>
      <c r="G29" s="35">
        <v>0</v>
      </c>
      <c r="H29" s="43">
        <f t="shared" si="1"/>
        <v>40</v>
      </c>
      <c r="I29" s="79"/>
      <c r="J29" s="28">
        <f t="shared" si="2"/>
        <v>0</v>
      </c>
      <c r="L29" s="47">
        <f t="shared" si="3"/>
        <v>0</v>
      </c>
      <c r="M29" s="47">
        <f t="shared" si="4"/>
        <v>0</v>
      </c>
      <c r="N29" s="47">
        <f t="shared" si="5"/>
        <v>0</v>
      </c>
      <c r="O29" s="47">
        <f t="shared" si="6"/>
        <v>0</v>
      </c>
    </row>
    <row r="30" spans="1:15" x14ac:dyDescent="0.3">
      <c r="A30" s="8">
        <f t="shared" si="0"/>
        <v>27</v>
      </c>
      <c r="B30" s="49" t="s">
        <v>126</v>
      </c>
      <c r="C30" s="50" t="s">
        <v>17</v>
      </c>
      <c r="D30" s="51">
        <v>50</v>
      </c>
      <c r="E30" s="40">
        <v>0</v>
      </c>
      <c r="F30" s="52">
        <v>0</v>
      </c>
      <c r="G30" s="40">
        <v>0</v>
      </c>
      <c r="H30" s="59">
        <f t="shared" si="1"/>
        <v>50</v>
      </c>
      <c r="I30" s="80"/>
      <c r="J30" s="28">
        <f t="shared" si="2"/>
        <v>0</v>
      </c>
      <c r="L30" s="47">
        <f t="shared" si="3"/>
        <v>0</v>
      </c>
      <c r="M30" s="47">
        <f t="shared" si="4"/>
        <v>0</v>
      </c>
      <c r="N30" s="47">
        <f t="shared" si="5"/>
        <v>0</v>
      </c>
      <c r="O30" s="47">
        <f t="shared" si="6"/>
        <v>0</v>
      </c>
    </row>
    <row r="31" spans="1:15" x14ac:dyDescent="0.3">
      <c r="A31" s="8">
        <f t="shared" si="0"/>
        <v>28</v>
      </c>
      <c r="B31" s="66" t="s">
        <v>127</v>
      </c>
      <c r="C31" s="50" t="s">
        <v>17</v>
      </c>
      <c r="D31" s="51">
        <v>10</v>
      </c>
      <c r="E31" s="40">
        <v>0</v>
      </c>
      <c r="F31" s="52">
        <v>0</v>
      </c>
      <c r="G31" s="40">
        <v>0</v>
      </c>
      <c r="H31" s="59">
        <f t="shared" si="1"/>
        <v>10</v>
      </c>
      <c r="I31" s="80"/>
      <c r="J31" s="28">
        <f t="shared" si="2"/>
        <v>0</v>
      </c>
      <c r="L31" s="47">
        <f t="shared" si="3"/>
        <v>0</v>
      </c>
      <c r="M31" s="47">
        <f t="shared" si="4"/>
        <v>0</v>
      </c>
      <c r="N31" s="47">
        <f t="shared" si="5"/>
        <v>0</v>
      </c>
      <c r="O31" s="47">
        <f t="shared" si="6"/>
        <v>0</v>
      </c>
    </row>
    <row r="32" spans="1:15" x14ac:dyDescent="0.3">
      <c r="A32" s="8">
        <f t="shared" si="0"/>
        <v>29</v>
      </c>
      <c r="B32" s="66" t="s">
        <v>128</v>
      </c>
      <c r="C32" s="50" t="s">
        <v>17</v>
      </c>
      <c r="D32" s="51">
        <v>280</v>
      </c>
      <c r="E32" s="40">
        <v>0</v>
      </c>
      <c r="F32" s="52">
        <v>0</v>
      </c>
      <c r="G32" s="40">
        <v>0</v>
      </c>
      <c r="H32" s="59">
        <f t="shared" si="1"/>
        <v>280</v>
      </c>
      <c r="I32" s="81"/>
      <c r="J32" s="28">
        <f t="shared" si="2"/>
        <v>0</v>
      </c>
      <c r="L32" s="47">
        <f t="shared" si="3"/>
        <v>0</v>
      </c>
      <c r="M32" s="47">
        <f t="shared" si="4"/>
        <v>0</v>
      </c>
      <c r="N32" s="47">
        <f t="shared" si="5"/>
        <v>0</v>
      </c>
      <c r="O32" s="47">
        <f t="shared" si="6"/>
        <v>0</v>
      </c>
    </row>
    <row r="33" spans="1:17" x14ac:dyDescent="0.3">
      <c r="A33" s="8">
        <f t="shared" si="0"/>
        <v>30</v>
      </c>
      <c r="B33" s="66" t="s">
        <v>129</v>
      </c>
      <c r="C33" s="50" t="s">
        <v>17</v>
      </c>
      <c r="D33" s="51">
        <v>140</v>
      </c>
      <c r="E33" s="40">
        <v>0</v>
      </c>
      <c r="F33" s="52">
        <v>0</v>
      </c>
      <c r="G33" s="40">
        <v>0</v>
      </c>
      <c r="H33" s="59">
        <f t="shared" si="1"/>
        <v>140</v>
      </c>
      <c r="I33" s="81"/>
      <c r="J33" s="28">
        <f t="shared" si="2"/>
        <v>0</v>
      </c>
      <c r="L33" s="47">
        <f t="shared" si="3"/>
        <v>0</v>
      </c>
      <c r="M33" s="47">
        <f t="shared" si="4"/>
        <v>0</v>
      </c>
      <c r="N33" s="47">
        <f t="shared" si="5"/>
        <v>0</v>
      </c>
      <c r="O33" s="47">
        <f t="shared" si="6"/>
        <v>0</v>
      </c>
    </row>
    <row r="34" spans="1:17" x14ac:dyDescent="0.3">
      <c r="A34" s="8">
        <f t="shared" si="0"/>
        <v>31</v>
      </c>
      <c r="B34" s="66" t="s">
        <v>130</v>
      </c>
      <c r="C34" s="50" t="s">
        <v>17</v>
      </c>
      <c r="D34" s="51">
        <v>90</v>
      </c>
      <c r="E34" s="40">
        <v>0</v>
      </c>
      <c r="F34" s="52">
        <v>0</v>
      </c>
      <c r="G34" s="40">
        <v>0</v>
      </c>
      <c r="H34" s="59">
        <f t="shared" si="1"/>
        <v>90</v>
      </c>
      <c r="I34" s="81"/>
      <c r="J34" s="28">
        <f t="shared" si="2"/>
        <v>0</v>
      </c>
      <c r="L34" s="47">
        <f t="shared" si="3"/>
        <v>0</v>
      </c>
      <c r="M34" s="47">
        <f t="shared" si="4"/>
        <v>0</v>
      </c>
      <c r="N34" s="47">
        <f t="shared" si="5"/>
        <v>0</v>
      </c>
      <c r="O34" s="47">
        <f t="shared" si="6"/>
        <v>0</v>
      </c>
    </row>
    <row r="35" spans="1:17" x14ac:dyDescent="0.3">
      <c r="A35" s="8">
        <f t="shared" si="0"/>
        <v>32</v>
      </c>
      <c r="B35" s="66" t="s">
        <v>131</v>
      </c>
      <c r="C35" s="50" t="s">
        <v>17</v>
      </c>
      <c r="D35" s="51">
        <v>10</v>
      </c>
      <c r="E35" s="40">
        <v>0</v>
      </c>
      <c r="F35" s="52">
        <v>0</v>
      </c>
      <c r="G35" s="40">
        <v>0</v>
      </c>
      <c r="H35" s="59">
        <f t="shared" si="1"/>
        <v>10</v>
      </c>
      <c r="I35" s="81"/>
      <c r="J35" s="28">
        <f t="shared" si="2"/>
        <v>0</v>
      </c>
      <c r="L35" s="47">
        <f t="shared" si="3"/>
        <v>0</v>
      </c>
      <c r="M35" s="47">
        <f t="shared" si="4"/>
        <v>0</v>
      </c>
      <c r="N35" s="47">
        <f t="shared" si="5"/>
        <v>0</v>
      </c>
      <c r="O35" s="47">
        <f t="shared" si="6"/>
        <v>0</v>
      </c>
    </row>
    <row r="36" spans="1:17" x14ac:dyDescent="0.3">
      <c r="A36" s="8">
        <f t="shared" si="0"/>
        <v>33</v>
      </c>
      <c r="B36" s="66" t="s">
        <v>132</v>
      </c>
      <c r="C36" s="50" t="s">
        <v>17</v>
      </c>
      <c r="D36" s="51">
        <v>5</v>
      </c>
      <c r="E36" s="40">
        <v>0</v>
      </c>
      <c r="F36" s="52">
        <v>0</v>
      </c>
      <c r="G36" s="40">
        <v>0</v>
      </c>
      <c r="H36" s="59">
        <f t="shared" si="1"/>
        <v>5</v>
      </c>
      <c r="I36" s="81"/>
      <c r="J36" s="28">
        <f t="shared" si="2"/>
        <v>0</v>
      </c>
      <c r="L36" s="47">
        <f t="shared" si="3"/>
        <v>0</v>
      </c>
      <c r="M36" s="47">
        <f t="shared" si="4"/>
        <v>0</v>
      </c>
      <c r="N36" s="47">
        <f t="shared" si="5"/>
        <v>0</v>
      </c>
      <c r="O36" s="47">
        <f t="shared" si="6"/>
        <v>0</v>
      </c>
    </row>
    <row r="37" spans="1:17" x14ac:dyDescent="0.3">
      <c r="A37" s="8">
        <f t="shared" si="0"/>
        <v>34</v>
      </c>
      <c r="B37" s="66" t="s">
        <v>133</v>
      </c>
      <c r="C37" s="50" t="s">
        <v>17</v>
      </c>
      <c r="D37" s="51">
        <v>5</v>
      </c>
      <c r="E37" s="40">
        <v>0</v>
      </c>
      <c r="F37" s="52">
        <v>0</v>
      </c>
      <c r="G37" s="40">
        <v>0</v>
      </c>
      <c r="H37" s="59">
        <f t="shared" si="1"/>
        <v>5</v>
      </c>
      <c r="I37" s="81"/>
      <c r="J37" s="28">
        <f t="shared" si="2"/>
        <v>0</v>
      </c>
      <c r="L37" s="47">
        <f t="shared" si="3"/>
        <v>0</v>
      </c>
      <c r="M37" s="47">
        <f t="shared" si="4"/>
        <v>0</v>
      </c>
      <c r="N37" s="47">
        <f t="shared" si="5"/>
        <v>0</v>
      </c>
      <c r="O37" s="47">
        <f t="shared" si="6"/>
        <v>0</v>
      </c>
    </row>
    <row r="38" spans="1:17" x14ac:dyDescent="0.3">
      <c r="A38" s="8">
        <f t="shared" si="0"/>
        <v>35</v>
      </c>
      <c r="B38" s="66" t="s">
        <v>134</v>
      </c>
      <c r="C38" s="50" t="s">
        <v>17</v>
      </c>
      <c r="D38" s="51">
        <v>5</v>
      </c>
      <c r="E38" s="40">
        <v>0</v>
      </c>
      <c r="F38" s="52">
        <v>0</v>
      </c>
      <c r="G38" s="40">
        <v>0</v>
      </c>
      <c r="H38" s="59">
        <f t="shared" si="1"/>
        <v>5</v>
      </c>
      <c r="I38" s="81"/>
      <c r="J38" s="28">
        <f t="shared" si="2"/>
        <v>0</v>
      </c>
      <c r="L38" s="47">
        <f t="shared" si="3"/>
        <v>0</v>
      </c>
      <c r="M38" s="47">
        <f t="shared" si="4"/>
        <v>0</v>
      </c>
      <c r="N38" s="47">
        <f t="shared" si="5"/>
        <v>0</v>
      </c>
      <c r="O38" s="47">
        <f t="shared" si="6"/>
        <v>0</v>
      </c>
    </row>
    <row r="39" spans="1:17" x14ac:dyDescent="0.3">
      <c r="A39" s="8">
        <f t="shared" si="0"/>
        <v>36</v>
      </c>
      <c r="B39" s="49" t="s">
        <v>118</v>
      </c>
      <c r="C39" s="50" t="s">
        <v>119</v>
      </c>
      <c r="D39" s="51">
        <v>200</v>
      </c>
      <c r="E39" s="40">
        <v>0</v>
      </c>
      <c r="F39" s="52">
        <v>0</v>
      </c>
      <c r="G39" s="40">
        <v>0</v>
      </c>
      <c r="H39" s="59">
        <f t="shared" si="1"/>
        <v>200</v>
      </c>
      <c r="I39" s="80"/>
      <c r="J39" s="28">
        <f t="shared" si="2"/>
        <v>0</v>
      </c>
      <c r="L39" s="47">
        <f t="shared" si="3"/>
        <v>0</v>
      </c>
      <c r="M39" s="47">
        <f t="shared" si="4"/>
        <v>0</v>
      </c>
      <c r="N39" s="47">
        <f t="shared" si="5"/>
        <v>0</v>
      </c>
      <c r="O39" s="47">
        <f t="shared" si="6"/>
        <v>0</v>
      </c>
    </row>
    <row r="40" spans="1:17" x14ac:dyDescent="0.3">
      <c r="A40" s="8">
        <f t="shared" si="0"/>
        <v>37</v>
      </c>
      <c r="B40" s="49" t="s">
        <v>120</v>
      </c>
      <c r="C40" s="50" t="s">
        <v>121</v>
      </c>
      <c r="D40" s="51">
        <v>80</v>
      </c>
      <c r="E40" s="40">
        <v>0</v>
      </c>
      <c r="F40" s="52">
        <v>0</v>
      </c>
      <c r="G40" s="40">
        <v>0</v>
      </c>
      <c r="H40" s="59">
        <f t="shared" si="1"/>
        <v>80</v>
      </c>
      <c r="I40" s="80"/>
      <c r="J40" s="28">
        <f t="shared" si="2"/>
        <v>0</v>
      </c>
      <c r="L40" s="47">
        <f t="shared" si="3"/>
        <v>0</v>
      </c>
      <c r="M40" s="47">
        <f t="shared" si="4"/>
        <v>0</v>
      </c>
      <c r="N40" s="47">
        <f t="shared" si="5"/>
        <v>0</v>
      </c>
      <c r="O40" s="47">
        <f t="shared" si="6"/>
        <v>0</v>
      </c>
    </row>
    <row r="41" spans="1:17" x14ac:dyDescent="0.3">
      <c r="A41" s="8">
        <f t="shared" si="0"/>
        <v>38</v>
      </c>
      <c r="B41" s="49" t="s">
        <v>137</v>
      </c>
      <c r="C41" s="50" t="s">
        <v>121</v>
      </c>
      <c r="D41" s="51">
        <v>10</v>
      </c>
      <c r="E41" s="40">
        <v>0</v>
      </c>
      <c r="F41" s="52">
        <v>0</v>
      </c>
      <c r="G41" s="40">
        <v>0</v>
      </c>
      <c r="H41" s="59">
        <f t="shared" si="1"/>
        <v>10</v>
      </c>
      <c r="I41" s="81"/>
      <c r="J41" s="28">
        <f t="shared" si="2"/>
        <v>0</v>
      </c>
      <c r="L41" s="47">
        <f t="shared" si="3"/>
        <v>0</v>
      </c>
      <c r="M41" s="47">
        <f t="shared" si="4"/>
        <v>0</v>
      </c>
      <c r="N41" s="47">
        <f t="shared" si="5"/>
        <v>0</v>
      </c>
      <c r="O41" s="47">
        <f t="shared" si="6"/>
        <v>0</v>
      </c>
    </row>
    <row r="42" spans="1:17" x14ac:dyDescent="0.3">
      <c r="A42" s="8">
        <f t="shared" si="0"/>
        <v>39</v>
      </c>
      <c r="B42" s="49" t="s">
        <v>138</v>
      </c>
      <c r="C42" s="50" t="s">
        <v>13</v>
      </c>
      <c r="D42" s="51">
        <v>5</v>
      </c>
      <c r="E42" s="40">
        <v>0</v>
      </c>
      <c r="F42" s="52">
        <v>0</v>
      </c>
      <c r="G42" s="40">
        <v>0</v>
      </c>
      <c r="H42" s="59">
        <f t="shared" si="1"/>
        <v>5</v>
      </c>
      <c r="I42" s="81"/>
      <c r="J42" s="28">
        <f t="shared" si="2"/>
        <v>0</v>
      </c>
      <c r="L42" s="47">
        <f t="shared" si="3"/>
        <v>0</v>
      </c>
      <c r="M42" s="47">
        <f t="shared" si="4"/>
        <v>0</v>
      </c>
      <c r="N42" s="47">
        <f t="shared" si="5"/>
        <v>0</v>
      </c>
      <c r="O42" s="47">
        <f t="shared" si="6"/>
        <v>0</v>
      </c>
    </row>
    <row r="43" spans="1:17" x14ac:dyDescent="0.3">
      <c r="A43" s="8">
        <f t="shared" si="0"/>
        <v>40</v>
      </c>
      <c r="B43" s="49" t="s">
        <v>122</v>
      </c>
      <c r="C43" s="50" t="s">
        <v>5</v>
      </c>
      <c r="D43" s="51">
        <v>15</v>
      </c>
      <c r="E43" s="40">
        <v>0</v>
      </c>
      <c r="F43" s="52">
        <v>0</v>
      </c>
      <c r="G43" s="40">
        <v>0</v>
      </c>
      <c r="H43" s="59">
        <f t="shared" si="1"/>
        <v>15</v>
      </c>
      <c r="I43" s="80"/>
      <c r="J43" s="28">
        <f t="shared" si="2"/>
        <v>0</v>
      </c>
      <c r="L43" s="47">
        <f t="shared" si="3"/>
        <v>0</v>
      </c>
      <c r="M43" s="47">
        <f t="shared" si="4"/>
        <v>0</v>
      </c>
      <c r="N43" s="47">
        <f t="shared" si="5"/>
        <v>0</v>
      </c>
      <c r="O43" s="47">
        <f t="shared" si="6"/>
        <v>0</v>
      </c>
    </row>
    <row r="44" spans="1:17" x14ac:dyDescent="0.3">
      <c r="A44" s="67"/>
      <c r="B44" s="67"/>
      <c r="C44" s="68"/>
      <c r="D44" s="56"/>
      <c r="E44" s="56"/>
      <c r="F44" s="57"/>
      <c r="G44" s="56"/>
      <c r="H44" s="69"/>
      <c r="I44" s="71" t="s">
        <v>139</v>
      </c>
      <c r="J44" s="65">
        <f>SUM(J4:J43)</f>
        <v>0</v>
      </c>
      <c r="L44" s="65">
        <f>SUM(L4:L43)</f>
        <v>0</v>
      </c>
      <c r="M44" s="65">
        <f t="shared" ref="M44:O44" si="7">SUM(M4:M43)</f>
        <v>0</v>
      </c>
      <c r="N44" s="65">
        <f t="shared" si="7"/>
        <v>0</v>
      </c>
      <c r="O44" s="65">
        <f t="shared" si="7"/>
        <v>0</v>
      </c>
      <c r="P44" s="47">
        <f>SUM(L44:O44)</f>
        <v>0</v>
      </c>
      <c r="Q44" s="72">
        <f>J44-P44</f>
        <v>0</v>
      </c>
    </row>
    <row r="48" spans="1:17" ht="30.6" customHeight="1" x14ac:dyDescent="0.3">
      <c r="A48" s="88" t="s">
        <v>151</v>
      </c>
      <c r="B48" s="88"/>
      <c r="C48" s="88"/>
      <c r="D48" s="88"/>
      <c r="E48" s="88"/>
      <c r="F48" s="88"/>
      <c r="G48" s="88"/>
      <c r="H48" s="88"/>
      <c r="I48" s="88"/>
      <c r="J48" s="88"/>
    </row>
  </sheetData>
  <sheetProtection algorithmName="SHA-512" hashValue="T8Z3PtSX7Nnf5F1TjTPCRvFNfDIUAiDc0GdmjBqliKUB0M0kVDqsI0FkT13GcRgiFTLCPjPKdeZsKCqd9QTeJA==" saltValue="pSgH1WrxDfCwZ2MRB9ENmQ==" spinCount="100000" sheet="1" objects="1" scenarios="1"/>
  <protectedRanges>
    <protectedRange sqref="I4:I43" name="Rozstęp1"/>
  </protectedRanges>
  <mergeCells count="3">
    <mergeCell ref="A1:J1"/>
    <mergeCell ref="A2:J2"/>
    <mergeCell ref="A48:J48"/>
  </mergeCells>
  <pageMargins left="0.7" right="0.7" top="0.75" bottom="0.75" header="0.3" footer="0.3"/>
  <pageSetup paperSize="9" scale="8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</vt:lpstr>
      <vt:lpstr>Część II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kbroka</dc:creator>
  <cp:lastModifiedBy>Tomasz Fiedler</cp:lastModifiedBy>
  <cp:lastPrinted>2022-12-07T11:57:51Z</cp:lastPrinted>
  <dcterms:created xsi:type="dcterms:W3CDTF">2022-12-05T12:08:27Z</dcterms:created>
  <dcterms:modified xsi:type="dcterms:W3CDTF">2023-12-06T12:29:30Z</dcterms:modified>
</cp:coreProperties>
</file>