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7464"/>
  </bookViews>
  <sheets>
    <sheet name="Filtry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J33" i="4" s="1"/>
  <c r="H32" i="4"/>
  <c r="J32" i="4" s="1"/>
  <c r="H31" i="4"/>
  <c r="J31" i="4" s="1"/>
  <c r="H30" i="4"/>
  <c r="J30" i="4" s="1"/>
  <c r="H29" i="4"/>
  <c r="J29" i="4" s="1"/>
  <c r="H28" i="4"/>
  <c r="J28" i="4" s="1"/>
  <c r="H27" i="4"/>
  <c r="J27" i="4" s="1"/>
  <c r="H26" i="4"/>
  <c r="J26" i="4" s="1"/>
  <c r="H25" i="4"/>
  <c r="J25" i="4" s="1"/>
  <c r="H24" i="4"/>
  <c r="J24" i="4" s="1"/>
  <c r="H23" i="4"/>
  <c r="J23" i="4" s="1"/>
  <c r="H22" i="4"/>
  <c r="J22" i="4" s="1"/>
  <c r="H21" i="4"/>
  <c r="J21" i="4" s="1"/>
  <c r="H20" i="4"/>
  <c r="J20" i="4" s="1"/>
  <c r="H19" i="4"/>
  <c r="J19" i="4" s="1"/>
  <c r="H18" i="4"/>
  <c r="J18" i="4" s="1"/>
  <c r="H17" i="4"/>
  <c r="J17" i="4" s="1"/>
  <c r="H16" i="4"/>
  <c r="J16" i="4" s="1"/>
  <c r="H15" i="4"/>
  <c r="J15" i="4" s="1"/>
  <c r="H14" i="4"/>
  <c r="J14" i="4" s="1"/>
  <c r="H13" i="4"/>
  <c r="J13" i="4" s="1"/>
  <c r="H12" i="4"/>
  <c r="J12" i="4" s="1"/>
  <c r="H11" i="4"/>
  <c r="J11" i="4" s="1"/>
  <c r="H10" i="4"/>
  <c r="J10" i="4" s="1"/>
  <c r="H9" i="4"/>
  <c r="J9" i="4" s="1"/>
  <c r="H8" i="4"/>
  <c r="H34" i="4" l="1"/>
  <c r="J8" i="4"/>
  <c r="J34" i="4" s="1"/>
  <c r="I34" i="4" s="1"/>
</calcChain>
</file>

<file path=xl/sharedStrings.xml><?xml version="1.0" encoding="utf-8"?>
<sst xmlns="http://schemas.openxmlformats.org/spreadsheetml/2006/main" count="112" uniqueCount="58">
  <si>
    <t>FORMULARZ CENOWY</t>
  </si>
  <si>
    <t>Lp.</t>
  </si>
  <si>
    <t>Opis przedmiotu zamówienia</t>
  </si>
  <si>
    <t>Ilość</t>
  </si>
  <si>
    <t>j.m</t>
  </si>
  <si>
    <t>Cena netto (zł)</t>
  </si>
  <si>
    <t>Wartość netto (zł)</t>
  </si>
  <si>
    <t>Podatek VAT (%)</t>
  </si>
  <si>
    <t>Wartość brutto (zł)</t>
  </si>
  <si>
    <t>szt.</t>
  </si>
  <si>
    <t>Razem</t>
  </si>
  <si>
    <t>Nr katalogowy</t>
  </si>
  <si>
    <t>Sprzęt</t>
  </si>
  <si>
    <t>Filtr oleju</t>
  </si>
  <si>
    <t>SO-5155</t>
  </si>
  <si>
    <t>ZPP 2,5 DJEO</t>
  </si>
  <si>
    <t>Agregat ZPP 6,0 JRESO</t>
  </si>
  <si>
    <t xml:space="preserve">Filtr powietrza </t>
  </si>
  <si>
    <t>HATZ 01540</t>
  </si>
  <si>
    <t>Filtr paliwa</t>
  </si>
  <si>
    <t>PS 822</t>
  </si>
  <si>
    <t>Agregat ZPP 6,0 JRESO; ZPD 230-1,5M1</t>
  </si>
  <si>
    <t>AY 228-64301-00</t>
  </si>
  <si>
    <t>Agregat ZP 6-1/230-20 ROBIN</t>
  </si>
  <si>
    <t>Wkład filtra paliwa</t>
  </si>
  <si>
    <t>228-62110-08</t>
  </si>
  <si>
    <t xml:space="preserve">Agregat ZP6-1/230-20 RUGGERINI </t>
  </si>
  <si>
    <t>504788000943 HATZ</t>
  </si>
  <si>
    <t>Agregat ZPD-8; Agregat prądotwórczy   ZPP 6.0 JHESO</t>
  </si>
  <si>
    <t>OP-643-3</t>
  </si>
  <si>
    <t>Agregat CAMINO-10S</t>
  </si>
  <si>
    <t>Filtr powietrza</t>
  </si>
  <si>
    <t>AP 022</t>
  </si>
  <si>
    <t>P-550345</t>
  </si>
  <si>
    <t>OX379D</t>
  </si>
  <si>
    <t>Zespoł prądotwórczy RDP 30/KMS</t>
  </si>
  <si>
    <t>WK8137</t>
  </si>
  <si>
    <t>Filtr wstępny paliwa</t>
  </si>
  <si>
    <t>PS821</t>
  </si>
  <si>
    <t>Filt powietrza</t>
  </si>
  <si>
    <t>P772579</t>
  </si>
  <si>
    <t>ZPD 230-1,5M1</t>
  </si>
  <si>
    <t>Filtr paliwa HATZ</t>
  </si>
  <si>
    <t xml:space="preserve">AGREGAT ZPD-230-1,5M1 </t>
  </si>
  <si>
    <t>114250-35110</t>
  </si>
  <si>
    <t>Agregat prądotwórczy ZZP 4.0 DJYEO</t>
  </si>
  <si>
    <t>SK 3140 (211504)</t>
  </si>
  <si>
    <t>agregat  OLYMPIAN GEP 44-5</t>
  </si>
  <si>
    <t>OP-647/2</t>
  </si>
  <si>
    <t>AR 285/1</t>
  </si>
  <si>
    <t xml:space="preserve">Filtr Paliwa </t>
  </si>
  <si>
    <t>SK 3647</t>
  </si>
  <si>
    <t>Agregat ZPP 2,5 DJEO</t>
  </si>
  <si>
    <t>Filtr Powietrza</t>
  </si>
  <si>
    <t>SL 1961</t>
  </si>
  <si>
    <t>Uwaga:  w przypadku zaoferowania produktu równoważnego Zamawiający zwraca wymaga uzupełnienia kolumny o nazwie "Równoważność".</t>
  </si>
  <si>
    <t>Równoważność rozumiana jako kompatybilność z podanym sprzętem w danej pozycji - kryterium równoważności
(producent i nr katalogowy)</t>
  </si>
  <si>
    <t>Dostawa filtrów do agregatów i zespołów prądotwórczych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</si>
</sst>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64" fontId="4" fillId="0" borderId="2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">
    <cellStyle name="Dziesiętny" xfId="1" builtinId="3"/>
    <cellStyle name="Normalny" xfId="0" builtinId="0"/>
    <cellStyle name="Normalny 2" xfId="2"/>
    <cellStyle name="Normalny 3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6" workbookViewId="0">
      <selection activeCell="M6" sqref="M6"/>
    </sheetView>
  </sheetViews>
  <sheetFormatPr defaultRowHeight="14.4" x14ac:dyDescent="0.3"/>
  <cols>
    <col min="1" max="1" width="10.44140625" style="1" customWidth="1"/>
    <col min="2" max="2" width="31" style="1" customWidth="1"/>
    <col min="3" max="3" width="22.5546875" style="1" customWidth="1"/>
    <col min="4" max="4" width="22.33203125" style="1" customWidth="1"/>
    <col min="5" max="6" width="9.109375" style="1"/>
    <col min="7" max="7" width="12.44140625" style="1" customWidth="1"/>
    <col min="8" max="8" width="11.44140625" style="1" bestFit="1" customWidth="1"/>
    <col min="9" max="9" width="9.109375" style="1"/>
    <col min="10" max="10" width="12" style="1" customWidth="1"/>
    <col min="11" max="11" width="25.6640625" style="1" customWidth="1"/>
    <col min="12" max="251" width="9.109375" style="1"/>
    <col min="252" max="252" width="10.44140625" style="1" customWidth="1"/>
    <col min="253" max="253" width="45.88671875" style="1" customWidth="1"/>
    <col min="254" max="258" width="9.109375" style="1"/>
    <col min="259" max="259" width="12" style="1" customWidth="1"/>
    <col min="260" max="260" width="25.6640625" style="1" customWidth="1"/>
    <col min="261" max="507" width="9.109375" style="1"/>
    <col min="508" max="508" width="10.44140625" style="1" customWidth="1"/>
    <col min="509" max="509" width="45.88671875" style="1" customWidth="1"/>
    <col min="510" max="514" width="9.109375" style="1"/>
    <col min="515" max="515" width="12" style="1" customWidth="1"/>
    <col min="516" max="516" width="25.6640625" style="1" customWidth="1"/>
    <col min="517" max="763" width="9.109375" style="1"/>
    <col min="764" max="764" width="10.44140625" style="1" customWidth="1"/>
    <col min="765" max="765" width="45.88671875" style="1" customWidth="1"/>
    <col min="766" max="770" width="9.109375" style="1"/>
    <col min="771" max="771" width="12" style="1" customWidth="1"/>
    <col min="772" max="772" width="25.6640625" style="1" customWidth="1"/>
    <col min="773" max="1019" width="9.109375" style="1"/>
    <col min="1020" max="1020" width="10.44140625" style="1" customWidth="1"/>
    <col min="1021" max="1021" width="45.88671875" style="1" customWidth="1"/>
    <col min="1022" max="1026" width="9.109375" style="1"/>
    <col min="1027" max="1027" width="12" style="1" customWidth="1"/>
    <col min="1028" max="1028" width="25.6640625" style="1" customWidth="1"/>
    <col min="1029" max="1275" width="9.109375" style="1"/>
    <col min="1276" max="1276" width="10.44140625" style="1" customWidth="1"/>
    <col min="1277" max="1277" width="45.88671875" style="1" customWidth="1"/>
    <col min="1278" max="1282" width="9.109375" style="1"/>
    <col min="1283" max="1283" width="12" style="1" customWidth="1"/>
    <col min="1284" max="1284" width="25.6640625" style="1" customWidth="1"/>
    <col min="1285" max="1531" width="9.109375" style="1"/>
    <col min="1532" max="1532" width="10.44140625" style="1" customWidth="1"/>
    <col min="1533" max="1533" width="45.88671875" style="1" customWidth="1"/>
    <col min="1534" max="1538" width="9.109375" style="1"/>
    <col min="1539" max="1539" width="12" style="1" customWidth="1"/>
    <col min="1540" max="1540" width="25.6640625" style="1" customWidth="1"/>
    <col min="1541" max="1787" width="9.109375" style="1"/>
    <col min="1788" max="1788" width="10.44140625" style="1" customWidth="1"/>
    <col min="1789" max="1789" width="45.88671875" style="1" customWidth="1"/>
    <col min="1790" max="1794" width="9.109375" style="1"/>
    <col min="1795" max="1795" width="12" style="1" customWidth="1"/>
    <col min="1796" max="1796" width="25.6640625" style="1" customWidth="1"/>
    <col min="1797" max="2043" width="9.109375" style="1"/>
    <col min="2044" max="2044" width="10.44140625" style="1" customWidth="1"/>
    <col min="2045" max="2045" width="45.88671875" style="1" customWidth="1"/>
    <col min="2046" max="2050" width="9.109375" style="1"/>
    <col min="2051" max="2051" width="12" style="1" customWidth="1"/>
    <col min="2052" max="2052" width="25.6640625" style="1" customWidth="1"/>
    <col min="2053" max="2299" width="9.109375" style="1"/>
    <col min="2300" max="2300" width="10.44140625" style="1" customWidth="1"/>
    <col min="2301" max="2301" width="45.88671875" style="1" customWidth="1"/>
    <col min="2302" max="2306" width="9.109375" style="1"/>
    <col min="2307" max="2307" width="12" style="1" customWidth="1"/>
    <col min="2308" max="2308" width="25.6640625" style="1" customWidth="1"/>
    <col min="2309" max="2555" width="9.109375" style="1"/>
    <col min="2556" max="2556" width="10.44140625" style="1" customWidth="1"/>
    <col min="2557" max="2557" width="45.88671875" style="1" customWidth="1"/>
    <col min="2558" max="2562" width="9.109375" style="1"/>
    <col min="2563" max="2563" width="12" style="1" customWidth="1"/>
    <col min="2564" max="2564" width="25.6640625" style="1" customWidth="1"/>
    <col min="2565" max="2811" width="9.109375" style="1"/>
    <col min="2812" max="2812" width="10.44140625" style="1" customWidth="1"/>
    <col min="2813" max="2813" width="45.88671875" style="1" customWidth="1"/>
    <col min="2814" max="2818" width="9.109375" style="1"/>
    <col min="2819" max="2819" width="12" style="1" customWidth="1"/>
    <col min="2820" max="2820" width="25.6640625" style="1" customWidth="1"/>
    <col min="2821" max="3067" width="9.109375" style="1"/>
    <col min="3068" max="3068" width="10.44140625" style="1" customWidth="1"/>
    <col min="3069" max="3069" width="45.88671875" style="1" customWidth="1"/>
    <col min="3070" max="3074" width="9.109375" style="1"/>
    <col min="3075" max="3075" width="12" style="1" customWidth="1"/>
    <col min="3076" max="3076" width="25.6640625" style="1" customWidth="1"/>
    <col min="3077" max="3323" width="9.109375" style="1"/>
    <col min="3324" max="3324" width="10.44140625" style="1" customWidth="1"/>
    <col min="3325" max="3325" width="45.88671875" style="1" customWidth="1"/>
    <col min="3326" max="3330" width="9.109375" style="1"/>
    <col min="3331" max="3331" width="12" style="1" customWidth="1"/>
    <col min="3332" max="3332" width="25.6640625" style="1" customWidth="1"/>
    <col min="3333" max="3579" width="9.109375" style="1"/>
    <col min="3580" max="3580" width="10.44140625" style="1" customWidth="1"/>
    <col min="3581" max="3581" width="45.88671875" style="1" customWidth="1"/>
    <col min="3582" max="3586" width="9.109375" style="1"/>
    <col min="3587" max="3587" width="12" style="1" customWidth="1"/>
    <col min="3588" max="3588" width="25.6640625" style="1" customWidth="1"/>
    <col min="3589" max="3835" width="9.109375" style="1"/>
    <col min="3836" max="3836" width="10.44140625" style="1" customWidth="1"/>
    <col min="3837" max="3837" width="45.88671875" style="1" customWidth="1"/>
    <col min="3838" max="3842" width="9.109375" style="1"/>
    <col min="3843" max="3843" width="12" style="1" customWidth="1"/>
    <col min="3844" max="3844" width="25.6640625" style="1" customWidth="1"/>
    <col min="3845" max="4091" width="9.109375" style="1"/>
    <col min="4092" max="4092" width="10.44140625" style="1" customWidth="1"/>
    <col min="4093" max="4093" width="45.88671875" style="1" customWidth="1"/>
    <col min="4094" max="4098" width="9.109375" style="1"/>
    <col min="4099" max="4099" width="12" style="1" customWidth="1"/>
    <col min="4100" max="4100" width="25.6640625" style="1" customWidth="1"/>
    <col min="4101" max="4347" width="9.109375" style="1"/>
    <col min="4348" max="4348" width="10.44140625" style="1" customWidth="1"/>
    <col min="4349" max="4349" width="45.88671875" style="1" customWidth="1"/>
    <col min="4350" max="4354" width="9.109375" style="1"/>
    <col min="4355" max="4355" width="12" style="1" customWidth="1"/>
    <col min="4356" max="4356" width="25.6640625" style="1" customWidth="1"/>
    <col min="4357" max="4603" width="9.109375" style="1"/>
    <col min="4604" max="4604" width="10.44140625" style="1" customWidth="1"/>
    <col min="4605" max="4605" width="45.88671875" style="1" customWidth="1"/>
    <col min="4606" max="4610" width="9.109375" style="1"/>
    <col min="4611" max="4611" width="12" style="1" customWidth="1"/>
    <col min="4612" max="4612" width="25.6640625" style="1" customWidth="1"/>
    <col min="4613" max="4859" width="9.109375" style="1"/>
    <col min="4860" max="4860" width="10.44140625" style="1" customWidth="1"/>
    <col min="4861" max="4861" width="45.88671875" style="1" customWidth="1"/>
    <col min="4862" max="4866" width="9.109375" style="1"/>
    <col min="4867" max="4867" width="12" style="1" customWidth="1"/>
    <col min="4868" max="4868" width="25.6640625" style="1" customWidth="1"/>
    <col min="4869" max="5115" width="9.109375" style="1"/>
    <col min="5116" max="5116" width="10.44140625" style="1" customWidth="1"/>
    <col min="5117" max="5117" width="45.88671875" style="1" customWidth="1"/>
    <col min="5118" max="5122" width="9.109375" style="1"/>
    <col min="5123" max="5123" width="12" style="1" customWidth="1"/>
    <col min="5124" max="5124" width="25.6640625" style="1" customWidth="1"/>
    <col min="5125" max="5371" width="9.109375" style="1"/>
    <col min="5372" max="5372" width="10.44140625" style="1" customWidth="1"/>
    <col min="5373" max="5373" width="45.88671875" style="1" customWidth="1"/>
    <col min="5374" max="5378" width="9.109375" style="1"/>
    <col min="5379" max="5379" width="12" style="1" customWidth="1"/>
    <col min="5380" max="5380" width="25.6640625" style="1" customWidth="1"/>
    <col min="5381" max="5627" width="9.109375" style="1"/>
    <col min="5628" max="5628" width="10.44140625" style="1" customWidth="1"/>
    <col min="5629" max="5629" width="45.88671875" style="1" customWidth="1"/>
    <col min="5630" max="5634" width="9.109375" style="1"/>
    <col min="5635" max="5635" width="12" style="1" customWidth="1"/>
    <col min="5636" max="5636" width="25.6640625" style="1" customWidth="1"/>
    <col min="5637" max="5883" width="9.109375" style="1"/>
    <col min="5884" max="5884" width="10.44140625" style="1" customWidth="1"/>
    <col min="5885" max="5885" width="45.88671875" style="1" customWidth="1"/>
    <col min="5886" max="5890" width="9.109375" style="1"/>
    <col min="5891" max="5891" width="12" style="1" customWidth="1"/>
    <col min="5892" max="5892" width="25.6640625" style="1" customWidth="1"/>
    <col min="5893" max="6139" width="9.109375" style="1"/>
    <col min="6140" max="6140" width="10.44140625" style="1" customWidth="1"/>
    <col min="6141" max="6141" width="45.88671875" style="1" customWidth="1"/>
    <col min="6142" max="6146" width="9.109375" style="1"/>
    <col min="6147" max="6147" width="12" style="1" customWidth="1"/>
    <col min="6148" max="6148" width="25.6640625" style="1" customWidth="1"/>
    <col min="6149" max="6395" width="9.109375" style="1"/>
    <col min="6396" max="6396" width="10.44140625" style="1" customWidth="1"/>
    <col min="6397" max="6397" width="45.88671875" style="1" customWidth="1"/>
    <col min="6398" max="6402" width="9.109375" style="1"/>
    <col min="6403" max="6403" width="12" style="1" customWidth="1"/>
    <col min="6404" max="6404" width="25.6640625" style="1" customWidth="1"/>
    <col min="6405" max="6651" width="9.109375" style="1"/>
    <col min="6652" max="6652" width="10.44140625" style="1" customWidth="1"/>
    <col min="6653" max="6653" width="45.88671875" style="1" customWidth="1"/>
    <col min="6654" max="6658" width="9.109375" style="1"/>
    <col min="6659" max="6659" width="12" style="1" customWidth="1"/>
    <col min="6660" max="6660" width="25.6640625" style="1" customWidth="1"/>
    <col min="6661" max="6907" width="9.109375" style="1"/>
    <col min="6908" max="6908" width="10.44140625" style="1" customWidth="1"/>
    <col min="6909" max="6909" width="45.88671875" style="1" customWidth="1"/>
    <col min="6910" max="6914" width="9.109375" style="1"/>
    <col min="6915" max="6915" width="12" style="1" customWidth="1"/>
    <col min="6916" max="6916" width="25.6640625" style="1" customWidth="1"/>
    <col min="6917" max="7163" width="9.109375" style="1"/>
    <col min="7164" max="7164" width="10.44140625" style="1" customWidth="1"/>
    <col min="7165" max="7165" width="45.88671875" style="1" customWidth="1"/>
    <col min="7166" max="7170" width="9.109375" style="1"/>
    <col min="7171" max="7171" width="12" style="1" customWidth="1"/>
    <col min="7172" max="7172" width="25.6640625" style="1" customWidth="1"/>
    <col min="7173" max="7419" width="9.109375" style="1"/>
    <col min="7420" max="7420" width="10.44140625" style="1" customWidth="1"/>
    <col min="7421" max="7421" width="45.88671875" style="1" customWidth="1"/>
    <col min="7422" max="7426" width="9.109375" style="1"/>
    <col min="7427" max="7427" width="12" style="1" customWidth="1"/>
    <col min="7428" max="7428" width="25.6640625" style="1" customWidth="1"/>
    <col min="7429" max="7675" width="9.109375" style="1"/>
    <col min="7676" max="7676" width="10.44140625" style="1" customWidth="1"/>
    <col min="7677" max="7677" width="45.88671875" style="1" customWidth="1"/>
    <col min="7678" max="7682" width="9.109375" style="1"/>
    <col min="7683" max="7683" width="12" style="1" customWidth="1"/>
    <col min="7684" max="7684" width="25.6640625" style="1" customWidth="1"/>
    <col min="7685" max="7931" width="9.109375" style="1"/>
    <col min="7932" max="7932" width="10.44140625" style="1" customWidth="1"/>
    <col min="7933" max="7933" width="45.88671875" style="1" customWidth="1"/>
    <col min="7934" max="7938" width="9.109375" style="1"/>
    <col min="7939" max="7939" width="12" style="1" customWidth="1"/>
    <col min="7940" max="7940" width="25.6640625" style="1" customWidth="1"/>
    <col min="7941" max="8187" width="9.109375" style="1"/>
    <col min="8188" max="8188" width="10.44140625" style="1" customWidth="1"/>
    <col min="8189" max="8189" width="45.88671875" style="1" customWidth="1"/>
    <col min="8190" max="8194" width="9.109375" style="1"/>
    <col min="8195" max="8195" width="12" style="1" customWidth="1"/>
    <col min="8196" max="8196" width="25.6640625" style="1" customWidth="1"/>
    <col min="8197" max="8443" width="9.109375" style="1"/>
    <col min="8444" max="8444" width="10.44140625" style="1" customWidth="1"/>
    <col min="8445" max="8445" width="45.88671875" style="1" customWidth="1"/>
    <col min="8446" max="8450" width="9.109375" style="1"/>
    <col min="8451" max="8451" width="12" style="1" customWidth="1"/>
    <col min="8452" max="8452" width="25.6640625" style="1" customWidth="1"/>
    <col min="8453" max="8699" width="9.109375" style="1"/>
    <col min="8700" max="8700" width="10.44140625" style="1" customWidth="1"/>
    <col min="8701" max="8701" width="45.88671875" style="1" customWidth="1"/>
    <col min="8702" max="8706" width="9.109375" style="1"/>
    <col min="8707" max="8707" width="12" style="1" customWidth="1"/>
    <col min="8708" max="8708" width="25.6640625" style="1" customWidth="1"/>
    <col min="8709" max="8955" width="9.109375" style="1"/>
    <col min="8956" max="8956" width="10.44140625" style="1" customWidth="1"/>
    <col min="8957" max="8957" width="45.88671875" style="1" customWidth="1"/>
    <col min="8958" max="8962" width="9.109375" style="1"/>
    <col min="8963" max="8963" width="12" style="1" customWidth="1"/>
    <col min="8964" max="8964" width="25.6640625" style="1" customWidth="1"/>
    <col min="8965" max="9211" width="9.109375" style="1"/>
    <col min="9212" max="9212" width="10.44140625" style="1" customWidth="1"/>
    <col min="9213" max="9213" width="45.88671875" style="1" customWidth="1"/>
    <col min="9214" max="9218" width="9.109375" style="1"/>
    <col min="9219" max="9219" width="12" style="1" customWidth="1"/>
    <col min="9220" max="9220" width="25.6640625" style="1" customWidth="1"/>
    <col min="9221" max="9467" width="9.109375" style="1"/>
    <col min="9468" max="9468" width="10.44140625" style="1" customWidth="1"/>
    <col min="9469" max="9469" width="45.88671875" style="1" customWidth="1"/>
    <col min="9470" max="9474" width="9.109375" style="1"/>
    <col min="9475" max="9475" width="12" style="1" customWidth="1"/>
    <col min="9476" max="9476" width="25.6640625" style="1" customWidth="1"/>
    <col min="9477" max="9723" width="9.109375" style="1"/>
    <col min="9724" max="9724" width="10.44140625" style="1" customWidth="1"/>
    <col min="9725" max="9725" width="45.88671875" style="1" customWidth="1"/>
    <col min="9726" max="9730" width="9.109375" style="1"/>
    <col min="9731" max="9731" width="12" style="1" customWidth="1"/>
    <col min="9732" max="9732" width="25.6640625" style="1" customWidth="1"/>
    <col min="9733" max="9979" width="9.109375" style="1"/>
    <col min="9980" max="9980" width="10.44140625" style="1" customWidth="1"/>
    <col min="9981" max="9981" width="45.88671875" style="1" customWidth="1"/>
    <col min="9982" max="9986" width="9.109375" style="1"/>
    <col min="9987" max="9987" width="12" style="1" customWidth="1"/>
    <col min="9988" max="9988" width="25.6640625" style="1" customWidth="1"/>
    <col min="9989" max="10235" width="9.109375" style="1"/>
    <col min="10236" max="10236" width="10.44140625" style="1" customWidth="1"/>
    <col min="10237" max="10237" width="45.88671875" style="1" customWidth="1"/>
    <col min="10238" max="10242" width="9.109375" style="1"/>
    <col min="10243" max="10243" width="12" style="1" customWidth="1"/>
    <col min="10244" max="10244" width="25.6640625" style="1" customWidth="1"/>
    <col min="10245" max="10491" width="9.109375" style="1"/>
    <col min="10492" max="10492" width="10.44140625" style="1" customWidth="1"/>
    <col min="10493" max="10493" width="45.88671875" style="1" customWidth="1"/>
    <col min="10494" max="10498" width="9.109375" style="1"/>
    <col min="10499" max="10499" width="12" style="1" customWidth="1"/>
    <col min="10500" max="10500" width="25.6640625" style="1" customWidth="1"/>
    <col min="10501" max="10747" width="9.109375" style="1"/>
    <col min="10748" max="10748" width="10.44140625" style="1" customWidth="1"/>
    <col min="10749" max="10749" width="45.88671875" style="1" customWidth="1"/>
    <col min="10750" max="10754" width="9.109375" style="1"/>
    <col min="10755" max="10755" width="12" style="1" customWidth="1"/>
    <col min="10756" max="10756" width="25.6640625" style="1" customWidth="1"/>
    <col min="10757" max="11003" width="9.109375" style="1"/>
    <col min="11004" max="11004" width="10.44140625" style="1" customWidth="1"/>
    <col min="11005" max="11005" width="45.88671875" style="1" customWidth="1"/>
    <col min="11006" max="11010" width="9.109375" style="1"/>
    <col min="11011" max="11011" width="12" style="1" customWidth="1"/>
    <col min="11012" max="11012" width="25.6640625" style="1" customWidth="1"/>
    <col min="11013" max="11259" width="9.109375" style="1"/>
    <col min="11260" max="11260" width="10.44140625" style="1" customWidth="1"/>
    <col min="11261" max="11261" width="45.88671875" style="1" customWidth="1"/>
    <col min="11262" max="11266" width="9.109375" style="1"/>
    <col min="11267" max="11267" width="12" style="1" customWidth="1"/>
    <col min="11268" max="11268" width="25.6640625" style="1" customWidth="1"/>
    <col min="11269" max="11515" width="9.109375" style="1"/>
    <col min="11516" max="11516" width="10.44140625" style="1" customWidth="1"/>
    <col min="11517" max="11517" width="45.88671875" style="1" customWidth="1"/>
    <col min="11518" max="11522" width="9.109375" style="1"/>
    <col min="11523" max="11523" width="12" style="1" customWidth="1"/>
    <col min="11524" max="11524" width="25.6640625" style="1" customWidth="1"/>
    <col min="11525" max="11771" width="9.109375" style="1"/>
    <col min="11772" max="11772" width="10.44140625" style="1" customWidth="1"/>
    <col min="11773" max="11773" width="45.88671875" style="1" customWidth="1"/>
    <col min="11774" max="11778" width="9.109375" style="1"/>
    <col min="11779" max="11779" width="12" style="1" customWidth="1"/>
    <col min="11780" max="11780" width="25.6640625" style="1" customWidth="1"/>
    <col min="11781" max="12027" width="9.109375" style="1"/>
    <col min="12028" max="12028" width="10.44140625" style="1" customWidth="1"/>
    <col min="12029" max="12029" width="45.88671875" style="1" customWidth="1"/>
    <col min="12030" max="12034" width="9.109375" style="1"/>
    <col min="12035" max="12035" width="12" style="1" customWidth="1"/>
    <col min="12036" max="12036" width="25.6640625" style="1" customWidth="1"/>
    <col min="12037" max="12283" width="9.109375" style="1"/>
    <col min="12284" max="12284" width="10.44140625" style="1" customWidth="1"/>
    <col min="12285" max="12285" width="45.88671875" style="1" customWidth="1"/>
    <col min="12286" max="12290" width="9.109375" style="1"/>
    <col min="12291" max="12291" width="12" style="1" customWidth="1"/>
    <col min="12292" max="12292" width="25.6640625" style="1" customWidth="1"/>
    <col min="12293" max="12539" width="9.109375" style="1"/>
    <col min="12540" max="12540" width="10.44140625" style="1" customWidth="1"/>
    <col min="12541" max="12541" width="45.88671875" style="1" customWidth="1"/>
    <col min="12542" max="12546" width="9.109375" style="1"/>
    <col min="12547" max="12547" width="12" style="1" customWidth="1"/>
    <col min="12548" max="12548" width="25.6640625" style="1" customWidth="1"/>
    <col min="12549" max="12795" width="9.109375" style="1"/>
    <col min="12796" max="12796" width="10.44140625" style="1" customWidth="1"/>
    <col min="12797" max="12797" width="45.88671875" style="1" customWidth="1"/>
    <col min="12798" max="12802" width="9.109375" style="1"/>
    <col min="12803" max="12803" width="12" style="1" customWidth="1"/>
    <col min="12804" max="12804" width="25.6640625" style="1" customWidth="1"/>
    <col min="12805" max="13051" width="9.109375" style="1"/>
    <col min="13052" max="13052" width="10.44140625" style="1" customWidth="1"/>
    <col min="13053" max="13053" width="45.88671875" style="1" customWidth="1"/>
    <col min="13054" max="13058" width="9.109375" style="1"/>
    <col min="13059" max="13059" width="12" style="1" customWidth="1"/>
    <col min="13060" max="13060" width="25.6640625" style="1" customWidth="1"/>
    <col min="13061" max="13307" width="9.109375" style="1"/>
    <col min="13308" max="13308" width="10.44140625" style="1" customWidth="1"/>
    <col min="13309" max="13309" width="45.88671875" style="1" customWidth="1"/>
    <col min="13310" max="13314" width="9.109375" style="1"/>
    <col min="13315" max="13315" width="12" style="1" customWidth="1"/>
    <col min="13316" max="13316" width="25.6640625" style="1" customWidth="1"/>
    <col min="13317" max="13563" width="9.109375" style="1"/>
    <col min="13564" max="13564" width="10.44140625" style="1" customWidth="1"/>
    <col min="13565" max="13565" width="45.88671875" style="1" customWidth="1"/>
    <col min="13566" max="13570" width="9.109375" style="1"/>
    <col min="13571" max="13571" width="12" style="1" customWidth="1"/>
    <col min="13572" max="13572" width="25.6640625" style="1" customWidth="1"/>
    <col min="13573" max="13819" width="9.109375" style="1"/>
    <col min="13820" max="13820" width="10.44140625" style="1" customWidth="1"/>
    <col min="13821" max="13821" width="45.88671875" style="1" customWidth="1"/>
    <col min="13822" max="13826" width="9.109375" style="1"/>
    <col min="13827" max="13827" width="12" style="1" customWidth="1"/>
    <col min="13828" max="13828" width="25.6640625" style="1" customWidth="1"/>
    <col min="13829" max="14075" width="9.109375" style="1"/>
    <col min="14076" max="14076" width="10.44140625" style="1" customWidth="1"/>
    <col min="14077" max="14077" width="45.88671875" style="1" customWidth="1"/>
    <col min="14078" max="14082" width="9.109375" style="1"/>
    <col min="14083" max="14083" width="12" style="1" customWidth="1"/>
    <col min="14084" max="14084" width="25.6640625" style="1" customWidth="1"/>
    <col min="14085" max="14331" width="9.109375" style="1"/>
    <col min="14332" max="14332" width="10.44140625" style="1" customWidth="1"/>
    <col min="14333" max="14333" width="45.88671875" style="1" customWidth="1"/>
    <col min="14334" max="14338" width="9.109375" style="1"/>
    <col min="14339" max="14339" width="12" style="1" customWidth="1"/>
    <col min="14340" max="14340" width="25.6640625" style="1" customWidth="1"/>
    <col min="14341" max="14587" width="9.109375" style="1"/>
    <col min="14588" max="14588" width="10.44140625" style="1" customWidth="1"/>
    <col min="14589" max="14589" width="45.88671875" style="1" customWidth="1"/>
    <col min="14590" max="14594" width="9.109375" style="1"/>
    <col min="14595" max="14595" width="12" style="1" customWidth="1"/>
    <col min="14596" max="14596" width="25.6640625" style="1" customWidth="1"/>
    <col min="14597" max="14843" width="9.109375" style="1"/>
    <col min="14844" max="14844" width="10.44140625" style="1" customWidth="1"/>
    <col min="14845" max="14845" width="45.88671875" style="1" customWidth="1"/>
    <col min="14846" max="14850" width="9.109375" style="1"/>
    <col min="14851" max="14851" width="12" style="1" customWidth="1"/>
    <col min="14852" max="14852" width="25.6640625" style="1" customWidth="1"/>
    <col min="14853" max="15099" width="9.109375" style="1"/>
    <col min="15100" max="15100" width="10.44140625" style="1" customWidth="1"/>
    <col min="15101" max="15101" width="45.88671875" style="1" customWidth="1"/>
    <col min="15102" max="15106" width="9.109375" style="1"/>
    <col min="15107" max="15107" width="12" style="1" customWidth="1"/>
    <col min="15108" max="15108" width="25.6640625" style="1" customWidth="1"/>
    <col min="15109" max="15355" width="9.109375" style="1"/>
    <col min="15356" max="15356" width="10.44140625" style="1" customWidth="1"/>
    <col min="15357" max="15357" width="45.88671875" style="1" customWidth="1"/>
    <col min="15358" max="15362" width="9.109375" style="1"/>
    <col min="15363" max="15363" width="12" style="1" customWidth="1"/>
    <col min="15364" max="15364" width="25.6640625" style="1" customWidth="1"/>
    <col min="15365" max="15611" width="9.109375" style="1"/>
    <col min="15612" max="15612" width="10.44140625" style="1" customWidth="1"/>
    <col min="15613" max="15613" width="45.88671875" style="1" customWidth="1"/>
    <col min="15614" max="15618" width="9.109375" style="1"/>
    <col min="15619" max="15619" width="12" style="1" customWidth="1"/>
    <col min="15620" max="15620" width="25.6640625" style="1" customWidth="1"/>
    <col min="15621" max="15867" width="9.109375" style="1"/>
    <col min="15868" max="15868" width="10.44140625" style="1" customWidth="1"/>
    <col min="15869" max="15869" width="45.88671875" style="1" customWidth="1"/>
    <col min="15870" max="15874" width="9.109375" style="1"/>
    <col min="15875" max="15875" width="12" style="1" customWidth="1"/>
    <col min="15876" max="15876" width="25.6640625" style="1" customWidth="1"/>
    <col min="15877" max="16123" width="9.109375" style="1"/>
    <col min="16124" max="16124" width="10.44140625" style="1" customWidth="1"/>
    <col min="16125" max="16125" width="45.88671875" style="1" customWidth="1"/>
    <col min="16126" max="16130" width="9.109375" style="1"/>
    <col min="16131" max="16131" width="12" style="1" customWidth="1"/>
    <col min="16132" max="16132" width="25.6640625" style="1" customWidth="1"/>
    <col min="16133" max="16384" width="9.109375" style="1"/>
  </cols>
  <sheetData>
    <row r="1" spans="1:11" x14ac:dyDescent="0.3">
      <c r="A1" s="35"/>
      <c r="B1" s="35"/>
    </row>
    <row r="3" spans="1:11" x14ac:dyDescent="0.3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1" x14ac:dyDescent="0.3">
      <c r="K5" s="14"/>
    </row>
    <row r="6" spans="1:11" ht="86.4" x14ac:dyDescent="0.3">
      <c r="A6" s="2" t="s">
        <v>1</v>
      </c>
      <c r="B6" s="2" t="s">
        <v>2</v>
      </c>
      <c r="C6" s="25" t="s">
        <v>11</v>
      </c>
      <c r="D6" s="25" t="s">
        <v>12</v>
      </c>
      <c r="E6" s="26" t="s">
        <v>3</v>
      </c>
      <c r="F6" s="27" t="s">
        <v>4</v>
      </c>
      <c r="G6" s="27" t="s">
        <v>5</v>
      </c>
      <c r="H6" s="27" t="s">
        <v>6</v>
      </c>
      <c r="I6" s="28" t="s">
        <v>7</v>
      </c>
      <c r="J6" s="15" t="s">
        <v>8</v>
      </c>
      <c r="K6" s="29" t="s">
        <v>56</v>
      </c>
    </row>
    <row r="7" spans="1:11" ht="21.75" customHeight="1" x14ac:dyDescent="0.3">
      <c r="A7" s="33" t="s">
        <v>57</v>
      </c>
      <c r="B7" s="34"/>
      <c r="C7" s="34"/>
      <c r="D7" s="34"/>
      <c r="E7" s="4"/>
      <c r="F7" s="4"/>
      <c r="G7" s="4"/>
      <c r="H7" s="4"/>
      <c r="I7" s="4"/>
      <c r="J7" s="4"/>
      <c r="K7" s="14"/>
    </row>
    <row r="8" spans="1:11" s="9" customFormat="1" x14ac:dyDescent="0.3">
      <c r="A8" s="5">
        <v>1</v>
      </c>
      <c r="B8" s="17" t="s">
        <v>13</v>
      </c>
      <c r="C8" s="3" t="s">
        <v>14</v>
      </c>
      <c r="D8" s="10" t="s">
        <v>15</v>
      </c>
      <c r="E8" s="3">
        <v>4</v>
      </c>
      <c r="F8" s="6" t="s">
        <v>9</v>
      </c>
      <c r="G8" s="7"/>
      <c r="H8" s="7">
        <f t="shared" ref="H8:H33" si="0">E8*G8</f>
        <v>0</v>
      </c>
      <c r="I8" s="8">
        <v>0.23</v>
      </c>
      <c r="J8" s="7">
        <f t="shared" ref="J8:J33" si="1">H8*1.23</f>
        <v>0</v>
      </c>
      <c r="K8" s="10"/>
    </row>
    <row r="9" spans="1:11" s="9" customFormat="1" x14ac:dyDescent="0.3">
      <c r="A9" s="5">
        <v>2</v>
      </c>
      <c r="B9" s="17" t="s">
        <v>13</v>
      </c>
      <c r="C9" s="18">
        <v>3795700</v>
      </c>
      <c r="D9" s="10" t="s">
        <v>16</v>
      </c>
      <c r="E9" s="3">
        <v>32</v>
      </c>
      <c r="F9" s="6" t="s">
        <v>9</v>
      </c>
      <c r="G9" s="7"/>
      <c r="H9" s="7">
        <f t="shared" si="0"/>
        <v>0</v>
      </c>
      <c r="I9" s="8">
        <v>0.23</v>
      </c>
      <c r="J9" s="7">
        <f t="shared" si="1"/>
        <v>0</v>
      </c>
      <c r="K9" s="10"/>
    </row>
    <row r="10" spans="1:11" s="9" customFormat="1" x14ac:dyDescent="0.3">
      <c r="A10" s="5">
        <v>3</v>
      </c>
      <c r="B10" s="17" t="s">
        <v>17</v>
      </c>
      <c r="C10" s="3" t="s">
        <v>18</v>
      </c>
      <c r="D10" s="10" t="s">
        <v>16</v>
      </c>
      <c r="E10" s="3">
        <v>10</v>
      </c>
      <c r="F10" s="6" t="s">
        <v>9</v>
      </c>
      <c r="G10" s="7"/>
      <c r="H10" s="7">
        <f t="shared" si="0"/>
        <v>0</v>
      </c>
      <c r="I10" s="8">
        <v>0.23</v>
      </c>
      <c r="J10" s="7">
        <f t="shared" si="1"/>
        <v>0</v>
      </c>
      <c r="K10" s="10"/>
    </row>
    <row r="11" spans="1:11" s="9" customFormat="1" ht="28.8" x14ac:dyDescent="0.3">
      <c r="A11" s="5">
        <v>4</v>
      </c>
      <c r="B11" s="17" t="s">
        <v>19</v>
      </c>
      <c r="C11" s="3" t="s">
        <v>20</v>
      </c>
      <c r="D11" s="10" t="s">
        <v>21</v>
      </c>
      <c r="E11" s="3">
        <v>20</v>
      </c>
      <c r="F11" s="6" t="s">
        <v>9</v>
      </c>
      <c r="G11" s="7"/>
      <c r="H11" s="7">
        <f t="shared" si="0"/>
        <v>0</v>
      </c>
      <c r="I11" s="8">
        <v>0.23</v>
      </c>
      <c r="J11" s="7">
        <f t="shared" si="1"/>
        <v>0</v>
      </c>
      <c r="K11" s="10"/>
    </row>
    <row r="12" spans="1:11" s="9" customFormat="1" ht="14.25" customHeight="1" x14ac:dyDescent="0.3">
      <c r="A12" s="5">
        <v>5</v>
      </c>
      <c r="B12" s="17" t="s">
        <v>13</v>
      </c>
      <c r="C12" s="3" t="s">
        <v>22</v>
      </c>
      <c r="D12" s="10" t="s">
        <v>23</v>
      </c>
      <c r="E12" s="3">
        <v>12</v>
      </c>
      <c r="F12" s="6" t="s">
        <v>9</v>
      </c>
      <c r="G12" s="7"/>
      <c r="H12" s="7">
        <f t="shared" si="0"/>
        <v>0</v>
      </c>
      <c r="I12" s="8">
        <v>0.23</v>
      </c>
      <c r="J12" s="7">
        <f t="shared" si="1"/>
        <v>0</v>
      </c>
      <c r="K12" s="10"/>
    </row>
    <row r="13" spans="1:11" s="9" customFormat="1" ht="28.8" x14ac:dyDescent="0.3">
      <c r="A13" s="5">
        <v>6</v>
      </c>
      <c r="B13" s="17" t="s">
        <v>17</v>
      </c>
      <c r="C13" s="3">
        <v>2313260408</v>
      </c>
      <c r="D13" s="10" t="s">
        <v>23</v>
      </c>
      <c r="E13" s="3">
        <v>8</v>
      </c>
      <c r="F13" s="6" t="s">
        <v>9</v>
      </c>
      <c r="G13" s="7"/>
      <c r="H13" s="7">
        <f t="shared" si="0"/>
        <v>0</v>
      </c>
      <c r="I13" s="8">
        <v>0.23</v>
      </c>
      <c r="J13" s="7">
        <f t="shared" si="1"/>
        <v>0</v>
      </c>
      <c r="K13" s="10"/>
    </row>
    <row r="14" spans="1:11" s="9" customFormat="1" ht="28.8" x14ac:dyDescent="0.3">
      <c r="A14" s="5">
        <v>7</v>
      </c>
      <c r="B14" s="17" t="s">
        <v>24</v>
      </c>
      <c r="C14" s="3" t="s">
        <v>25</v>
      </c>
      <c r="D14" s="10" t="s">
        <v>23</v>
      </c>
      <c r="E14" s="3">
        <v>8</v>
      </c>
      <c r="F14" s="6" t="s">
        <v>9</v>
      </c>
      <c r="G14" s="7"/>
      <c r="H14" s="7">
        <f t="shared" si="0"/>
        <v>0</v>
      </c>
      <c r="I14" s="8">
        <v>0.23</v>
      </c>
      <c r="J14" s="7">
        <f t="shared" si="1"/>
        <v>0</v>
      </c>
      <c r="K14" s="10"/>
    </row>
    <row r="15" spans="1:11" s="9" customFormat="1" ht="28.8" x14ac:dyDescent="0.3">
      <c r="A15" s="5">
        <v>8</v>
      </c>
      <c r="B15" s="17" t="s">
        <v>17</v>
      </c>
      <c r="C15" s="3">
        <v>4030100</v>
      </c>
      <c r="D15" s="10" t="s">
        <v>26</v>
      </c>
      <c r="E15" s="3">
        <v>28</v>
      </c>
      <c r="F15" s="6" t="s">
        <v>9</v>
      </c>
      <c r="G15" s="7"/>
      <c r="H15" s="7">
        <f t="shared" si="0"/>
        <v>0</v>
      </c>
      <c r="I15" s="8">
        <v>0.23</v>
      </c>
      <c r="J15" s="7">
        <f t="shared" si="1"/>
        <v>0</v>
      </c>
      <c r="K15" s="10"/>
    </row>
    <row r="16" spans="1:11" s="9" customFormat="1" ht="43.2" x14ac:dyDescent="0.3">
      <c r="A16" s="5">
        <v>9</v>
      </c>
      <c r="B16" s="17" t="s">
        <v>19</v>
      </c>
      <c r="C16" s="3" t="s">
        <v>27</v>
      </c>
      <c r="D16" s="10" t="s">
        <v>28</v>
      </c>
      <c r="E16" s="3">
        <v>28</v>
      </c>
      <c r="F16" s="6" t="s">
        <v>9</v>
      </c>
      <c r="G16" s="7"/>
      <c r="H16" s="7">
        <f t="shared" si="0"/>
        <v>0</v>
      </c>
      <c r="I16" s="8">
        <v>0.23</v>
      </c>
      <c r="J16" s="7">
        <f t="shared" si="1"/>
        <v>0</v>
      </c>
      <c r="K16" s="10"/>
    </row>
    <row r="17" spans="1:11" s="9" customFormat="1" x14ac:dyDescent="0.3">
      <c r="A17" s="5">
        <v>10</v>
      </c>
      <c r="B17" s="17" t="s">
        <v>13</v>
      </c>
      <c r="C17" s="3" t="s">
        <v>29</v>
      </c>
      <c r="D17" s="10" t="s">
        <v>30</v>
      </c>
      <c r="E17" s="3">
        <v>4</v>
      </c>
      <c r="F17" s="6" t="s">
        <v>9</v>
      </c>
      <c r="G17" s="7"/>
      <c r="H17" s="7">
        <f t="shared" si="0"/>
        <v>0</v>
      </c>
      <c r="I17" s="8">
        <v>0.23</v>
      </c>
      <c r="J17" s="7">
        <f t="shared" si="1"/>
        <v>0</v>
      </c>
      <c r="K17" s="10"/>
    </row>
    <row r="18" spans="1:11" s="9" customFormat="1" x14ac:dyDescent="0.3">
      <c r="A18" s="5">
        <v>11</v>
      </c>
      <c r="B18" s="17" t="s">
        <v>31</v>
      </c>
      <c r="C18" s="3" t="s">
        <v>32</v>
      </c>
      <c r="D18" s="10" t="s">
        <v>30</v>
      </c>
      <c r="E18" s="3">
        <v>4</v>
      </c>
      <c r="F18" s="6" t="s">
        <v>9</v>
      </c>
      <c r="G18" s="7"/>
      <c r="H18" s="7">
        <f t="shared" si="0"/>
        <v>0</v>
      </c>
      <c r="I18" s="8">
        <v>0.23</v>
      </c>
      <c r="J18" s="7">
        <f t="shared" si="1"/>
        <v>0</v>
      </c>
      <c r="K18" s="10"/>
    </row>
    <row r="19" spans="1:11" s="9" customFormat="1" x14ac:dyDescent="0.3">
      <c r="A19" s="5">
        <v>12</v>
      </c>
      <c r="B19" s="17" t="s">
        <v>19</v>
      </c>
      <c r="C19" s="3" t="s">
        <v>33</v>
      </c>
      <c r="D19" s="10" t="s">
        <v>30</v>
      </c>
      <c r="E19" s="3">
        <v>4</v>
      </c>
      <c r="F19" s="6" t="s">
        <v>9</v>
      </c>
      <c r="G19" s="7"/>
      <c r="H19" s="7">
        <f t="shared" si="0"/>
        <v>0</v>
      </c>
      <c r="I19" s="8">
        <v>0.23</v>
      </c>
      <c r="J19" s="7">
        <f t="shared" si="1"/>
        <v>0</v>
      </c>
      <c r="K19" s="10"/>
    </row>
    <row r="20" spans="1:11" s="9" customFormat="1" ht="28.8" x14ac:dyDescent="0.3">
      <c r="A20" s="5">
        <v>13</v>
      </c>
      <c r="B20" s="17" t="s">
        <v>13</v>
      </c>
      <c r="C20" s="3" t="s">
        <v>34</v>
      </c>
      <c r="D20" s="10" t="s">
        <v>35</v>
      </c>
      <c r="E20" s="3">
        <v>1</v>
      </c>
      <c r="F20" s="6" t="s">
        <v>9</v>
      </c>
      <c r="G20" s="7"/>
      <c r="H20" s="7">
        <f t="shared" si="0"/>
        <v>0</v>
      </c>
      <c r="I20" s="8">
        <v>0.23</v>
      </c>
      <c r="J20" s="7">
        <f t="shared" si="1"/>
        <v>0</v>
      </c>
      <c r="K20" s="10"/>
    </row>
    <row r="21" spans="1:11" s="9" customFormat="1" ht="28.8" x14ac:dyDescent="0.3">
      <c r="A21" s="5">
        <v>14</v>
      </c>
      <c r="B21" s="17" t="s">
        <v>19</v>
      </c>
      <c r="C21" s="3" t="s">
        <v>36</v>
      </c>
      <c r="D21" s="10" t="s">
        <v>35</v>
      </c>
      <c r="E21" s="3">
        <v>1</v>
      </c>
      <c r="F21" s="6" t="s">
        <v>9</v>
      </c>
      <c r="G21" s="7"/>
      <c r="H21" s="7">
        <f t="shared" si="0"/>
        <v>0</v>
      </c>
      <c r="I21" s="8">
        <v>0.23</v>
      </c>
      <c r="J21" s="7">
        <f t="shared" si="1"/>
        <v>0</v>
      </c>
      <c r="K21" s="10"/>
    </row>
    <row r="22" spans="1:11" s="9" customFormat="1" ht="28.8" x14ac:dyDescent="0.3">
      <c r="A22" s="5">
        <v>15</v>
      </c>
      <c r="B22" s="17" t="s">
        <v>37</v>
      </c>
      <c r="C22" s="3" t="s">
        <v>38</v>
      </c>
      <c r="D22" s="10" t="s">
        <v>35</v>
      </c>
      <c r="E22" s="3">
        <v>2</v>
      </c>
      <c r="F22" s="6" t="s">
        <v>9</v>
      </c>
      <c r="G22" s="7"/>
      <c r="H22" s="7">
        <f t="shared" si="0"/>
        <v>0</v>
      </c>
      <c r="I22" s="8">
        <v>0.23</v>
      </c>
      <c r="J22" s="7">
        <f t="shared" si="1"/>
        <v>0</v>
      </c>
      <c r="K22" s="10"/>
    </row>
    <row r="23" spans="1:11" s="9" customFormat="1" ht="28.8" x14ac:dyDescent="0.3">
      <c r="A23" s="5">
        <v>16</v>
      </c>
      <c r="B23" s="17" t="s">
        <v>39</v>
      </c>
      <c r="C23" s="3" t="s">
        <v>40</v>
      </c>
      <c r="D23" s="10" t="s">
        <v>35</v>
      </c>
      <c r="E23" s="3">
        <v>1</v>
      </c>
      <c r="F23" s="6" t="s">
        <v>9</v>
      </c>
      <c r="G23" s="7"/>
      <c r="H23" s="7">
        <f t="shared" si="0"/>
        <v>0</v>
      </c>
      <c r="I23" s="8">
        <v>0.23</v>
      </c>
      <c r="J23" s="7">
        <f t="shared" si="1"/>
        <v>0</v>
      </c>
      <c r="K23" s="10"/>
    </row>
    <row r="24" spans="1:11" s="9" customFormat="1" x14ac:dyDescent="0.3">
      <c r="A24" s="5">
        <v>17</v>
      </c>
      <c r="B24" s="17" t="s">
        <v>31</v>
      </c>
      <c r="C24" s="3">
        <v>50426000</v>
      </c>
      <c r="D24" s="10" t="s">
        <v>41</v>
      </c>
      <c r="E24" s="3">
        <v>10</v>
      </c>
      <c r="F24" s="6" t="s">
        <v>9</v>
      </c>
      <c r="G24" s="7"/>
      <c r="H24" s="7">
        <f t="shared" si="0"/>
        <v>0</v>
      </c>
      <c r="I24" s="8">
        <v>0.23</v>
      </c>
      <c r="J24" s="7">
        <f t="shared" si="1"/>
        <v>0</v>
      </c>
      <c r="K24" s="10"/>
    </row>
    <row r="25" spans="1:11" s="9" customFormat="1" ht="26.4" x14ac:dyDescent="0.3">
      <c r="A25" s="5">
        <v>18</v>
      </c>
      <c r="B25" s="19" t="s">
        <v>42</v>
      </c>
      <c r="C25" s="20">
        <v>1635210</v>
      </c>
      <c r="D25" s="21" t="s">
        <v>43</v>
      </c>
      <c r="E25" s="22">
        <v>4</v>
      </c>
      <c r="F25" s="6" t="s">
        <v>9</v>
      </c>
      <c r="G25" s="7"/>
      <c r="H25" s="7">
        <f t="shared" si="0"/>
        <v>0</v>
      </c>
      <c r="I25" s="8">
        <v>0.23</v>
      </c>
      <c r="J25" s="7">
        <f t="shared" si="1"/>
        <v>0</v>
      </c>
      <c r="K25" s="10"/>
    </row>
    <row r="26" spans="1:11" s="9" customFormat="1" ht="26.4" x14ac:dyDescent="0.3">
      <c r="A26" s="5">
        <v>19</v>
      </c>
      <c r="B26" s="19" t="s">
        <v>13</v>
      </c>
      <c r="C26" s="20">
        <v>1480000</v>
      </c>
      <c r="D26" s="21" t="s">
        <v>26</v>
      </c>
      <c r="E26" s="22">
        <v>6</v>
      </c>
      <c r="F26" s="6" t="s">
        <v>9</v>
      </c>
      <c r="G26" s="7"/>
      <c r="H26" s="7">
        <f t="shared" si="0"/>
        <v>0</v>
      </c>
      <c r="I26" s="8">
        <v>0.23</v>
      </c>
      <c r="J26" s="7">
        <f t="shared" si="1"/>
        <v>0</v>
      </c>
      <c r="K26" s="10"/>
    </row>
    <row r="27" spans="1:11" s="9" customFormat="1" ht="28.8" x14ac:dyDescent="0.3">
      <c r="A27" s="5">
        <v>20</v>
      </c>
      <c r="B27" s="19" t="s">
        <v>13</v>
      </c>
      <c r="C27" s="22" t="s">
        <v>44</v>
      </c>
      <c r="D27" s="23" t="s">
        <v>45</v>
      </c>
      <c r="E27" s="22">
        <v>1</v>
      </c>
      <c r="F27" s="6" t="s">
        <v>9</v>
      </c>
      <c r="G27" s="7"/>
      <c r="H27" s="7">
        <f t="shared" si="0"/>
        <v>0</v>
      </c>
      <c r="I27" s="8">
        <v>0.23</v>
      </c>
      <c r="J27" s="7">
        <f t="shared" si="1"/>
        <v>0</v>
      </c>
      <c r="K27" s="10"/>
    </row>
    <row r="28" spans="1:11" s="9" customFormat="1" ht="28.8" x14ac:dyDescent="0.3">
      <c r="A28" s="5">
        <v>21</v>
      </c>
      <c r="B28" s="19" t="s">
        <v>17</v>
      </c>
      <c r="C28" s="10">
        <v>2623260107</v>
      </c>
      <c r="D28" s="10" t="s">
        <v>23</v>
      </c>
      <c r="E28" s="3">
        <v>2</v>
      </c>
      <c r="F28" s="6" t="s">
        <v>9</v>
      </c>
      <c r="G28" s="7"/>
      <c r="H28" s="7">
        <f t="shared" si="0"/>
        <v>0</v>
      </c>
      <c r="I28" s="8">
        <v>0.23</v>
      </c>
      <c r="J28" s="7">
        <f t="shared" si="1"/>
        <v>0</v>
      </c>
      <c r="K28" s="10"/>
    </row>
    <row r="29" spans="1:11" s="9" customFormat="1" ht="28.8" x14ac:dyDescent="0.3">
      <c r="A29" s="5">
        <v>22</v>
      </c>
      <c r="B29" s="17" t="s">
        <v>24</v>
      </c>
      <c r="C29" s="3" t="s">
        <v>46</v>
      </c>
      <c r="D29" s="10" t="s">
        <v>47</v>
      </c>
      <c r="E29" s="6">
        <v>2</v>
      </c>
      <c r="F29" s="6" t="s">
        <v>9</v>
      </c>
      <c r="G29" s="7"/>
      <c r="H29" s="7">
        <f t="shared" si="0"/>
        <v>0</v>
      </c>
      <c r="I29" s="8">
        <v>0.23</v>
      </c>
      <c r="J29" s="7">
        <f t="shared" si="1"/>
        <v>0</v>
      </c>
      <c r="K29" s="10"/>
    </row>
    <row r="30" spans="1:11" s="9" customFormat="1" ht="28.8" x14ac:dyDescent="0.3">
      <c r="A30" s="5">
        <v>23</v>
      </c>
      <c r="B30" s="17" t="s">
        <v>13</v>
      </c>
      <c r="C30" s="3" t="s">
        <v>48</v>
      </c>
      <c r="D30" s="10" t="s">
        <v>47</v>
      </c>
      <c r="E30" s="6">
        <v>2</v>
      </c>
      <c r="F30" s="6" t="s">
        <v>9</v>
      </c>
      <c r="G30" s="7"/>
      <c r="H30" s="7">
        <f t="shared" si="0"/>
        <v>0</v>
      </c>
      <c r="I30" s="8">
        <v>0.23</v>
      </c>
      <c r="J30" s="7">
        <f t="shared" si="1"/>
        <v>0</v>
      </c>
      <c r="K30" s="10"/>
    </row>
    <row r="31" spans="1:11" s="9" customFormat="1" ht="28.8" x14ac:dyDescent="0.3">
      <c r="A31" s="5">
        <v>24</v>
      </c>
      <c r="B31" s="17" t="s">
        <v>31</v>
      </c>
      <c r="C31" s="3" t="s">
        <v>49</v>
      </c>
      <c r="D31" s="10" t="s">
        <v>47</v>
      </c>
      <c r="E31" s="6">
        <v>2</v>
      </c>
      <c r="F31" s="6" t="s">
        <v>9</v>
      </c>
      <c r="G31" s="7"/>
      <c r="H31" s="7">
        <f t="shared" si="0"/>
        <v>0</v>
      </c>
      <c r="I31" s="8">
        <v>0.23</v>
      </c>
      <c r="J31" s="7">
        <f t="shared" si="1"/>
        <v>0</v>
      </c>
      <c r="K31" s="10"/>
    </row>
    <row r="32" spans="1:11" s="9" customFormat="1" x14ac:dyDescent="0.3">
      <c r="A32" s="5">
        <v>25</v>
      </c>
      <c r="B32" s="17" t="s">
        <v>50</v>
      </c>
      <c r="C32" s="3" t="s">
        <v>51</v>
      </c>
      <c r="D32" s="24" t="s">
        <v>52</v>
      </c>
      <c r="E32" s="6">
        <v>1</v>
      </c>
      <c r="F32" s="6" t="s">
        <v>9</v>
      </c>
      <c r="G32" s="7"/>
      <c r="H32" s="7">
        <f t="shared" si="0"/>
        <v>0</v>
      </c>
      <c r="I32" s="8">
        <v>0.23</v>
      </c>
      <c r="J32" s="7">
        <f t="shared" si="1"/>
        <v>0</v>
      </c>
      <c r="K32" s="10"/>
    </row>
    <row r="33" spans="1:11" s="9" customFormat="1" x14ac:dyDescent="0.3">
      <c r="A33" s="5">
        <v>26</v>
      </c>
      <c r="B33" s="17" t="s">
        <v>53</v>
      </c>
      <c r="C33" s="3" t="s">
        <v>54</v>
      </c>
      <c r="D33" s="24" t="s">
        <v>52</v>
      </c>
      <c r="E33" s="6">
        <v>1</v>
      </c>
      <c r="F33" s="6" t="s">
        <v>9</v>
      </c>
      <c r="G33" s="7"/>
      <c r="H33" s="7">
        <f t="shared" si="0"/>
        <v>0</v>
      </c>
      <c r="I33" s="8">
        <v>0.23</v>
      </c>
      <c r="J33" s="7">
        <f t="shared" si="1"/>
        <v>0</v>
      </c>
      <c r="K33" s="10"/>
    </row>
    <row r="34" spans="1:11" ht="17.25" customHeight="1" x14ac:dyDescent="0.3">
      <c r="A34" s="11"/>
      <c r="B34" s="12" t="s">
        <v>10</v>
      </c>
      <c r="C34" s="12"/>
      <c r="D34" s="12"/>
      <c r="E34" s="3"/>
      <c r="F34" s="3"/>
      <c r="G34" s="3"/>
      <c r="H34" s="13">
        <f>SUM(H8:H33)</f>
        <v>0</v>
      </c>
      <c r="I34" s="30">
        <f>J34-H34</f>
        <v>0</v>
      </c>
      <c r="J34" s="13">
        <f>SUM(J8:J33)</f>
        <v>0</v>
      </c>
      <c r="K34" s="16"/>
    </row>
    <row r="35" spans="1:11" x14ac:dyDescent="0.3">
      <c r="A35" s="32" t="s">
        <v>55</v>
      </c>
      <c r="B35" s="32"/>
      <c r="C35" s="32"/>
      <c r="D35" s="32"/>
      <c r="E35" s="32"/>
      <c r="F35" s="32"/>
      <c r="G35" s="32"/>
      <c r="H35" s="32"/>
      <c r="I35" s="32"/>
      <c r="J35" s="32"/>
    </row>
  </sheetData>
  <mergeCells count="4">
    <mergeCell ref="A3:J3"/>
    <mergeCell ref="A35:J35"/>
    <mergeCell ref="A7:D7"/>
    <mergeCell ref="A1:B1"/>
  </mergeCells>
  <conditionalFormatting sqref="C8:C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E1A0CD3-DE9F-4F6E-BBCA-E4667F68BE5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Filtry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2024-11-26T11:25:45Z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ef019f77-e1cf-4d95-a164-1e58fc1d5d87</vt:lpwstr>
  </property>
  <property fmtid="{D5CDD505-2E9C-101B-9397-08002B2CF9AE}" pid="3" name="s5636:Creator type=organization">
    <vt:lpwstr>MILNET-Z</vt:lpwstr>
  </property>
  <property fmtid="{D5CDD505-2E9C-101B-9397-08002B2CF9AE}" pid="4" name="s5636:Creator type=IP">
    <vt:lpwstr>10.80.203.163</vt:lpwstr>
  </property>
  <property fmtid="{D5CDD505-2E9C-101B-9397-08002B2CF9AE}" pid="5" name="bjSaver">
    <vt:lpwstr>5tNjQjLZ+gkM46C2Ba51/eANtPx3DeyT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  <property fmtid="{D5CDD505-2E9C-101B-9397-08002B2CF9AE}" pid="8" name="bjDocumentSecurityLabel">
    <vt:lpwstr>[d7220eed-17a6-431d-810c-83a0ddfed893]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</Properties>
</file>