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N:\Zamówienia Publiczne 2024\3 - Przetargi\D.DZP.262.551.2024_UBEZPIECZENIA\OSTATECZNA DO PUBLIKACJI\"/>
    </mc:Choice>
  </mc:AlternateContent>
  <xr:revisionPtr revIDLastSave="0" documentId="13_ncr:1_{91819C9D-D34E-4412-BC44-595F6611C99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Tabela nr 1 - Dane zamawiająceg" sheetId="1" r:id="rId1"/>
    <sheet name="Tabela nr 2 - Dane do oceny ryz" sheetId="7" r:id="rId2"/>
    <sheet name="Tabela nr 3 - Wykaz budynków i " sheetId="2" r:id="rId3"/>
    <sheet name=" Tabela nr 4 - Wykaz środków tr" sheetId="3" r:id="rId4"/>
    <sheet name="Tabela nr 5 - Sprzęt elektronic" sheetId="4" r:id="rId5"/>
    <sheet name="Tabela nr 6 - Szkodowość" sheetId="6" r:id="rId6"/>
  </sheets>
  <definedNames>
    <definedName name="_xlnm._FilterDatabase" localSheetId="4" hidden="1">'Tabela nr 5 - Sprzęt elektronic'!$A$3:$I$629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7" l="1"/>
  <c r="C7" i="6"/>
  <c r="C6" i="6"/>
  <c r="F17" i="3"/>
  <c r="F11" i="2"/>
  <c r="R642" i="4" l="1"/>
  <c r="R64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tc={55DAEBA6-AED4-49EF-930F-FE5F275EE64B}</author>
    <author>tc={F0D0B650-CBF4-4388-8B2F-2EDF89E14E88}</author>
    <author>tc={14453F00-7ED4-4064-B08D-44A624892507}</author>
    <author>tc={01AA973F-4F01-409C-AE7F-035A1DDCBF1D}</author>
    <author>tc={62127556-0C24-42F6-B0FF-CF7DC81D1279}</author>
    <author>tc={6951987D-E392-4EA8-918D-39F15C850499}</author>
    <author>tc={17394110-C521-4061-BD52-CEEE00F561B1}</author>
    <author>tc={313AE35D-424E-46C2-8404-0263D65DB037}</author>
    <author>tc={22C78FBB-EB11-4D65-9FAB-DF7B3BF135C7}</author>
    <author>tc={D8ED2429-1627-4663-95A8-1450F39FDF39}</author>
  </authors>
  <commentList>
    <comment ref="H3" authorId="0" shapeId="0" xr:uid="{55DAEBA6-AED4-49EF-930F-FE5F275EE64B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Chodzi o podanie adresu lokalizacji...</t>
      </text>
    </comment>
    <comment ref="D6" authorId="1" shapeId="0" xr:uid="{F0D0B650-CBF4-4388-8B2F-2EDF89E14E88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Może zostać ubezpieczone w zakresie ubezpieczenia sprzętu elektronicznego od wszystkich ryzyk, wówczas proszę o przeniesienie do tabeli numer 5 i usunięcie tutaj</t>
      </text>
    </comment>
    <comment ref="D8" authorId="2" shapeId="0" xr:uid="{14453F00-7ED4-4064-B08D-44A624892507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Może zostać ubezpieczone w zakresie ubezpieczenia sprzętu elektronicznego od wszystkich ryzyk, wówczas proszę o przeniesienie do tabeli numer 5 i usunięcie tutaj</t>
      </text>
    </comment>
    <comment ref="D9" authorId="3" shapeId="0" xr:uid="{01AA973F-4F01-409C-AE7F-035A1DDCBF1D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Może zostać ubezpieczone w zakresie ubezpieczenia sprzętu elektronicznego od wszystkich ryzyk, wówczas proszę o przeniesienie do tabeli numer 5 i usunięcie tutaj</t>
      </text>
    </comment>
    <comment ref="D10" authorId="4" shapeId="0" xr:uid="{62127556-0C24-42F6-B0FF-CF7DC81D1279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Może zostać ubezpieczone w zakresie ubezpieczenia sprzętu elektronicznego od wszystkich ryzyk, wówczas proszę o przeniesienie do tabeli numer 5 i usunięcie tutaj</t>
      </text>
    </comment>
    <comment ref="D12" authorId="5" shapeId="0" xr:uid="{6951987D-E392-4EA8-918D-39F15C850499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Może zostać ubezpieczone w zakresie ubezpieczenia sprzętu elektronicznego od wszystkich ryzyk, wówczas proszę o przeniesienie do tabeli numer 5 i usunięcie tutaj</t>
      </text>
    </comment>
    <comment ref="D13" authorId="6" shapeId="0" xr:uid="{17394110-C521-4061-BD52-CEEE00F561B1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Może zostać ubezpieczone w zakresie ubezpieczenia sprzętu elektronicznego od wszystkich ryzyk, wówczas proszę o przeniesienie do tabeli numer 5 i usunięcie tutaj</t>
      </text>
    </comment>
    <comment ref="D14" authorId="7" shapeId="0" xr:uid="{313AE35D-424E-46C2-8404-0263D65DB037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Może zostać ubezpieczone w zakresie ubezpieczenia sprzętu elektronicznego od wszystkich ryzyk, wówczas proszę o przeniesienie do tabeli numer 5 i usunięcie tutaj</t>
      </text>
    </comment>
    <comment ref="D15" authorId="8" shapeId="0" xr:uid="{22C78FBB-EB11-4D65-9FAB-DF7B3BF135C7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Może zostać ubezpieczone w zakresie ubezpieczenia sprzętu elektronicznego od wszystkich ryzyk, wówczas proszę o przeniesienie do tabeli numer 5 i usunięcie tutaj</t>
      </text>
    </comment>
    <comment ref="D16" authorId="9" shapeId="0" xr:uid="{D8ED2429-1627-4663-95A8-1450F39FDF39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Może zostać ubezpieczone w zakresie ubezpieczenia sprzętu elektronicznego od wszystkich ryzyk, wówczas proszę o przeniesienie do tabeli numer 5 i usunięcie tutaj</t>
      </text>
    </comment>
  </commentList>
</comments>
</file>

<file path=xl/sharedStrings.xml><?xml version="1.0" encoding="utf-8"?>
<sst xmlns="http://schemas.openxmlformats.org/spreadsheetml/2006/main" count="6734" uniqueCount="1944">
  <si>
    <t>Nazwa</t>
  </si>
  <si>
    <t>Adres</t>
  </si>
  <si>
    <t>REGON</t>
  </si>
  <si>
    <t>NIP</t>
  </si>
  <si>
    <t>Liczba pracowników</t>
  </si>
  <si>
    <t>Obrót</t>
  </si>
  <si>
    <t>UWAGI</t>
  </si>
  <si>
    <t>Narodowy Instytut Zdrowia Publicznego PZH - Państwowy Instytut Badawczy</t>
  </si>
  <si>
    <t>ul. Chocimska 24, 00-791 Warszawa</t>
  </si>
  <si>
    <t>000288461</t>
  </si>
  <si>
    <t>5250008732</t>
  </si>
  <si>
    <t>Lp.</t>
  </si>
  <si>
    <t>Nazwa budynku</t>
  </si>
  <si>
    <t>Rok budowy</t>
  </si>
  <si>
    <t>Wartość złotych</t>
  </si>
  <si>
    <t>Konstrukcja</t>
  </si>
  <si>
    <t>Zabezpieczenia ppoż i przeciwkradzieżowe</t>
  </si>
  <si>
    <t>Stan techniczny budynku</t>
  </si>
  <si>
    <t>Grupa KŚT</t>
  </si>
  <si>
    <t>Nr środka trwałego</t>
  </si>
  <si>
    <t>Nazwa środka trwałego</t>
  </si>
  <si>
    <t>Data zakupu</t>
  </si>
  <si>
    <t>Wartość</t>
  </si>
  <si>
    <t>Lokalizacja</t>
  </si>
  <si>
    <t>Metoda wyceny
- wartość odtworzeniowa
- wartość księgowa brutto
- wartość rzeczywista</t>
  </si>
  <si>
    <t>Rok</t>
  </si>
  <si>
    <t>Produkt</t>
  </si>
  <si>
    <t>Wypłaty</t>
  </si>
  <si>
    <t>Przyczyna</t>
  </si>
  <si>
    <t>Ubezpieczenie odpowiedzialności
cywilnej</t>
  </si>
  <si>
    <t xml:space="preserve"> Tabela nr 2 - Dane do oceny ryzyka</t>
  </si>
  <si>
    <t>Tabela nr 3 - Wykaz budynków i budowli</t>
  </si>
  <si>
    <t xml:space="preserve"> Tabela nr 4 - Wykaz środków trwałych</t>
  </si>
  <si>
    <t>Tabela nr 5 - Sprzęt elektroniczny</t>
  </si>
  <si>
    <t>Ubezpieczenia majątkowe (niekomunikacyjne)</t>
  </si>
  <si>
    <t>1. Rodzaje prowadzonej działalności</t>
  </si>
  <si>
    <t>Badania naukowe i prace rozwojowe w dziedzinie pozostałych nauk przyrodniczych i technicznych;</t>
  </si>
  <si>
    <t>Wydawanie czasopism i pozostałych periodyków;</t>
  </si>
  <si>
    <t>Laboratorium</t>
  </si>
  <si>
    <t>Diagnostyka</t>
  </si>
  <si>
    <t>Atestacja</t>
  </si>
  <si>
    <t>Wynajem sal konferencyjnych i auli</t>
  </si>
  <si>
    <t>2. Obroty z tytułu prowadzonej działalności</t>
  </si>
  <si>
    <t>wynajem pomieszczeń, obrót</t>
  </si>
  <si>
    <t>usługi diagnostyczne na rzecz osób indywidualnych i podmiotów zewnętrznych, obrót</t>
  </si>
  <si>
    <t>usługi laboratoryjne na rzecz osób indywidualnych i podmiotów zewnętrznych, obrót</t>
  </si>
  <si>
    <t>łączna wartość obrotów</t>
  </si>
  <si>
    <t>1.</t>
  </si>
  <si>
    <t>2.</t>
  </si>
  <si>
    <t>02-903 Warszawa, ul. Powsinska 61/63</t>
  </si>
  <si>
    <t>00-791 Warszawa, ul. Chocimska 24</t>
  </si>
  <si>
    <t>Wysokość kontraktu z NFZ w roku 2023 (jeśli dotyczy)</t>
  </si>
  <si>
    <t>Przeznaczenie</t>
  </si>
  <si>
    <t>3. Średnia liczba wykonywanych badań rocznie:</t>
  </si>
  <si>
    <t>4. Ubezpieczony występuje jako podmiot przeprowadzający eksperymenty medyczne, o których mowa w Ustawie z dnia 5 grudnia 1996 r. o zawodach lekarza i dentysty w Rozdziale 4. Dotychczas na poszczególne eksperymenty były zawierane osobne polisy.</t>
  </si>
  <si>
    <t>Pracownicy medyczni</t>
  </si>
  <si>
    <t>Liczba lekarzy</t>
  </si>
  <si>
    <t>w tym:</t>
  </si>
  <si>
    <t>Anestezjologów</t>
  </si>
  <si>
    <t>Chirurgów</t>
  </si>
  <si>
    <t>Dentystów</t>
  </si>
  <si>
    <t>Ginekologów</t>
  </si>
  <si>
    <t>Łączna liczba pracowników medycznych</t>
  </si>
  <si>
    <t>Liczba pielęgniarek</t>
  </si>
  <si>
    <t>Pozostały personel medyczny</t>
  </si>
  <si>
    <t>6. Części ubezpieczonych nieruchomości są wynajmowane przez ubezpieczonego podmiotom trzecim.</t>
  </si>
  <si>
    <t>7. Podwykonawcy</t>
  </si>
  <si>
    <t>Instytut korzysta z usług podwykonawców w następującym zakresie:</t>
  </si>
  <si>
    <t>a) sprzątanie obiektów?</t>
  </si>
  <si>
    <t>b) personel medyczny / naukowy na kontraktach</t>
  </si>
  <si>
    <t>10. Lokalizacje zgłaszane do ubezpieczenia nie posiadają statusu wyłączonych z eksploatacji lub rozbiórki.</t>
  </si>
  <si>
    <t>11. W żadnym zgłaszanym do ubezpieczenia obiekcie nie została zainstalowana instalacja fotowoltaiczna i ich montaż nie jest planowany.</t>
  </si>
  <si>
    <t xml:space="preserve">12. Instytut użytkuje mienie należące do osób trzecich na podstawie umów najmu / dzierżawy / użyczenia. </t>
  </si>
  <si>
    <t>W Instytucie nie prowadzi się badań klinicznych.</t>
  </si>
  <si>
    <t>14. Część materiałów i substancji chemicznych jest przechowywana w warunkach kontrolowanej temperatury.</t>
  </si>
  <si>
    <t>Ilość urządzeń chłodniczych:</t>
  </si>
  <si>
    <t>Urządzenia posiadają systemu awaryjnego podtrzymania zasilania</t>
  </si>
  <si>
    <t>Rezerwa czasowa</t>
  </si>
  <si>
    <t>Czy urządzenia posiadają monitoring</t>
  </si>
  <si>
    <t>Jakiego rodzaju mienie jest przechowywane w urządzeniach chłodniczych</t>
  </si>
  <si>
    <t>Czy obiekt jest pod nadzorem konserwatora zabytków?</t>
  </si>
  <si>
    <t>Powierzchnia
(m²)</t>
  </si>
  <si>
    <t>Metoda wyceny                                                
- wartość odtworzeniowa 
- wartość księgowa brutto 
- wartość rzeczywista</t>
  </si>
  <si>
    <t>Status
stacjonarny / przenośny</t>
  </si>
  <si>
    <t>w TYM:</t>
  </si>
  <si>
    <t>Personel medyczny</t>
  </si>
  <si>
    <t>Pracownicy naukowi</t>
  </si>
  <si>
    <t>Pracownicy administracyjni</t>
  </si>
  <si>
    <t>Tabela nr 1 - Dane Zamawiającego
Ubezpieczający / Ubezpieczony</t>
  </si>
  <si>
    <t>Działalnosc badawczo-naukowa -rozwojowa w zakresie zdrowia publicznego i pozostałych nauk przyrodniczych, w tym odpowiedzialnosc</t>
  </si>
  <si>
    <t>jednostki wydajacej atesty, swiadectwa, oraz laboratorium badawczego;</t>
  </si>
  <si>
    <t>Badania i analizy zwiazane z jakoscia zywnosci;</t>
  </si>
  <si>
    <t>Pozostała działalnosc usługowa w zakresie technologii informatycznych i komputerowych;</t>
  </si>
  <si>
    <t>Działalnosc usługowa z zakresu zdrowia publicznego i pozostałych nauk przyrodniczych i technicznych;</t>
  </si>
  <si>
    <t>Pozostała działalnosc wydawnicza;</t>
  </si>
  <si>
    <t>Medyczne Laboratoria Diagnostyczne NIZP PZH – PIB w Warszawie wykonują  specjalistyczne i kompleksowe badania diagnostyczne w zakresie zakażeń bakteryjnych, wirusowych, grzybiczych oraz zarażeń pasożytniczych.</t>
  </si>
  <si>
    <t>Ubezpieczony nie przeprowadza zabiegów chirurgii plastycznej lub zabiegów kosmetycznych?</t>
  </si>
  <si>
    <t>Nr księgi rejestrowej</t>
  </si>
  <si>
    <t>Instytut przyjmuje pacjentów w ramach NFZ (dot. laboratorium)</t>
  </si>
  <si>
    <t>Instytut przyjmuje pacjentów w ramach świadczeń prywatnych (dot. laboratorium)</t>
  </si>
  <si>
    <t>5. Wykaz ubezpieczonych lokaliazcji</t>
  </si>
  <si>
    <t>8. Instytut wyposażył laboratoria w nowoczesną aparaturę badawczą, wdrożył systemy potwierdzone uzyskanymi certyfikatami akredytacyjnymi – Światowej Organizacji Zdrowia (WHO), Polskiego Centrum Akredytacji (PCA) a w przypadku Laboratorium Zakładu Surowic i Szczepionek – przynależnością do sieci Laboratoriów Kontrolujących Produkty Lecznicze w Unii Europejskiej (EDQM).</t>
  </si>
  <si>
    <t>Instytut spełnia wymagania normy PN-EN ISO/IEC 17025:2005 określającej ogólne wymagania dotyczące kompetencji laboratoriów badawczych.</t>
  </si>
  <si>
    <t>9. Instytut użytkuje obiekty będące wpisane do ewidencji zabytków, podlegające ubezpieczeniu i wykazane w tabeli numer 3</t>
  </si>
  <si>
    <t>PORTIERNIA</t>
  </si>
  <si>
    <t>BUDYNEK GŁÓWNY UL. POWSIŃSKA, Warszawa</t>
  </si>
  <si>
    <t>BUDYNEK ZAKŁ. PORADNI CHORÓB ŻYWNOŚCI</t>
  </si>
  <si>
    <t>Wartość ksiegowa brutto</t>
  </si>
  <si>
    <t>ANALIZATOR 6D102 BECKMAN + KOMPUTER</t>
  </si>
  <si>
    <t>ANALIZATOR BIOCHEMICZNY VITRO VITOS350 Z DRUKARKĄ</t>
  </si>
  <si>
    <t>ANALIZATOR DO OKREŚL. ZAPOTRZEB.ENERG.I SKŁ.CIAŁA</t>
  </si>
  <si>
    <t>ANALIZATOR HEMATOLOGICZNY+ZESTAW KOMPUTEROWY</t>
  </si>
  <si>
    <t>ANALIZATOR IMMUNOCHEMICZNY ADVIA CENTAUR CP</t>
  </si>
  <si>
    <t>ANALIZATOR OZNACZANIA ELEKTROLITÓW</t>
  </si>
  <si>
    <t>ANALIZATOR SKŁADU CIAŁA</t>
  </si>
  <si>
    <t>ANALIZATOR SKŁADU CIAŁA -DAROWIZNA</t>
  </si>
  <si>
    <t>ANALIZATOR SKŁADU CIAŁA MC-180 Z OPROGRAMOWANIEM</t>
  </si>
  <si>
    <t>ANALIZATOR TFE 2000 LECO</t>
  </si>
  <si>
    <t>ANALIZATOR TKANKI TŁUSZCZOWEJ TANITA TBF-300A</t>
  </si>
  <si>
    <t>ANALIZATOR TŁUSZCZU</t>
  </si>
  <si>
    <t>ANTROPOMETR</t>
  </si>
  <si>
    <t>APARAT DO CHROMATOGRAFII CIECZOWEJ</t>
  </si>
  <si>
    <t>APARAT DO ELEKTROFOREZY</t>
  </si>
  <si>
    <t>APARAT DO OZNACZANIA BIAŁKA</t>
  </si>
  <si>
    <t>APARAT DO PCR, TERMOCYKLER</t>
  </si>
  <si>
    <t>APARAT LCMS QQQ</t>
  </si>
  <si>
    <t>APARAT USG</t>
  </si>
  <si>
    <t>APARAT USG ALOKASSD</t>
  </si>
  <si>
    <t>APARAT USG TOSHIBA</t>
  </si>
  <si>
    <t>B6 INKUBATOR 230 V</t>
  </si>
  <si>
    <t>CHŁODZIARKO-ZAMRAŻARKA INDESIT</t>
  </si>
  <si>
    <t>CHROMATOGRAF CIECZOWY</t>
  </si>
  <si>
    <t>CHROMATOGRAF CIECZOWY HPLC</t>
  </si>
  <si>
    <t>CHROMATOGRAF GAZOWY HP 6890</t>
  </si>
  <si>
    <t>CHROMATOGRAF GAZOWY TEXTRONICA AG GC/MS-MS/DS</t>
  </si>
  <si>
    <t>CHROMATOGRAF GC/MS/DS</t>
  </si>
  <si>
    <t>CIEPLARKA ELKON PT-2</t>
  </si>
  <si>
    <t>CIEPLARKA INCUDIGIT POJ. 80 L Z TERMOSTATEM</t>
  </si>
  <si>
    <t>CIEPLARKA LABORATORYJNA ICN52</t>
  </si>
  <si>
    <t>CIOEPLARKA-TERMOSTAT POJ. 80L.</t>
  </si>
  <si>
    <t>CYTOMETR BDPAC + WYPOSAŻ. KOMPUTER + OPROGRAMOW.</t>
  </si>
  <si>
    <t>CZYTNIK MULTISCAN EX ELISA</t>
  </si>
  <si>
    <t>DEMINERALIZATOR HLP</t>
  </si>
  <si>
    <t>DESTYLATOR DEM 20</t>
  </si>
  <si>
    <t>DYGESTORIUM</t>
  </si>
  <si>
    <t>DYGESTORIUM CERAMICZNE</t>
  </si>
  <si>
    <t>DYGESTORIUM CERFAMICZNE</t>
  </si>
  <si>
    <t>DYGESTORIUM LABAIRTEC 150 S1 2600</t>
  </si>
  <si>
    <t>DŹWIG TOWAROWY</t>
  </si>
  <si>
    <t>DŻWIG OSOBOWY</t>
  </si>
  <si>
    <t>EKSTRAKTOR TŁUSZCZU</t>
  </si>
  <si>
    <t>ELEKRTOKARDIOGRAFMIDI CARD AP. EKG</t>
  </si>
  <si>
    <t>FASTER KOMORA LAMINARNA B H-EN 2004S</t>
  </si>
  <si>
    <t>FIBERTEC SYSTEM E 10230 FILERAT(DO OZNACZ.BŁONNIK</t>
  </si>
  <si>
    <t>FLUORYMETR</t>
  </si>
  <si>
    <t>FOTEL LUNA</t>
  </si>
  <si>
    <t>GENERATOR WODORU UHP 20H</t>
  </si>
  <si>
    <t>HOLTER CIŚNIENIOWY DS250</t>
  </si>
  <si>
    <t>HOMOGENIZATOR MPW-120</t>
  </si>
  <si>
    <t>HOMOGENIZATOR T-25</t>
  </si>
  <si>
    <t>INKUBATOR-TERMOSTAT</t>
  </si>
  <si>
    <t>INSTALACJA ZASILANIA GAZOWEGO</t>
  </si>
  <si>
    <t>INTEGRATOR 35900D</t>
  </si>
  <si>
    <t>KAMERA</t>
  </si>
  <si>
    <t>KASA FISKALNA NOVITUS NANO E MED (3L)</t>
  </si>
  <si>
    <t>KASA FISKALNA POSNET ERGO</t>
  </si>
  <si>
    <t>KLIMATYZATOR</t>
  </si>
  <si>
    <t>KLIMATYZATOR AIRWELL S30F</t>
  </si>
  <si>
    <t>KLIMATYZATOR BLAUPUNKT 9000 BTU NITROSMA</t>
  </si>
  <si>
    <t>KLIMATYZATOR HIYASU</t>
  </si>
  <si>
    <t>KLIMATYZATOR LG PC09SQ</t>
  </si>
  <si>
    <t>KLIMATYZATOR MDV MOD ZEWNĘTRZNY</t>
  </si>
  <si>
    <t>KLIMATYZATOR OPTIMUM KL 10</t>
  </si>
  <si>
    <t>KLIMATYZATOR SM 9 STD AIRWELL</t>
  </si>
  <si>
    <t>KLIMATYZATOR SPLIT</t>
  </si>
  <si>
    <t>KOLORYMETR EPOLL 2</t>
  </si>
  <si>
    <t>KOMORA LAMINARNA AC2-4E1</t>
  </si>
  <si>
    <t>KOMORA LAMINARNA Z PIONOWYM PRZEPŁYWEM POWIETRZA</t>
  </si>
  <si>
    <t>KOMPUTER DELL</t>
  </si>
  <si>
    <t>KOPIARKA</t>
  </si>
  <si>
    <t>KOPIARKA ANALOGOWA UTAX C 237</t>
  </si>
  <si>
    <t>KOPIARKA CYFROWA KM-4030 KYOCERA</t>
  </si>
  <si>
    <t>KOPIARKA CYFROWA KM 2020 KYOCERA MITA</t>
  </si>
  <si>
    <t>KOPIARKA CYFROWA KYOCERA KM-1620</t>
  </si>
  <si>
    <t>KOPIARKA CYFROWA MITA KM-2030</t>
  </si>
  <si>
    <t>KOPIARKA CYFROWA UTAX CD 1020 + PODAJNIK</t>
  </si>
  <si>
    <t>KOPIARKA CYFROWA UTAX CD 1020+ PODAJNIK</t>
  </si>
  <si>
    <t>KOPIARKA KYOCERA KM-1530</t>
  </si>
  <si>
    <t>KOPIARKA UTAX CD 1020</t>
  </si>
  <si>
    <t>KSEROKOPIARKA 1550 CANON</t>
  </si>
  <si>
    <t>KSEROKOPIARKA C118 COPY CENTER-DIGITAL COPIER</t>
  </si>
  <si>
    <t>KSEROKOPIARKA CANON</t>
  </si>
  <si>
    <t>KSEROKOPIARKA CANON NP-6010</t>
  </si>
  <si>
    <t>LIOFILIZATOR</t>
  </si>
  <si>
    <t>LIOFILIZATOR ALPHA DO ROZDRABNIANIA TKANEK</t>
  </si>
  <si>
    <t>LODÓWKA-ZAMRAŻARKA INDESIT MOD. BAN-10</t>
  </si>
  <si>
    <t>LODÓWKO-ZAMRAŻARKA INDESIT</t>
  </si>
  <si>
    <t>LODÓWKO-ZAMRAŻARKA KF-350</t>
  </si>
  <si>
    <t>LODÓWKO-ZAMRAŻARKA POLAR CZ250</t>
  </si>
  <si>
    <t>LODÓWKO-ZAMRAŻARKA SAMSUNG</t>
  </si>
  <si>
    <t>LODÓWKO-ZAMRAŻARKA WHIRPOOL</t>
  </si>
  <si>
    <t>LODÓWKO-ZAMRAŻARKA WHIRPOOL 104923</t>
  </si>
  <si>
    <t>LODÓWKO-ZAMRAŻARKAQ KF-350</t>
  </si>
  <si>
    <t>ŁAŹNIA WODNA AQUARIUS XL 150/08/00 + POKRYWA</t>
  </si>
  <si>
    <t>ŁAŹNIA WODNA GFL</t>
  </si>
  <si>
    <t>MASZYNA DO LODU</t>
  </si>
  <si>
    <t>MASZYNA DO MYCIA DLA SPRZĄTACZEK</t>
  </si>
  <si>
    <t>MIESZADŁO REAX TOP</t>
  </si>
  <si>
    <t>MIKROFON BEZPRZEWODOWY SONY</t>
  </si>
  <si>
    <t>MIKROSKOP BIOLOGICZNY</t>
  </si>
  <si>
    <t>MIKROSKOP BIOLOGICZNY NIKON ECLIPSE E2CCF</t>
  </si>
  <si>
    <t>MIKROSKOP ECLIPSE 50i</t>
  </si>
  <si>
    <t>MIKROSKOP FLUORESCENCYJNY NIKON ECLIPSE 50i</t>
  </si>
  <si>
    <t>MIKROSKOP NIKON ECLIPSE TS 100 F</t>
  </si>
  <si>
    <t>MIKROSKOP POLARYZACYJNY PT-2</t>
  </si>
  <si>
    <t>MIKROTOM ROTACYJNY LEICA RM2 155</t>
  </si>
  <si>
    <t>MIKROWIÓWKA BECKMAN</t>
  </si>
  <si>
    <t>MIKSER R2 0,55 KW 1500</t>
  </si>
  <si>
    <t>MIKSER ZE WZMACNIACZEM SONY</t>
  </si>
  <si>
    <t>MINI ANALIZATOR HPU-011 Z DRUKARKĄ MCPK-92</t>
  </si>
  <si>
    <t>MULTISCAN MS MCC</t>
  </si>
  <si>
    <t>MYJKA ULTRADŹWIĘKOWA BAS-3 PRZENOŚNA</t>
  </si>
  <si>
    <t>MYJNIA LABORATORYJNA NEWAMATIC LA2</t>
  </si>
  <si>
    <t>NAROŻNIK EDI</t>
  </si>
  <si>
    <t>NAŚWIETLARKA DO ZDJĘĆ POLAROID CI 3000S</t>
  </si>
  <si>
    <t>NAWILŻACZ VENTA L 14</t>
  </si>
  <si>
    <t>NOŻE MIKROTONOWE</t>
  </si>
  <si>
    <t>OSTEOSCAN DO BADANIA GĘST. KOS pDXA +ZASILACZ,UPS</t>
  </si>
  <si>
    <t>PAKIET CENTRALA TELEFONICZNA PANASONIC</t>
  </si>
  <si>
    <t>PALNIK FIREBOY ECO GAZOWY Z PEDAŁEM</t>
  </si>
  <si>
    <t>PALNIK FIREBOY PLUS</t>
  </si>
  <si>
    <t>PEHAMETR</t>
  </si>
  <si>
    <t>PEHAMETR CHEMACADET</t>
  </si>
  <si>
    <t>PIEC MIKROFALOWY DO MINERALIZACJI PRÓBEK</t>
  </si>
  <si>
    <t>PIEC MUFLOWY L40/11/B 170</t>
  </si>
  <si>
    <t>POMPA CIŚNIENIOWA</t>
  </si>
  <si>
    <t>PROJEKTOR MULTIMEDIALNY PANASONIC</t>
  </si>
  <si>
    <t>PROJEKTOR MULTIMEDIALNY PANASONIC PT-LB20E SA</t>
  </si>
  <si>
    <t>PROJEKTOR PANASONIC PT-LM 1E</t>
  </si>
  <si>
    <t>PROJEKTOR SONY VPL-CH355</t>
  </si>
  <si>
    <t>PRZEPYCHACZ ELEKTRYCZNY</t>
  </si>
  <si>
    <t>PRZYRZĄD DO MIERZENIA FAŁD SKÓRY</t>
  </si>
  <si>
    <t>PULSOKSYMETR 515C Z CZUJNIKIEM TYP KLIPS NA PALCE</t>
  </si>
  <si>
    <t>REDESTYLARKA</t>
  </si>
  <si>
    <t>REDESTYLATOR ELEKTR. REL 5</t>
  </si>
  <si>
    <t>REDESTYLATOR REL 5</t>
  </si>
  <si>
    <t>REFLOTRON-APARAT DO OZNACZANIA CHOLESTEROLU</t>
  </si>
  <si>
    <t>RZUTNIK PISMA 3M, M95550 OHP</t>
  </si>
  <si>
    <t>RZUTNIK PISMA PORT</t>
  </si>
  <si>
    <t>RZUTNIK PISMA VEGA SAVA</t>
  </si>
  <si>
    <t>SPEKTROFOTOFLUORYMETR</t>
  </si>
  <si>
    <t>SPEKTROFOTOM ALPHA</t>
  </si>
  <si>
    <t>SPEKTROFOTOMETR</t>
  </si>
  <si>
    <t>SPEKTROFOTOMETR DU 62 BECKMAN</t>
  </si>
  <si>
    <t>SPEKTROFOTOMETR DU 640 BECKMAN</t>
  </si>
  <si>
    <t>SPEKTROFOTOMETR EPOLL-2</t>
  </si>
  <si>
    <t>SPEKTROFOTOMETR F-MY UNICAM</t>
  </si>
  <si>
    <t>SPEKTROFOTOMETR MOD. DB</t>
  </si>
  <si>
    <t>SPEKTROFOTOMETR SOLAAR + KOMPUTER+ DRUKARKA</t>
  </si>
  <si>
    <t>SPEKTROFOTOMETR UV 310 DO OZNACZ. SKŁADN. MINER</t>
  </si>
  <si>
    <t>SPEKTROMETR ASA iCE 3500</t>
  </si>
  <si>
    <t>STERYLIZATOR ASHEIA</t>
  </si>
  <si>
    <t>STERYLIZATOR PAROWY</t>
  </si>
  <si>
    <t>STÓŁ LABORATORYJNY</t>
  </si>
  <si>
    <t>STÓŁ LABORATORYJNY PRZYŚCIENNY</t>
  </si>
  <si>
    <t>SUB-CELL GT/POWER</t>
  </si>
  <si>
    <t>SUCHY BLOK GRZEJNY TB-9510</t>
  </si>
  <si>
    <t>SUSZARKA LABORATORYJNA ED-115 BINDER</t>
  </si>
  <si>
    <t>SUSZARKA ULE 400</t>
  </si>
  <si>
    <t>SWITCH 24 PORTOWY PHARE/04</t>
  </si>
  <si>
    <t>SYDOS- OCZYSZCZACZ WODY ELGA PHARE/04</t>
  </si>
  <si>
    <t>SYSTEM DO ODPAROWYWANIA PRÓBEK</t>
  </si>
  <si>
    <t>SYSTEM DOKUMENTACJI ŻELI I BLOTÓW ChemiDoc XRS+</t>
  </si>
  <si>
    <t>SYSTEM OCZYSZCZANIA WODY</t>
  </si>
  <si>
    <t>SZAFA BEZPIECZ. NA ODCZYNNIKI CHEM.</t>
  </si>
  <si>
    <t>SZAFY AKTOWE 6 SZT.</t>
  </si>
  <si>
    <t>T 12 SUSZARKA 230 V</t>
  </si>
  <si>
    <t>TERMOCYKLER URZ. DO PCR,WIRÓWKA, AP.DO ELEKTROFOR</t>
  </si>
  <si>
    <t>ULTRAWIRÓWKA BECKMAN L-7-55R</t>
  </si>
  <si>
    <t>ULTRAWIRÓWKA BECKMAN LE-80K OPTIMA</t>
  </si>
  <si>
    <t>UNIBIND XU 138NIA - URZĄDZ. DO BINDOWANIA</t>
  </si>
  <si>
    <t>URZĄDZ. DO POM. TKANKI TŁUSZCZOWEJ TANITA TBF-3</t>
  </si>
  <si>
    <t>URZĄDZENIE DO ELEKTROFOREZY 164-0301</t>
  </si>
  <si>
    <t>WAGA AJ H-420 CE</t>
  </si>
  <si>
    <t>WAGA ANALITYCZNA SARTORIUS CP 224-OCE</t>
  </si>
  <si>
    <t>WAGA ANALITYCZNA SBC 2</t>
  </si>
  <si>
    <t>WAGA ANALITYCZNA TYP AT 261, F-MY METHLER</t>
  </si>
  <si>
    <t>WAGA ANALITYCZNA WPA-120</t>
  </si>
  <si>
    <t>WAGO-SUSZARKA WPS 30S</t>
  </si>
  <si>
    <t>WAGOSUSZARKA WPS DO POM. WILGOTN. WZGLĘDNEJ 110 S</t>
  </si>
  <si>
    <t>WIÓWKA MPW-50</t>
  </si>
  <si>
    <t>WIRÓWKA</t>
  </si>
  <si>
    <t>WIRÓWKA + WYPOSAŻENIE</t>
  </si>
  <si>
    <t>WIRÓWKA MPW-360 PT-2</t>
  </si>
  <si>
    <t>WIRÓWKA MPW-50</t>
  </si>
  <si>
    <t>WIRÓWKA MULTI-SPIN</t>
  </si>
  <si>
    <t>WIRÓWKA NPW-350R</t>
  </si>
  <si>
    <t>WITRYNA FUGATO</t>
  </si>
  <si>
    <t>WÓZEK LABORATORYJNY</t>
  </si>
  <si>
    <t>WYCIĄG MECHANICZNY DO PIECA MIKROFALOWEGO</t>
  </si>
  <si>
    <t>WYCIĄG SZAFY LABORATORYJNEJ</t>
  </si>
  <si>
    <t>WYPARKA LABORATORYJNA</t>
  </si>
  <si>
    <t>WYPARKA R-200C</t>
  </si>
  <si>
    <t>WYTRZĄSARKA POLYMAX DO ANALIZ PRÓBEK CHROMATOGR.</t>
  </si>
  <si>
    <t>WYTRZĄSARKA PROMAX</t>
  </si>
  <si>
    <t>ZAMRAŻARKA</t>
  </si>
  <si>
    <t>ZASILACZ PRĄDU UPS OB 310E</t>
  </si>
  <si>
    <t>ZASILACZ STABNAB</t>
  </si>
  <si>
    <t>ZESTAW DO CHROMATOGRAFII</t>
  </si>
  <si>
    <t>ZESTAW DO EKSTRAKCJI</t>
  </si>
  <si>
    <t>ZESTAW DO OZNACZANIA GLUTENU METODĄ ELISA</t>
  </si>
  <si>
    <t>ZESTAW DO TECHNIKI PCR</t>
  </si>
  <si>
    <t>ZESTAW KOMPUTEROWY</t>
  </si>
  <si>
    <t>ZESTAW PEHAMETRYCZY</t>
  </si>
  <si>
    <t>FANTOM DO MAMMOGRAFII CYFROWEJ</t>
  </si>
  <si>
    <t>ZESTAW DO TESTÓW AP. RENTGENOWSKICH</t>
  </si>
  <si>
    <t>DOFINANSOW.WŁASNE-PODLAMINARNA STACJA PIPETUJ.ĄCA</t>
  </si>
  <si>
    <t>PODLAMINARNA STACJA PIPETUJĄCA WRAZ Z OSPRZĘTEM</t>
  </si>
  <si>
    <t>SYSTEM GŁOSOWANIA TESTICO VOTE T02-45 RF</t>
  </si>
  <si>
    <t>BIURKO</t>
  </si>
  <si>
    <t>LICZNIK KOMÓREK TYP Z-1 DUAL</t>
  </si>
  <si>
    <t>TERMOCYKLER MASTERCYCLER NEXUS CX2 230V/50</t>
  </si>
  <si>
    <t>TERMOCYKLER MASTERCYCLER NEXUS CX2e 230 V/50-60 Hz</t>
  </si>
  <si>
    <t>WYTWORNICA DO LODU(KOSTKARKA)</t>
  </si>
  <si>
    <t>CHŁODZIARKA LABORATORYJNA CHS 700A</t>
  </si>
  <si>
    <t>CZYTNIK MIKROPŁYTEK</t>
  </si>
  <si>
    <t>INKUBATOR CO2</t>
  </si>
  <si>
    <t>TERMOCYKLER</t>
  </si>
  <si>
    <t>TERMOCYKLER + LAPTOP LENOVO THINK PAD L430</t>
  </si>
  <si>
    <t>TERMOCYKLER T100 BIO-RAD</t>
  </si>
  <si>
    <t>TERMOCYKLER TYP 437786 VERTI 96 WELL THERMAL</t>
  </si>
  <si>
    <t>WIRÓWKA "EPPENDORF" Z WYPOSAŻENIEM</t>
  </si>
  <si>
    <t>WIRÓWKA Z WIRNIKIEM</t>
  </si>
  <si>
    <t>CHŁODZIARNO-ZAMRAŻALKA LCV4010 ZE STEROWANIEM COMFORT LIEBHERR LCV4010</t>
  </si>
  <si>
    <t>CZYTNIK PŁYTEK ELISA Z LAPTOPEM DOTYKOWYM</t>
  </si>
  <si>
    <t>FLUORYMETR QUBIT FLEX</t>
  </si>
  <si>
    <t>KOMORA LAMINARNA NU543-500</t>
  </si>
  <si>
    <t>MIKROSKOP LEICA DM30000 LED</t>
  </si>
  <si>
    <t>MIKROSKOP PRIMOVERT Z MONITOREM LG 27UL500-W</t>
  </si>
  <si>
    <t>OSMOMAT 300 KRIOSKOPOWY Z WBUDOWANA DRUKARKĄ</t>
  </si>
  <si>
    <t>SPEKTROFOTOMETR NANODROP ONEC THERMO SCIENTIFIC</t>
  </si>
  <si>
    <t>SUSZARKA LABORATORYJNA 245L</t>
  </si>
  <si>
    <t>SYSTEM DO AUTOMATYCZNEJ OPTYCZNEJ WIZUALIZACJI I ANALIZY MODELI BIOLOGICZNYCH 2D I 3D DOTACJA</t>
  </si>
  <si>
    <t>SYSTEM DO AUTOMATYCZNEJ OPTYCZNEJ WIZUALIZACJI I ANALIZY MODELI BIOLOGICZNYCH 2D I 3D WKŁAD WŁASNY</t>
  </si>
  <si>
    <t>SYSTEM KLIMATYZACJI NA POTRZEBY ZWIERZĘTARNI W BUD.AB</t>
  </si>
  <si>
    <t>TERMOCYKLER PROFLEX</t>
  </si>
  <si>
    <t>WYTWORNICA LODU SCOTSMAN AF80</t>
  </si>
  <si>
    <t>ZAMRAŻARKA LABORATORYJNA</t>
  </si>
  <si>
    <t>ZAMRAŻARKA NISKOTEMPERATUROWA NU-99578JE</t>
  </si>
  <si>
    <t>ŁAŹNIA WODNA Z WYTRZĄSANIEM GFL 1083</t>
  </si>
  <si>
    <t>ULTRASPRAWNY CHROMATOGRAF CIECZOWY SPRZĘŻONY ZE SPEKTROMETREM</t>
  </si>
  <si>
    <t>WAGA ANALITYCZNA CP SARTORIUS</t>
  </si>
  <si>
    <t>WIRÓWKA LABORATORYJNA MPW-352 Z CHŁODZENIEM I WYPOSAŻENIEM</t>
  </si>
  <si>
    <t>NOTEBOOK DELL LATITUDE</t>
  </si>
  <si>
    <t>MOBILNY ZESTAW DO PROJEKCJI</t>
  </si>
  <si>
    <t>SPRZĘT MULTIMEDIALNY -SALA KONFERENCYJNA P. 307 C</t>
  </si>
  <si>
    <t>KOMORA LAMINARNA MODEL MSC ADVANTAGE 1.5 PRODUCENT THERMO SCIENTIFIC</t>
  </si>
  <si>
    <t>MIKROSKOP EVOS M5000</t>
  </si>
  <si>
    <t>MIKROSKOP EVOS XL CORE</t>
  </si>
  <si>
    <t>CIEPLARKA LABORATORYJNA Z WYPOSAŻENIEM</t>
  </si>
  <si>
    <t>SPRĘŻARKA BEZOLEJOWA DO SPEKTROMETRU iCE3500</t>
  </si>
  <si>
    <t>WINDA TOWAROWA</t>
  </si>
  <si>
    <t>ZAMRAŻARKA NISKOTEMPERATUROWA Z WYPOSAŻENIEM</t>
  </si>
  <si>
    <t>CENTRALNY UPS 60 kVA DO AGREGATU PRĄDOTWÓRCZEGO</t>
  </si>
  <si>
    <t>WENTYLATOR WYCIĄGOWY W POMIESZCZENIACH ZWIERZETARNI</t>
  </si>
  <si>
    <t>MŁYNEK LABORATORYJNY "IKA" TYP A11 BASIC</t>
  </si>
  <si>
    <t>MONITOR SAMSUNG</t>
  </si>
  <si>
    <t>FLIPCHAR INTERAKTYWNY SAMSUNG 55" + STOJAK</t>
  </si>
  <si>
    <t>SZAFA WE WNĘCE</t>
  </si>
  <si>
    <t>ZABUDOWA WNĘKI Z UMYWALKĄ</t>
  </si>
  <si>
    <t>PRÓBNIK DUO SAS SUPER 360</t>
  </si>
  <si>
    <t>URZĄDZ. DO DEZYNFEKCJI Z ARCHIW. NOCOSPRAY USB</t>
  </si>
  <si>
    <t>URZĄDZ. DO DEZYNFEKCJI Z ARCHIWIZ. NOCOSPRAY USB</t>
  </si>
  <si>
    <t>URZĄDZ. DO DEZYNFEKCJI Z ARCHIWIZ. NOCOSPRY USB</t>
  </si>
  <si>
    <t>ANALIZATOR IMUNODIAGNOSTYCZNY SYS-VIDAS KUBE 1</t>
  </si>
  <si>
    <t>DEMINERALIZATOR R10UV</t>
  </si>
  <si>
    <t>INSTALACJA ELEKTRYCZNA</t>
  </si>
  <si>
    <t>PŁYTA GRZEJNA CERAN 33A</t>
  </si>
  <si>
    <t>WYTRZĄSARKA "MULTI RELAX"</t>
  </si>
  <si>
    <t>ZESTAW DO ANALIZ Z TERMOCYKLEREM REAL-TIME PCR</t>
  </si>
  <si>
    <t>WYTRZĄSARKA Z ŁAŹNIĄ WODNĄ , TYP JWE 357</t>
  </si>
  <si>
    <t>PAROWNICA PLATYNOWA Z WYLEWEM</t>
  </si>
  <si>
    <t>APARAT DO ELEKTROFOREZY WIDE MINI SUB CELL GT</t>
  </si>
  <si>
    <t>APARAT DO OCZYSZCZANIA WODY</t>
  </si>
  <si>
    <t>AUTOMAT MYJĄCO-DEZYNFEKUJĄCY F-MY "MIELE"</t>
  </si>
  <si>
    <t>CZYTNIK DO MIKROPŁYTEK TYP SPECTROSTAR OMEGA</t>
  </si>
  <si>
    <t>DIGESTORIUM CHEMICZNE Z SZAFKĄ NA CHEMIKALIA</t>
  </si>
  <si>
    <t>FERMENTOR BIOSTAT PLUS 5L MO</t>
  </si>
  <si>
    <t>FOTOMETR PŁOMIENIOWY BWB-XP</t>
  </si>
  <si>
    <t>HOMOGENIZATOR ULTRADŹWIĘKOWY HIELSCHER UP</t>
  </si>
  <si>
    <t>KOLEKTOR FRAKCJI F-MY "ISCO" TYP FOXY R1</t>
  </si>
  <si>
    <t>KOMORA LAMINARNA BIOHAZARD NU-500E F-MY NUAIRE</t>
  </si>
  <si>
    <t>PIEC MUFLOWY FCF 5 SHP 1300C Z REGUL. TEMP.</t>
  </si>
  <si>
    <t>STANOWISKO DO MYCIA</t>
  </si>
  <si>
    <t>STÓŁ LABORATORYJNY WYSPOWY</t>
  </si>
  <si>
    <t>STÓŁ Z KOMORĄ - BOKSEM I SZAFKĄ</t>
  </si>
  <si>
    <t>TERMOBLOK Z WYTRZĄSANIEM TYP MKR13</t>
  </si>
  <si>
    <t>WIRÓWKA LABORATORYJNA TYP 6-16KT</t>
  </si>
  <si>
    <t>WYPARKA PRÓŻNIOWA F-MY "IKA" RV10 CONTROL</t>
  </si>
  <si>
    <t>WYTRZĄSARKA Z INKUBACJĄ I WYPOSAŻ., TYP ECOTRON</t>
  </si>
  <si>
    <t>ZESTAW DO UZDATNIANIA WODY "ELGA"</t>
  </si>
  <si>
    <t>ZESTAW HPLC "KNAUER"</t>
  </si>
  <si>
    <t>RADIOMETR UNIWERSALNY</t>
  </si>
  <si>
    <t>SONDA DO POMIARÓW METODĄ SPEKTROMETRII GAMMA</t>
  </si>
  <si>
    <t>SYSTEM DO ELEKTRODEPOZYCJI</t>
  </si>
  <si>
    <t>WAGA ANALITYCZNA AS 220.R2</t>
  </si>
  <si>
    <t>WIRÓWKA Z CHŁODZENIEM</t>
  </si>
  <si>
    <t>CHŁODZIARKO-ZAMZAŻARKA LABORATORYJNA CHL3/ZLN</t>
  </si>
  <si>
    <t>FLUORYMETR QUBIT FLEX QUANTITATION KIT</t>
  </si>
  <si>
    <t>WIRÓWKA LMC-300 Z ROTORAMI</t>
  </si>
  <si>
    <t>ANALIZATOR DO POMIARU GAZÓW ODDECHOWYCH + ALVEOSAMPLER ZESTAW</t>
  </si>
  <si>
    <t>ANALIZATOR SKŁADU CIAŁA ACCUNIQ BC300 Z OPROGRAMOWANIEM, WBUDOWANA DRUKARKA TERMICZNA, SELVAS HEALTH</t>
  </si>
  <si>
    <t>NAMIOT SFERYCZNY</t>
  </si>
  <si>
    <t>ZAMRAŻARKA NISKOTEMPERATUROWA HAIER DW-86L729</t>
  </si>
  <si>
    <t>PATELNIA GAZOWA PRZECHYLNA Z MISĄ ZE STALI NIERDZ</t>
  </si>
  <si>
    <t>WITRYNA CHŁODNICZA - ELEMENT CIĄGU WYDAWNICZEGO</t>
  </si>
  <si>
    <t>WYSPA KUCHENNA-STÓŁ WARSZTATOWY</t>
  </si>
  <si>
    <t>WYSPA KUCHENNA - STÓŁ POKAZOWY</t>
  </si>
  <si>
    <t>WYSPA KUCHENNA STÓŁ WARSZTATOWY</t>
  </si>
  <si>
    <t>ZASILACZ AWARYJNY UPS</t>
  </si>
  <si>
    <t>APARAT DIDITAL PCR-QIACUITY ONE Z LAPTOPEM</t>
  </si>
  <si>
    <t>CHŁODZIARKA LABORATORYJNA</t>
  </si>
  <si>
    <t>KLIMATYZATOR PODSTROPOWY LGUUB1U20</t>
  </si>
  <si>
    <t>KOMORA LAMINARYJNA BIOHAZARD NU-543-600E-N</t>
  </si>
  <si>
    <t>KOMPUTER PRECISION (server) W SERWEROWNI</t>
  </si>
  <si>
    <t>SPEKTROFOTOMETR MIKROPŁYTEK</t>
  </si>
  <si>
    <t>TERMOSTAT INKUBATORA NA MIKROPŁYTKI</t>
  </si>
  <si>
    <t>URZĄDZENIE DO AUTOMATYCZNEGO LICZENIA KOMÓREK</t>
  </si>
  <si>
    <t>URZĄDZENIE DO PCR-REALTIME PCR-LIGHTCYCLER 480 II</t>
  </si>
  <si>
    <t>URZĄDZENIE DO ZAUTOMATYZOWANEJ HOMOGENIZACJI TKANEK MIĘKKICH ORAZ IZOLACJI LIMFOCYTÓW</t>
  </si>
  <si>
    <t>WART.WYKUPU URZĄDZ.DO PCR-REALTIME LIGHTCYC480 II</t>
  </si>
  <si>
    <t>WIRÓWKA LABORATORYJNA SZYBKOOBROTOWA CHŁODZONEJ Z ROTOREM</t>
  </si>
  <si>
    <t>WIRÓWKA LABORATORYJNA Z CHŁODZENIEM</t>
  </si>
  <si>
    <t>WYTRZASARKA O RUCHU POSUWISTO-ZWROTNYM PROMAZ 2020</t>
  </si>
  <si>
    <t>ZAMRAŻARKA KRIOGENICZNA</t>
  </si>
  <si>
    <t>ZAMRAŻARKA NISKOTEMPERATUROWA NUAIRE TYPU BIZZARD</t>
  </si>
  <si>
    <t>ZESTAW DO ANALIZY ZELI CHEMIDOC XRS</t>
  </si>
  <si>
    <t>KOMORA LAMINARNA</t>
  </si>
  <si>
    <t>ZESTAW APARAT. DO ODCZYTU WESTERN IMMUNOBLOTINGU</t>
  </si>
  <si>
    <t>SYSTEM KLIMATYZACJI W POMIESZCZENIU 2 I 3 PARTER BUDYNKU AB CHOCIMSKA 24</t>
  </si>
  <si>
    <t>SYSTEM KONTROLI DOSTĘPU</t>
  </si>
  <si>
    <t>SYSTEM MONITOROWANIA DOSTĘPU W POMIESZCZENICH 2 I 3 PARTER BUDYNKU AB CHOCIMSKA</t>
  </si>
  <si>
    <t>SYSTEM WENTYLACJI W POMIESZCZENIACH 2 I 3 PARTER BUDYNKU AB UL. CHOCIMSKA</t>
  </si>
  <si>
    <t>APARAT DO ELEKTROFOREZY MINI SUB CELL GT</t>
  </si>
  <si>
    <t>AUTOKLAW TYP 2100 48 CLASSIC</t>
  </si>
  <si>
    <t>CIEPLARKA CLN 180 SMART</t>
  </si>
  <si>
    <t>CZYTNIK PŁYTEK SERII INFINITE Z LAPTOPEM ORAZ PŁYTĄ NANOQUANT</t>
  </si>
  <si>
    <t>INKUBATOR CO2 NU-5710 Z REDUKTOREM DO BUTLI CO2</t>
  </si>
  <si>
    <t>KOMORA LAMINARNA TYP HSKS 12 Z PALNIKIEM FUEGO</t>
  </si>
  <si>
    <t>MEBLE LABORATORYJNE KOTTERMAN</t>
  </si>
  <si>
    <t>MIKROBIOLOG. PRÓBNIK POWIETRZA</t>
  </si>
  <si>
    <t>MINIWYTRZĄSARKA Z INKUBATOREM</t>
  </si>
  <si>
    <t>SYSTEM DO OCZYSZCZ. WODY WODOCIĄG.</t>
  </si>
  <si>
    <t>TERMOCYKLER BIORAD CFX OPUS 96 DX Z LAPTOPEM</t>
  </si>
  <si>
    <t>TERMOCYKLER ROTOR GENE Q</t>
  </si>
  <si>
    <t>URZADZENIE CFX OPUS96 DO ANALIZ PCR W CZASIE RZECZYWISTYM</t>
  </si>
  <si>
    <t>WIRÓWKA BEZ CHŁODZENIA "MINI SPIN PLUS"</t>
  </si>
  <si>
    <t>WIRÓWKA STOŁOWA Z CHŁODZENIEM TYP 541R</t>
  </si>
  <si>
    <t>WYPOSAŻ. LABOR.+ URUCHOM.SEKWENATORA DNA+APARAT.</t>
  </si>
  <si>
    <t>WYPOSAŻ.LABOR.WRAZ Z URUCH. SEKWENATORA DNA+ APAR</t>
  </si>
  <si>
    <t>ZAMRAŻARKA LABORATORYJNA LGPV 6527</t>
  </si>
  <si>
    <t>ZAMRAŻARKA LABORATORYJNA ZLW-T 300 P SMART</t>
  </si>
  <si>
    <t>ZBIORNIK DO PRZECHOWYW. PRÓBEK W CIEKŁYM AZOCIE</t>
  </si>
  <si>
    <t>HOMOGENIZATOR STOŁOWY FASTPREP-24 + ADAPTER BIGPREP NA PROB. FALCON</t>
  </si>
  <si>
    <t>CHLODZIARKO-ZAMRAZALKA LABORATORYJNA</t>
  </si>
  <si>
    <t>CHŁODZIARKO-ZAMRAŻARKA LABORATORYJNA LCV 4010</t>
  </si>
  <si>
    <t>CIEPLARKA LABORATORYJNA</t>
  </si>
  <si>
    <t>MINI PROTEIN TETRA CELL-AP.DO ELEKTROFOR.W ŻELACH</t>
  </si>
  <si>
    <t>ODCIĄG LABORATORYJNY LFK 175 Z FILTREM GAZOWYM</t>
  </si>
  <si>
    <t>THERMOMIXER C I SMARTBLOCKI</t>
  </si>
  <si>
    <t>WYTRZASARKA Z INKUBACJĄ</t>
  </si>
  <si>
    <t>SYSTEM KLIMATYZACJI BUDYNEK "C" V PIĘTRO NR 508</t>
  </si>
  <si>
    <t>NOTEBOOK DELL XPS13</t>
  </si>
  <si>
    <t>INKUBATOR C02</t>
  </si>
  <si>
    <t>INKUBATOR CO2 NU5810E</t>
  </si>
  <si>
    <t>INKUBATOR/CIEPLARKA Z PRZEPŁYWEM CO2</t>
  </si>
  <si>
    <t>KOMORA LAMINARNA "NUAIRE"</t>
  </si>
  <si>
    <t>ZAMRAŻARKA LIEBHEER MODEL LGPV6527</t>
  </si>
  <si>
    <t>SPEKTROFOTOMETR UV-VIS MODEL EVOLUTION ONE PLUS</t>
  </si>
  <si>
    <t>LABORATORYJNY PIEC MUFLOWY FCF 12SM</t>
  </si>
  <si>
    <t>ZAMRAŻARKA NISKOTEMPERATUROWA BOREAS U830</t>
  </si>
  <si>
    <t>ZESTAW URZĄDZEŃ KOMPUTEROWYCH (EPI-BAZA)</t>
  </si>
  <si>
    <t>2 SZT. SERWERÓW (ZESTAWÓW)+ZASILACZ AWAR.</t>
  </si>
  <si>
    <t>AUTOMATYCZNY DUPLIKATOR PŁYT CD/DVD PRIMERA</t>
  </si>
  <si>
    <t>DEDUPLIKATOR</t>
  </si>
  <si>
    <t>DEDUPLIKATOR DELLEMC POWERPROTECT DD6400</t>
  </si>
  <si>
    <t>FORTIWEB-400D3Yr; FORTIGATE-500E 8X5 UTM</t>
  </si>
  <si>
    <t>MACIERZ DYSKOWA</t>
  </si>
  <si>
    <t>PÓŁKA DYSKOWA DELLEMC POWERVAULT ME424</t>
  </si>
  <si>
    <t>PRZEŁĄCZNIK FC</t>
  </si>
  <si>
    <t>PRZEŁĄCZNIK LAN</t>
  </si>
  <si>
    <t>PRZENOŚNY PROJEKTOR "EPSON"</t>
  </si>
  <si>
    <t>SERWER APLIKACYJNY</t>
  </si>
  <si>
    <t>SERWER DELL R610/XEON L5520+PRCESOR INTEL XEON</t>
  </si>
  <si>
    <t>SERWER DELLEMC POWEREDGE R650</t>
  </si>
  <si>
    <t>SERWER HP DL 580 G7</t>
  </si>
  <si>
    <t>SERWER OBLICZENIOWY BIOINFORMATYCZNY</t>
  </si>
  <si>
    <t>SZAFA RACK</t>
  </si>
  <si>
    <t>UPGRADE MACIERZY DYSKOWEJ "DELL EMC ME4012"</t>
  </si>
  <si>
    <t>UPGRADE MACIERZY DYSKOWEJ "DELL EMC ME4024"</t>
  </si>
  <si>
    <t>UPGRADE PAMIĘCI SERWERA DELL</t>
  </si>
  <si>
    <t>ZASILACZ AWARYJNY APC SMART-UPS SRT 3000VA</t>
  </si>
  <si>
    <t>ZESTAW DO PRZEPROWADZ. INWENTARYZ. Z OPROGRAMOW.</t>
  </si>
  <si>
    <t>CHŁODZIARKA LABORATORYJNA CHL 700 CM SMART Z WYPOSAŻENIEM</t>
  </si>
  <si>
    <t>DOZOWNIK STRZYKAWKOWY MICROLAB 620</t>
  </si>
  <si>
    <t>MONTAŻ MONITORINGU W ZWIERZĘTARNI ES</t>
  </si>
  <si>
    <t>REGAŁ NA KLATKI DLA MYSZY (NA 24 KLATKI)</t>
  </si>
  <si>
    <t>REGAŁ NA KLATKI DLA MYSZY (NA 30 KLATEK)</t>
  </si>
  <si>
    <t>REGAŁ NA KLATKI DLA ŚWINEK MORSKICH</t>
  </si>
  <si>
    <t>REGAŁ WENTYLOWANY</t>
  </si>
  <si>
    <t>STACJA USUWANIA ŚCIÓŁKI Z KOSZEM I STATYWEM</t>
  </si>
  <si>
    <t>SYSTEM DO WAŻENIA ZWIERZĄT LABORATORYJNYCH</t>
  </si>
  <si>
    <t>SYSTEM KLATEK INDYWIDUALNIE WENTYLOWANYCH</t>
  </si>
  <si>
    <t>URZ.DO ANESTEZJI ZWIERZ. LAB Z UŻYCIEM IZOFLURANU</t>
  </si>
  <si>
    <t>URZĄDZ.DO UŚMIERC.ZWIERZĄT LAB. PRZY UŻYCIU CO2</t>
  </si>
  <si>
    <t>PŁYTA GRZEJNA CERAMICZNA STUART CB500</t>
  </si>
  <si>
    <t>SPEKTROMETR ICP-MS Z JONIZACJĄ W PLAZMIE INDUKCYJNEJ</t>
  </si>
  <si>
    <t>APARATURA POMOCNICZA DO PRZEGLĄDU PRÓBEK PŁYNNYCH</t>
  </si>
  <si>
    <t>CHROMATOGRAF CIECZOWY Z DETEKTOREM DAD</t>
  </si>
  <si>
    <t>PEHAMETR S400-BASIC SEVEN EXCELLENCE</t>
  </si>
  <si>
    <t>WAGA PÓŁMIKRO-ANALITYCZNA DV 215CDm F-MY "ROTH"</t>
  </si>
  <si>
    <t>WYKONANIE SYSTEMU MONITORINGU WIZYJNEGO</t>
  </si>
  <si>
    <t>DŹWIG DO STERYLIZATORA PIONOWEGO-AUTOKLAWU PAROW.</t>
  </si>
  <si>
    <t>ŁAŹNIA WODNA TYP "SELECTA" TERMOBAT, p.11</t>
  </si>
  <si>
    <t>SPRĘŻARKA CICHOBIEŻNA, p.19</t>
  </si>
  <si>
    <t>STACJA UZDATNIANIA WODY, p.14</t>
  </si>
  <si>
    <t>STERYLIZATOR PIONOWY - AUTOKLAW PAROWY NA 150 L</t>
  </si>
  <si>
    <t>STERYLIZATOR POZIOMY-AUTOKLAW PAROWY NA 300 L</t>
  </si>
  <si>
    <t>APARAT DO FILTRACJI MEMBRANOWEJ 6 STANOWISKOWY</t>
  </si>
  <si>
    <t>MIERNIK PRZEPŁYWU POWIETRZA DUOSAS SUPER 360</t>
  </si>
  <si>
    <t>ANALIZATOR WĘGLA TOC MULTI NC3100 Z WYPOSAŻENIEM</t>
  </si>
  <si>
    <t>CHROMATOGRAF JONOWY</t>
  </si>
  <si>
    <t>ZAMRAŻARKA NISKOTEMPERATUROWA DW-86L486E</t>
  </si>
  <si>
    <t>ZESTAW SZAFEK Z BLATEM</t>
  </si>
  <si>
    <t>CZYTNIK MIKROPŁYTEK ELISA "LEDETECT 96"</t>
  </si>
  <si>
    <t>URZADZENIE DO ANALIZ PCR W CZASIE RZECZYWISTYM</t>
  </si>
  <si>
    <t>WIRÓWKA OHAUS FRPNTIER 5000 MICRO FC5515</t>
  </si>
  <si>
    <t>ZESTAW DO ANALIZY ŻELI Z CHEMILUMINCENCJĄ CHEMIDOC XRS</t>
  </si>
  <si>
    <t>PAROWNICA PtIr2 25/22 48.15264</t>
  </si>
  <si>
    <t>PAROWNICA PtIr2 26/22 48.06116</t>
  </si>
  <si>
    <t>PAROWNICA PtIr2 27/22 47.9360</t>
  </si>
  <si>
    <t>PAROWNICA PtIr2 28/22 47.43043</t>
  </si>
  <si>
    <t>PAROWNICA PtIr2 29/22 47.93369</t>
  </si>
  <si>
    <t>SPEKTROMETR ATOMOWEJ ABSORBCJI</t>
  </si>
  <si>
    <t>ZESTAW MEBLI LABORATORYJNYCH IV PIETRO UL. POWSIŃSKA 61/63</t>
  </si>
  <si>
    <t>APARAT DO DOKUMENTACJI ŻELI GELDOC GO</t>
  </si>
  <si>
    <t>APARATURA DO LINII DIAGNOSTYCZNEJ - COVID-19</t>
  </si>
  <si>
    <t>AUTOMATYCZNA STACJA PIPETUJĄCA Z WYPOS. (5075)</t>
  </si>
  <si>
    <t>AUTOMATYCZNA STACJA PIPETUJĄCA Z WYPOS.(5073)</t>
  </si>
  <si>
    <t>DAROW. NOVARTIS-APARAT.DO LINII DIAGNOST.COVID-19</t>
  </si>
  <si>
    <t>DOPOSAŻENIA DO LINII DIAGNOSTYCZNEJ - COVID-19</t>
  </si>
  <si>
    <t>QUBIT FLEX NGS STARTER KIT</t>
  </si>
  <si>
    <t>SEKWENATOR Z WYPOSAŻENIEM</t>
  </si>
  <si>
    <t>SKANER DO PŁYTEK</t>
  </si>
  <si>
    <t>STACJA PRZYGOTOWANIA PRÓBEK</t>
  </si>
  <si>
    <t>TERMOCYKLER DO PCR</t>
  </si>
  <si>
    <t>TERMOCYKLER REAL-TIME PCR</t>
  </si>
  <si>
    <t>TERMOCYKLER X50S</t>
  </si>
  <si>
    <t>WIRÓWKA CENTRIFUGE 5430R Z CHŁODZENIEM</t>
  </si>
  <si>
    <t>WKŁAD WŁASNY DO LINII DIAGNOSTYCZNEJ COVID-19</t>
  </si>
  <si>
    <t>WYTRZĄSARKA ORBITALNA BIOSHAKE IQ</t>
  </si>
  <si>
    <t>CHŁODZIARKA FARMACEUTYCZNA CHS700A</t>
  </si>
  <si>
    <t>Wirówka z chłodzeniem 5804R</t>
  </si>
  <si>
    <t>AUTOMATYCZNA PŁUCZKA PŁYTEK TECAN HYDROSPEED</t>
  </si>
  <si>
    <t>CHŁODZIARKO-ZAMRAŻARKA LCEXV 4010 LIEBHERR LCEXV4010</t>
  </si>
  <si>
    <t>CHŁODZIARKO-ZAMRAŻARKA LCEXV 4020 ZE STEROWANIEM COMFORT</t>
  </si>
  <si>
    <t>CZYTNIK MIKROPŁYTEK 8 KANAŁOWY F-MY TECAM</t>
  </si>
  <si>
    <t>SYSTEM FREEDOM EVOLyzer- STACJA ROBOTYCZNA</t>
  </si>
  <si>
    <t>SYSTEM DOKUM. ŻELI Z WYPOSAŻENIEM</t>
  </si>
  <si>
    <t>PRZESIEWACZ AS200 BASIC Z OPRZYRZĄDOWANIEM</t>
  </si>
  <si>
    <t>T801-27</t>
  </si>
  <si>
    <t>T801-188</t>
  </si>
  <si>
    <t>T801-87</t>
  </si>
  <si>
    <t>T801-137</t>
  </si>
  <si>
    <t>T801-178</t>
  </si>
  <si>
    <t>T801-55</t>
  </si>
  <si>
    <t>T801-193</t>
  </si>
  <si>
    <t>T801-194</t>
  </si>
  <si>
    <t>T801-193/1</t>
  </si>
  <si>
    <t>T801-196</t>
  </si>
  <si>
    <t>T801-95</t>
  </si>
  <si>
    <t>T801-160</t>
  </si>
  <si>
    <t>T801-94</t>
  </si>
  <si>
    <t>T801-54</t>
  </si>
  <si>
    <t>T801-105</t>
  </si>
  <si>
    <t>T801-49</t>
  </si>
  <si>
    <t>T801-07</t>
  </si>
  <si>
    <t>T801-104</t>
  </si>
  <si>
    <t>T801-197</t>
  </si>
  <si>
    <t>T801-197/1</t>
  </si>
  <si>
    <t>T802-11</t>
  </si>
  <si>
    <t>T801-107</t>
  </si>
  <si>
    <t>T801-146</t>
  </si>
  <si>
    <t>T801-148</t>
  </si>
  <si>
    <t>T486-15</t>
  </si>
  <si>
    <t>T486-14</t>
  </si>
  <si>
    <t>T801-66</t>
  </si>
  <si>
    <t>T801-100</t>
  </si>
  <si>
    <t>T801-161</t>
  </si>
  <si>
    <t>T801-70</t>
  </si>
  <si>
    <t>T801-75</t>
  </si>
  <si>
    <t>T801-129</t>
  </si>
  <si>
    <t>T801-04</t>
  </si>
  <si>
    <t>T801-11</t>
  </si>
  <si>
    <t>T801-73</t>
  </si>
  <si>
    <t>T801-63</t>
  </si>
  <si>
    <t>T801-116</t>
  </si>
  <si>
    <t>T801-190</t>
  </si>
  <si>
    <t>T801-115</t>
  </si>
  <si>
    <t>T801-123</t>
  </si>
  <si>
    <t>T801-130</t>
  </si>
  <si>
    <t>T801-133</t>
  </si>
  <si>
    <t>T801-119</t>
  </si>
  <si>
    <t>T801-179</t>
  </si>
  <si>
    <t>T801-136</t>
  </si>
  <si>
    <t>T801-159</t>
  </si>
  <si>
    <t>T801-174</t>
  </si>
  <si>
    <t>T801-134</t>
  </si>
  <si>
    <t>T801-198</t>
  </si>
  <si>
    <t>T640-03</t>
  </si>
  <si>
    <t>T640-01</t>
  </si>
  <si>
    <t>T640-02</t>
  </si>
  <si>
    <t>T801-108</t>
  </si>
  <si>
    <t>T801-76</t>
  </si>
  <si>
    <t>T801-118</t>
  </si>
  <si>
    <t>T801-78</t>
  </si>
  <si>
    <t>T801-23</t>
  </si>
  <si>
    <t>T809-01</t>
  </si>
  <si>
    <t>T801-82</t>
  </si>
  <si>
    <t>T801-91</t>
  </si>
  <si>
    <t>T801-77</t>
  </si>
  <si>
    <t>T801-69</t>
  </si>
  <si>
    <t>T801-106</t>
  </si>
  <si>
    <t>T801-171</t>
  </si>
  <si>
    <t>T801-74</t>
  </si>
  <si>
    <t>T622-04</t>
  </si>
  <si>
    <t>T669-01</t>
  </si>
  <si>
    <t>T669-02</t>
  </si>
  <si>
    <t>T653-07</t>
  </si>
  <si>
    <t>T653-11</t>
  </si>
  <si>
    <t>T653-02</t>
  </si>
  <si>
    <t>T653-08</t>
  </si>
  <si>
    <t>T653-09</t>
  </si>
  <si>
    <t>T653-04</t>
  </si>
  <si>
    <t>T653-10</t>
  </si>
  <si>
    <t>T491-00376</t>
  </si>
  <si>
    <t>T653-06</t>
  </si>
  <si>
    <t>T653-01</t>
  </si>
  <si>
    <t>T653-03</t>
  </si>
  <si>
    <t>T801-22</t>
  </si>
  <si>
    <t>T801-175</t>
  </si>
  <si>
    <t>T801-180</t>
  </si>
  <si>
    <t>T803-47</t>
  </si>
  <si>
    <t>T803-49</t>
  </si>
  <si>
    <t>T803-55</t>
  </si>
  <si>
    <t>T803-50</t>
  </si>
  <si>
    <t>T801-52</t>
  </si>
  <si>
    <t>T803-53</t>
  </si>
  <si>
    <t>T803-43</t>
  </si>
  <si>
    <t>T803-44</t>
  </si>
  <si>
    <t>T803-54</t>
  </si>
  <si>
    <t>T803-51</t>
  </si>
  <si>
    <t>T803-12</t>
  </si>
  <si>
    <t>T803-57</t>
  </si>
  <si>
    <t>T803-07</t>
  </si>
  <si>
    <t>T803-16</t>
  </si>
  <si>
    <t>T801-71</t>
  </si>
  <si>
    <t>T801-96</t>
  </si>
  <si>
    <t>T486-21</t>
  </si>
  <si>
    <t>T486-22</t>
  </si>
  <si>
    <t>T486-09</t>
  </si>
  <si>
    <t>T486-10</t>
  </si>
  <si>
    <t>T486-23</t>
  </si>
  <si>
    <t>T486-16</t>
  </si>
  <si>
    <t>T486-12</t>
  </si>
  <si>
    <t>T486-08</t>
  </si>
  <si>
    <t>T801-08</t>
  </si>
  <si>
    <t>T801-09</t>
  </si>
  <si>
    <t>T801-97</t>
  </si>
  <si>
    <t>T808-07</t>
  </si>
  <si>
    <t>T801-152</t>
  </si>
  <si>
    <t>T622-02</t>
  </si>
  <si>
    <t>T801-42</t>
  </si>
  <si>
    <t>T801-177</t>
  </si>
  <si>
    <t>T801-139</t>
  </si>
  <si>
    <t>T801-186</t>
  </si>
  <si>
    <t>T801-185</t>
  </si>
  <si>
    <t>T801-41</t>
  </si>
  <si>
    <t>T801-84</t>
  </si>
  <si>
    <t>T801-10</t>
  </si>
  <si>
    <t>T808-10</t>
  </si>
  <si>
    <t>T622-01</t>
  </si>
  <si>
    <t>T801-176</t>
  </si>
  <si>
    <t>T801-98</t>
  </si>
  <si>
    <t>T801-111</t>
  </si>
  <si>
    <t>T801-59</t>
  </si>
  <si>
    <t>T809-03</t>
  </si>
  <si>
    <t>T662-32</t>
  </si>
  <si>
    <t>T653-05</t>
  </si>
  <si>
    <t>T801-43</t>
  </si>
  <si>
    <t>T801-13</t>
  </si>
  <si>
    <t>T626-23</t>
  </si>
  <si>
    <t>T801-151</t>
  </si>
  <si>
    <t>T801-147</t>
  </si>
  <si>
    <t>T801-127</t>
  </si>
  <si>
    <t>T801-29</t>
  </si>
  <si>
    <t>T801-102</t>
  </si>
  <si>
    <t>T801-117</t>
  </si>
  <si>
    <t>T801-125</t>
  </si>
  <si>
    <t>T662-04</t>
  </si>
  <si>
    <t>T662-6</t>
  </si>
  <si>
    <t>T662-05</t>
  </si>
  <si>
    <t>T662-07</t>
  </si>
  <si>
    <t>T808-03</t>
  </si>
  <si>
    <t>T801-89</t>
  </si>
  <si>
    <t>T801-90</t>
  </si>
  <si>
    <t>T801-67</t>
  </si>
  <si>
    <t>T801-170</t>
  </si>
  <si>
    <t>T801-120</t>
  </si>
  <si>
    <t>T801-47</t>
  </si>
  <si>
    <t>T662-02</t>
  </si>
  <si>
    <t>T662-01</t>
  </si>
  <si>
    <t>T662-03</t>
  </si>
  <si>
    <t>T801-88</t>
  </si>
  <si>
    <t>T801-15</t>
  </si>
  <si>
    <t>T801-138</t>
  </si>
  <si>
    <t>T801-25</t>
  </si>
  <si>
    <t>T801-72</t>
  </si>
  <si>
    <t>T801-19</t>
  </si>
  <si>
    <t>T801-12</t>
  </si>
  <si>
    <t>T801-05/1</t>
  </si>
  <si>
    <t>T801-28</t>
  </si>
  <si>
    <t>T801-81</t>
  </si>
  <si>
    <t>T801-183</t>
  </si>
  <si>
    <t>T801-124</t>
  </si>
  <si>
    <t>T801-140</t>
  </si>
  <si>
    <t>T808-11</t>
  </si>
  <si>
    <t>T808-12</t>
  </si>
  <si>
    <t>T801-144</t>
  </si>
  <si>
    <t>T801-113</t>
  </si>
  <si>
    <t>T801-135</t>
  </si>
  <si>
    <t>T801-112</t>
  </si>
  <si>
    <t>T612-03</t>
  </si>
  <si>
    <t>T801-131</t>
  </si>
  <si>
    <t>T801-191</t>
  </si>
  <si>
    <t>T801-43-24/067</t>
  </si>
  <si>
    <t>T801-43-24/067/1</t>
  </si>
  <si>
    <t>T801-172</t>
  </si>
  <si>
    <t>T801-173</t>
  </si>
  <si>
    <t>T809-08</t>
  </si>
  <si>
    <t>T801-149</t>
  </si>
  <si>
    <t>T801-85</t>
  </si>
  <si>
    <t>T801-36</t>
  </si>
  <si>
    <t>T801-03</t>
  </si>
  <si>
    <t>T803-56</t>
  </si>
  <si>
    <t>T801-155</t>
  </si>
  <si>
    <t>T801-187</t>
  </si>
  <si>
    <t>T801-181</t>
  </si>
  <si>
    <t>T801-114</t>
  </si>
  <si>
    <t>T808-06</t>
  </si>
  <si>
    <t>T801-01</t>
  </si>
  <si>
    <t>T801-05</t>
  </si>
  <si>
    <t>T801-93</t>
  </si>
  <si>
    <t>T801-79</t>
  </si>
  <si>
    <t>T801-40</t>
  </si>
  <si>
    <t>T802-12</t>
  </si>
  <si>
    <t>T802-13</t>
  </si>
  <si>
    <t>T801-109</t>
  </si>
  <si>
    <t>T801-39</t>
  </si>
  <si>
    <t>T801-38</t>
  </si>
  <si>
    <t>T801-154</t>
  </si>
  <si>
    <t>T801-157</t>
  </si>
  <si>
    <t>T809-04</t>
  </si>
  <si>
    <t>T801-195</t>
  </si>
  <si>
    <t>T801-184</t>
  </si>
  <si>
    <t>T801-182</t>
  </si>
  <si>
    <t>T801-156</t>
  </si>
  <si>
    <t>T801-128</t>
  </si>
  <si>
    <t>T801-99</t>
  </si>
  <si>
    <t>T801-158</t>
  </si>
  <si>
    <t>T486-11</t>
  </si>
  <si>
    <t>T612-01</t>
  </si>
  <si>
    <t>T801-143</t>
  </si>
  <si>
    <t>T801-141</t>
  </si>
  <si>
    <t>T801-132</t>
  </si>
  <si>
    <t>T801-145</t>
  </si>
  <si>
    <t>T801-142</t>
  </si>
  <si>
    <t>T491-465</t>
  </si>
  <si>
    <t>T491-466</t>
  </si>
  <si>
    <t>T801-126</t>
  </si>
  <si>
    <t>T801-0-43-37/014</t>
  </si>
  <si>
    <t>T801-0-43-37/013</t>
  </si>
  <si>
    <t>T801-43-31/089/1</t>
  </si>
  <si>
    <t>T801-43-31/089</t>
  </si>
  <si>
    <t>T6-62-2/016</t>
  </si>
  <si>
    <t>T801-0-43-24/058</t>
  </si>
  <si>
    <t>T801-43-31/092</t>
  </si>
  <si>
    <t>T801-43-31/093</t>
  </si>
  <si>
    <t>T801-43-22/020</t>
  </si>
  <si>
    <t>T48-43-8/199</t>
  </si>
  <si>
    <t>T801-0-43-24/062</t>
  </si>
  <si>
    <t>T801-43-13/111</t>
  </si>
  <si>
    <t>T801-43-31/084</t>
  </si>
  <si>
    <t>T801-43-31/083</t>
  </si>
  <si>
    <t>T801-43-31/081</t>
  </si>
  <si>
    <t>T801-43-9/156</t>
  </si>
  <si>
    <t>T801-43-9/171</t>
  </si>
  <si>
    <t>T48-43-8/216</t>
  </si>
  <si>
    <t>T801-0-43-24/067</t>
  </si>
  <si>
    <t>T801-43-1/087</t>
  </si>
  <si>
    <t>T801-43-16/091</t>
  </si>
  <si>
    <t>T801-43-16/092</t>
  </si>
  <si>
    <t>T801-31-1/173</t>
  </si>
  <si>
    <t>T801-31-1/171</t>
  </si>
  <si>
    <t>T801-4-43-24/062</t>
  </si>
  <si>
    <t>T801-201</t>
  </si>
  <si>
    <t>T801-43-16/076</t>
  </si>
  <si>
    <t>T801-43-24/069</t>
  </si>
  <si>
    <t>T801-43-24/069A</t>
  </si>
  <si>
    <t>T653-17</t>
  </si>
  <si>
    <t>T801-43-31/100</t>
  </si>
  <si>
    <t>T801-43-22/025</t>
  </si>
  <si>
    <t>T48-43-8/221</t>
  </si>
  <si>
    <t>T48-43-8/213</t>
  </si>
  <si>
    <t>T801-43-36/028</t>
  </si>
  <si>
    <t>T801-0-43-12/053</t>
  </si>
  <si>
    <t>T801-0-31-4/056</t>
  </si>
  <si>
    <t>T801-43-9/180</t>
  </si>
  <si>
    <t>T6-62-34-4/038</t>
  </si>
  <si>
    <t>T6-62-2/019</t>
  </si>
  <si>
    <t>T801-43-17</t>
  </si>
  <si>
    <t>T801-31-1/174</t>
  </si>
  <si>
    <t>T801-31-1/172</t>
  </si>
  <si>
    <t>T801-31-1/175</t>
  </si>
  <si>
    <t>T801-43-13/123</t>
  </si>
  <si>
    <t>T801-32-3/032</t>
  </si>
  <si>
    <t>T64-60-1/005</t>
  </si>
  <si>
    <t>T64-60-1/001</t>
  </si>
  <si>
    <t>T801-43-1/088</t>
  </si>
  <si>
    <t>T48-43-8/224</t>
  </si>
  <si>
    <t>T801-32-3/031</t>
  </si>
  <si>
    <t>T1-17/014</t>
  </si>
  <si>
    <t>T1-17/013</t>
  </si>
  <si>
    <t>T801-43-22/023</t>
  </si>
  <si>
    <t>T808-91-2/135</t>
  </si>
  <si>
    <t>T803-92-5/006</t>
  </si>
  <si>
    <t>T808-91-2/136</t>
  </si>
  <si>
    <t>T808-91-2/137</t>
  </si>
  <si>
    <t>T801-0-43-32/016</t>
  </si>
  <si>
    <t>T808-96-3/012</t>
  </si>
  <si>
    <t>T808-96-3/011</t>
  </si>
  <si>
    <t>T808-96-3/013</t>
  </si>
  <si>
    <t>T801-43-7/083</t>
  </si>
  <si>
    <t>T801-43-10/055</t>
  </si>
  <si>
    <t>T1-17/016</t>
  </si>
  <si>
    <t>T801-95-1/018</t>
  </si>
  <si>
    <t>T801-43-20/067</t>
  </si>
  <si>
    <t>T801-43-7/082</t>
  </si>
  <si>
    <t>T801-43-20/068</t>
  </si>
  <si>
    <t>T6-69-32/001</t>
  </si>
  <si>
    <t>T801-43-7/079</t>
  </si>
  <si>
    <t>T801-43-10/050</t>
  </si>
  <si>
    <t>T808-96-3/009</t>
  </si>
  <si>
    <t>T801-0-43-24/060</t>
  </si>
  <si>
    <t>T801-49-3/043</t>
  </si>
  <si>
    <t>T801-43-10/053</t>
  </si>
  <si>
    <t>T801-0-43-1/096</t>
  </si>
  <si>
    <t>T801-43-22/022</t>
  </si>
  <si>
    <t>T801-43-4/046</t>
  </si>
  <si>
    <t>T801-43-16/090</t>
  </si>
  <si>
    <t>T801-43-21/009</t>
  </si>
  <si>
    <t>T808-91-2/142</t>
  </si>
  <si>
    <t>T808-91-2/139</t>
  </si>
  <si>
    <t>T808-91-2/141</t>
  </si>
  <si>
    <t>T808-91-2/140</t>
  </si>
  <si>
    <t>T808-91-2/143</t>
  </si>
  <si>
    <t>T801-43-13/115</t>
  </si>
  <si>
    <t>T801-43-9/173</t>
  </si>
  <si>
    <t>T801-43-36/029</t>
  </si>
  <si>
    <t>T801-43-20/069</t>
  </si>
  <si>
    <t>T801-43-10/054</t>
  </si>
  <si>
    <t>T801-0-43-12/050</t>
  </si>
  <si>
    <t>T801-43-27/022</t>
  </si>
  <si>
    <t>T801-203</t>
  </si>
  <si>
    <t>T801-43-27/021</t>
  </si>
  <si>
    <t>T801-0-31-4/057</t>
  </si>
  <si>
    <t>T48-43-8/228</t>
  </si>
  <si>
    <t>T801-43-1/086</t>
  </si>
  <si>
    <t>T801-43-9/179</t>
  </si>
  <si>
    <t>T801-43-13/124</t>
  </si>
  <si>
    <t>T802-32-5/001</t>
  </si>
  <si>
    <t>T801-200</t>
  </si>
  <si>
    <t>T809-96-3/014</t>
  </si>
  <si>
    <t>T48-43-8/222</t>
  </si>
  <si>
    <t>T48-43-8/223</t>
  </si>
  <si>
    <t>T809-96-3/015</t>
  </si>
  <si>
    <t>T48-43-8/212</t>
  </si>
  <si>
    <t>T809-91-2/155</t>
  </si>
  <si>
    <t>T809-91-2/157</t>
  </si>
  <si>
    <t>T809-91-2/156</t>
  </si>
  <si>
    <t>T801-0-43-24/073</t>
  </si>
  <si>
    <t>T48-43-8/211</t>
  </si>
  <si>
    <t>T653-14</t>
  </si>
  <si>
    <t>T801-43-16/093</t>
  </si>
  <si>
    <t>T487-92-3/1607</t>
  </si>
  <si>
    <t>T801-0-43-1/097</t>
  </si>
  <si>
    <t>T801-0-43-1/097/1</t>
  </si>
  <si>
    <t>T801-43-13/112</t>
  </si>
  <si>
    <t>T801-0-43-24/061</t>
  </si>
  <si>
    <t>T801-0-43-31/085</t>
  </si>
  <si>
    <t>T801-0-43-24/069</t>
  </si>
  <si>
    <t>T801-0-43-31/085/1</t>
  </si>
  <si>
    <t>T801-43-9/178</t>
  </si>
  <si>
    <t>T801-43-9/174</t>
  </si>
  <si>
    <t>T801-43-20/070</t>
  </si>
  <si>
    <t>T48-43-8/215</t>
  </si>
  <si>
    <t>T48-43-8/207</t>
  </si>
  <si>
    <t>T801-0-43-24/072</t>
  </si>
  <si>
    <t>T801-43-7/078</t>
  </si>
  <si>
    <t>T653-15</t>
  </si>
  <si>
    <t>T669-08</t>
  </si>
  <si>
    <t>T624-1</t>
  </si>
  <si>
    <t>T652-1</t>
  </si>
  <si>
    <t>T801-43-7/080</t>
  </si>
  <si>
    <t>T52-43-11/040</t>
  </si>
  <si>
    <t>T801-43-13/118</t>
  </si>
  <si>
    <t>T801-43-13/119</t>
  </si>
  <si>
    <t>T801-0-43-24/068</t>
  </si>
  <si>
    <t>T801-43-13/116</t>
  </si>
  <si>
    <t>T801-43-13/117</t>
  </si>
  <si>
    <t>T801-43-16/085</t>
  </si>
  <si>
    <t>T808-91-2/154</t>
  </si>
  <si>
    <t>T808-91-2/154/1</t>
  </si>
  <si>
    <t>T801-0-43-32/014</t>
  </si>
  <si>
    <t>T801-43-20/066</t>
  </si>
  <si>
    <t>T801-43-10/049</t>
  </si>
  <si>
    <t>T801-43-31/094</t>
  </si>
  <si>
    <t>T801-43-31/086</t>
  </si>
  <si>
    <t>T801-0-43-24/071</t>
  </si>
  <si>
    <t>T801-43-9/169</t>
  </si>
  <si>
    <t>T801-43-9/170</t>
  </si>
  <si>
    <t>T801-0-43-24/055/2</t>
  </si>
  <si>
    <t>T801-0-43-24/055/1</t>
  </si>
  <si>
    <t>T48-43-8/218</t>
  </si>
  <si>
    <t>T48-43-8/214</t>
  </si>
  <si>
    <t>T801-43-33/016</t>
  </si>
  <si>
    <t>T801-43-22/024</t>
  </si>
  <si>
    <t>T48-43-8/227</t>
  </si>
  <si>
    <t>T48-43-8/220</t>
  </si>
  <si>
    <t>T801-43-13/120</t>
  </si>
  <si>
    <t>T801-43-7/081</t>
  </si>
  <si>
    <t>T801-49-3/042</t>
  </si>
  <si>
    <t>T801-43-20/072</t>
  </si>
  <si>
    <t>T801-43-20/073</t>
  </si>
  <si>
    <t>T653-16</t>
  </si>
  <si>
    <t>T487-92-3/1612</t>
  </si>
  <si>
    <t>T801-43-13/121</t>
  </si>
  <si>
    <t>T801-43-13/122</t>
  </si>
  <si>
    <t>T801-43-13/114</t>
  </si>
  <si>
    <t>T801-43-13/113</t>
  </si>
  <si>
    <t>T801-43-16/087</t>
  </si>
  <si>
    <t>T801-43-9/175</t>
  </si>
  <si>
    <t>T48-43-8/210</t>
  </si>
  <si>
    <t>T801-202</t>
  </si>
  <si>
    <t>T801-43-21/010</t>
  </si>
  <si>
    <t>T48-43-8/203</t>
  </si>
  <si>
    <t>T487-92-3/1610 (1-47)</t>
  </si>
  <si>
    <t>T491-92-3/1554/1-8</t>
  </si>
  <si>
    <t>T803-92-4/056</t>
  </si>
  <si>
    <t>T491-92-3/1610</t>
  </si>
  <si>
    <t>T487-92-3/1630</t>
  </si>
  <si>
    <t>T487-92-3/1609/A</t>
  </si>
  <si>
    <t>T487-92-3/1609</t>
  </si>
  <si>
    <t>T653-12</t>
  </si>
  <si>
    <t>T653-13</t>
  </si>
  <si>
    <t>T653-12a</t>
  </si>
  <si>
    <t>T653-13a</t>
  </si>
  <si>
    <t>T491-92-3/1609</t>
  </si>
  <si>
    <t>T487-92-3/1631</t>
  </si>
  <si>
    <t>T487-92-3/1620</t>
  </si>
  <si>
    <t>T487-92-3/1621</t>
  </si>
  <si>
    <t>T487-92-3/1622</t>
  </si>
  <si>
    <t>T487-92-3/1623</t>
  </si>
  <si>
    <t>T6-62-34-4/039</t>
  </si>
  <si>
    <t>T487-92-3/1616</t>
  </si>
  <si>
    <t>T487-92-3/1617</t>
  </si>
  <si>
    <t>T487-92-3/1618</t>
  </si>
  <si>
    <t>T487-92-3/1619</t>
  </si>
  <si>
    <t>T491-92-3/1505</t>
  </si>
  <si>
    <t>T487-92-3/1625</t>
  </si>
  <si>
    <t>T487-92-3/1626</t>
  </si>
  <si>
    <t>T487-92-3/1627</t>
  </si>
  <si>
    <t>T491-92-3/1604</t>
  </si>
  <si>
    <t>T487-92-3/1614</t>
  </si>
  <si>
    <t>T487-92-3/1615</t>
  </si>
  <si>
    <t>T487-93-3/1624</t>
  </si>
  <si>
    <t>T487-92-3/1613/17</t>
  </si>
  <si>
    <t>T487-92-3/1613/16</t>
  </si>
  <si>
    <t>T487-92-3/1609/-1</t>
  </si>
  <si>
    <t>T487-92-3/1609/-2</t>
  </si>
  <si>
    <t>T487-92-3/1609/-3</t>
  </si>
  <si>
    <t>T487-92-3/1628</t>
  </si>
  <si>
    <t>T487-92-3/1629</t>
  </si>
  <si>
    <t>T491-92-3/1607</t>
  </si>
  <si>
    <t>T491-92-3/1608</t>
  </si>
  <si>
    <t>T487-92-3/1611</t>
  </si>
  <si>
    <t>T48-43-8/226</t>
  </si>
  <si>
    <t>T801-43-18/089</t>
  </si>
  <si>
    <t>T801-43-16/086</t>
  </si>
  <si>
    <t>T6-62-2/017</t>
  </si>
  <si>
    <t>T808-91-2/145</t>
  </si>
  <si>
    <t>T808-91-2/146</t>
  </si>
  <si>
    <t>T808-91-2/147</t>
  </si>
  <si>
    <t>T808-91-2/148</t>
  </si>
  <si>
    <t>T808-91-2/144</t>
  </si>
  <si>
    <t>T808-91-2/149</t>
  </si>
  <si>
    <t>T808-91-2/152</t>
  </si>
  <si>
    <t>T808-91-2/153</t>
  </si>
  <si>
    <t>T808-96-3/010</t>
  </si>
  <si>
    <t>T801-0-31-4/058</t>
  </si>
  <si>
    <t>T808-91-2/150</t>
  </si>
  <si>
    <t>T808-91-2/151</t>
  </si>
  <si>
    <t>T801-31-3/013</t>
  </si>
  <si>
    <t>T801-31-3/012</t>
  </si>
  <si>
    <t>T801-95-1/019</t>
  </si>
  <si>
    <t>T64-60-1/007</t>
  </si>
  <si>
    <t>T801-204</t>
  </si>
  <si>
    <t>T801-43-10/051</t>
  </si>
  <si>
    <t>T801-0-43-12/051</t>
  </si>
  <si>
    <t>T801-0-43-5/074</t>
  </si>
  <si>
    <t>T801-0-31-4/055</t>
  </si>
  <si>
    <t>T1-17/002/10</t>
  </si>
  <si>
    <t>T1-17/002/10/1</t>
  </si>
  <si>
    <t>T6-62-2/018</t>
  </si>
  <si>
    <t>T801-43-16/088/1, p.19</t>
  </si>
  <si>
    <t>T801-43-36/030</t>
  </si>
  <si>
    <t>T801-32-3/030</t>
  </si>
  <si>
    <t>T801-43-10/052</t>
  </si>
  <si>
    <t>T801-43-16/088, p.19</t>
  </si>
  <si>
    <t>T801-43-16/089, p.11</t>
  </si>
  <si>
    <t>T801-43-30/015</t>
  </si>
  <si>
    <t>T801-0-43-32/015</t>
  </si>
  <si>
    <t>T801-0-43-24/063</t>
  </si>
  <si>
    <t>T48-43-8/225</t>
  </si>
  <si>
    <t>T808-91-2/138</t>
  </si>
  <si>
    <t>T801-0-43-24/057</t>
  </si>
  <si>
    <t>T801-43-31/099</t>
  </si>
  <si>
    <t>T801-0-43-24/066</t>
  </si>
  <si>
    <t>T801-43-9/177</t>
  </si>
  <si>
    <t>T801-0-43-24/070</t>
  </si>
  <si>
    <t>T801-0-43-12/052</t>
  </si>
  <si>
    <t>T669-03</t>
  </si>
  <si>
    <t>T669-04</t>
  </si>
  <si>
    <t>T669-05</t>
  </si>
  <si>
    <t>T669-06</t>
  </si>
  <si>
    <t>T669-07</t>
  </si>
  <si>
    <t>T801-205</t>
  </si>
  <si>
    <t>T808-91-2/155</t>
  </si>
  <si>
    <t>T801-43-30/016</t>
  </si>
  <si>
    <t>T801-43-24/066A</t>
  </si>
  <si>
    <t>T801-43-31/087</t>
  </si>
  <si>
    <t>T801-43-31/088</t>
  </si>
  <si>
    <t>T801-43-24/066B</t>
  </si>
  <si>
    <t>T801-43-31/091</t>
  </si>
  <si>
    <t>T801-199</t>
  </si>
  <si>
    <t>T801-0-43-24/065</t>
  </si>
  <si>
    <t>T801-43-24/068</t>
  </si>
  <si>
    <t>T801-43-24/064</t>
  </si>
  <si>
    <t>T801-43-31/082</t>
  </si>
  <si>
    <t>T801-43-31/090</t>
  </si>
  <si>
    <t>T801-43-31/095</t>
  </si>
  <si>
    <t>T801-43-31/098</t>
  </si>
  <si>
    <t>T801-43-31/097</t>
  </si>
  <si>
    <t>T801-43-31/096</t>
  </si>
  <si>
    <t>T801-43-9/176</t>
  </si>
  <si>
    <t>T801-43-24/066C</t>
  </si>
  <si>
    <t>T801-43-20/071</t>
  </si>
  <si>
    <t>T48-43-8/202</t>
  </si>
  <si>
    <t>T48-43-8/208</t>
  </si>
  <si>
    <t>T48-43-8/209</t>
  </si>
  <si>
    <t>T48-43-8/204</t>
  </si>
  <si>
    <t>T48-43-8/205</t>
  </si>
  <si>
    <t>T801-43-9/172</t>
  </si>
  <si>
    <t>T801-43-24/065</t>
  </si>
  <si>
    <t>T48-43-8/217</t>
  </si>
  <si>
    <t>T48-43-8/219</t>
  </si>
  <si>
    <t>T801-0-34-24/066</t>
  </si>
  <si>
    <t>T801-0-43-24/064</t>
  </si>
  <si>
    <t>T801-43-24/046</t>
  </si>
  <si>
    <t>T801-43-22/021</t>
  </si>
  <si>
    <t>wartość księgowa brutto</t>
  </si>
  <si>
    <t>KOMPUTER DELL OPTIPLEX 7060 SFF</t>
  </si>
  <si>
    <t>KOMPUTER DELL OptiPlex 7060 SFF</t>
  </si>
  <si>
    <t>MONITOR DELL P2419H</t>
  </si>
  <si>
    <t>URZĄDZ. WIELOFUNKC. HP Inc.COLOR LJ PRO M477fdw</t>
  </si>
  <si>
    <t>URZĄDZ. WIELOFUNKC. HP Inc.Color LJ PRO M477fdw</t>
  </si>
  <si>
    <t>ZASILACZ AWARYJNY UPS EATON 5E 550i</t>
  </si>
  <si>
    <t>ZASILACZ AWARYJNY UPS EATON 5E 650i</t>
  </si>
  <si>
    <t>URZĄDZENIE WIELOFUNKCYJNE WIA77 A HP LJC PRO</t>
  </si>
  <si>
    <t>KOMPUTER DELL OPTIPLEX 7080</t>
  </si>
  <si>
    <t>KOMPUTER DELL OPTIPLEX 7080 SMALL FORM FACTOR BTO</t>
  </si>
  <si>
    <t>KOMPUTER OPTIPLEX 7080 SMALL FORM FACTOR BTO</t>
  </si>
  <si>
    <t>M ONITOR DELL24 P2419H-CZARNY</t>
  </si>
  <si>
    <t>MONITOR DELL 24 P2419H</t>
  </si>
  <si>
    <t>MONITOR DELL 24 P2419H CZARNY</t>
  </si>
  <si>
    <t>MONITOR DELL 24 P2419H-CZARNY</t>
  </si>
  <si>
    <t>MONITOR DELL24 P2419H-CZARNY</t>
  </si>
  <si>
    <t>ACCESSPOINT- FORTIAP 221E</t>
  </si>
  <si>
    <t>KOMPUTER STACJONARNY - DELL OPTIPLEX 7080 SFF</t>
  </si>
  <si>
    <t>STACJA DOKUJĄCA - DELL DOCK /WD19/130W</t>
  </si>
  <si>
    <t>STACJA DOKUJĄCA DELL DOCK / WD 19/ 130W</t>
  </si>
  <si>
    <t>STACJE DOKUJĄCE - DELL DOCK /WD19/130W</t>
  </si>
  <si>
    <t>MONITOR DELL 24 P2419H-60,5CM (23,8") CZARNY</t>
  </si>
  <si>
    <t>KOMPUTER DELL LATITUDE 5420 i5-1135G7</t>
  </si>
  <si>
    <t>KOMPUTER DELL LATITUDE 5420 i5-1135G7 256GB 16GB</t>
  </si>
  <si>
    <t>KOMPUTER DELL OPTIPLEX 3280</t>
  </si>
  <si>
    <t>MONITOR DELL P2222H</t>
  </si>
  <si>
    <t>MONITOR DELL P2719HC 27 CALI</t>
  </si>
  <si>
    <t xml:space="preserve">MONITOR DELL 24 P2419H </t>
  </si>
  <si>
    <t xml:space="preserve">STACJA DOKUJĄCA - DELL DOCK / WD19/ 130 W </t>
  </si>
  <si>
    <t>DRUKARKA ZEBRA ZD420</t>
  </si>
  <si>
    <t>PRZYSTAWKA KODAK A3 SIZE FLATBED</t>
  </si>
  <si>
    <t>SKANER ALARIS S2060W</t>
  </si>
  <si>
    <t>MONITOR DELL P2422H 24"</t>
  </si>
  <si>
    <t>KOMPUTER DELL OPTIPLEX 7090 SMALL FORM XCTO</t>
  </si>
  <si>
    <t>MONITOR DELL P2422H 24" H</t>
  </si>
  <si>
    <t>MONITOR ASUS VZ239</t>
  </si>
  <si>
    <t>MONITOR LED 24' DELLS2421HS</t>
  </si>
  <si>
    <t>MONITOR LG 29WP500</t>
  </si>
  <si>
    <t>STACJA DOKUJACA DELL WD19S</t>
  </si>
  <si>
    <t>STACJA DOKUJĄCA DELL WD19DCS 240 W</t>
  </si>
  <si>
    <t>URZĄDZENIE SIECIOWE ACCESS POINT WRAZ Z ZASILACZEM</t>
  </si>
  <si>
    <t>MONITOR DELL 23,8 "</t>
  </si>
  <si>
    <t>JEDNOSTKA KOMPUTEROWA DELL OPTIPLEX 7060</t>
  </si>
  <si>
    <t>KIOMPUTER DELL OPTIPLEX 7060</t>
  </si>
  <si>
    <t>KOMPUITER DELL OPTIPLEX 7060</t>
  </si>
  <si>
    <t>KOMPUTER DELL OPTI PLEX 7060</t>
  </si>
  <si>
    <t>KOMPUTER DELL OPTIPLEX 7060</t>
  </si>
  <si>
    <t>MONITOR LG 27UL500-W</t>
  </si>
  <si>
    <t>Monitor LED 27'' Dell P2723D</t>
  </si>
  <si>
    <t>Drukarka etykiet LAB Brady, typ M210-LAB UE</t>
  </si>
  <si>
    <t>ZASILACZ GPI-130</t>
  </si>
  <si>
    <t>MONITOR MB16AH</t>
  </si>
  <si>
    <t xml:space="preserve">Monitor LenovoThinkPad L14 Gen 4 </t>
  </si>
  <si>
    <t>Monitor Lenovo T27q-20</t>
  </si>
  <si>
    <t xml:space="preserve">Stacja DokującaThinkPad L14 Gen 4 </t>
  </si>
  <si>
    <t xml:space="preserve">Stacja Dokująca ThinkPad L14 Gen 4 </t>
  </si>
  <si>
    <t>1050,42</t>
  </si>
  <si>
    <t>4 - MASZYNY, URZĄDZENIA I APARATY OGÓLNEGO ZASTOSOWANIA</t>
  </si>
  <si>
    <t>Ewidencja ilościowa</t>
  </si>
  <si>
    <t>T487-92-3/1610/1-12</t>
  </si>
  <si>
    <t>T487-92-3/1610/1-19</t>
  </si>
  <si>
    <t>T487-92-3/1610/1-18</t>
  </si>
  <si>
    <t>T487-92-3/1610/1-10</t>
  </si>
  <si>
    <t>T487-92-3/1610/1-11</t>
  </si>
  <si>
    <t>T487-92-3/1610/1-13</t>
  </si>
  <si>
    <t>T487-92-3/1610/1-14</t>
  </si>
  <si>
    <t>T487-92-3/1610/1-15</t>
  </si>
  <si>
    <t>T487-92-3/1610/1-16</t>
  </si>
  <si>
    <t>T487-92-3/1610/1-17</t>
  </si>
  <si>
    <t>T487-92-3/1610/1-20</t>
  </si>
  <si>
    <t>T487-92-3/1610/1-21</t>
  </si>
  <si>
    <t>T487-92-3/1610/1-24</t>
  </si>
  <si>
    <t>T487-92-3/1610/1-22</t>
  </si>
  <si>
    <t>T487-92-3/1610/1-25</t>
  </si>
  <si>
    <t>T487-92-3/1610/1-26</t>
  </si>
  <si>
    <t>T487-92-3/1610/1-27</t>
  </si>
  <si>
    <t>T487-92-3/1610/1-28</t>
  </si>
  <si>
    <t>T487-92-3/1610/1-29</t>
  </si>
  <si>
    <t>T487-92-3/1610/1-30</t>
  </si>
  <si>
    <t>T487-92-3/1610/1-31</t>
  </si>
  <si>
    <t>T487-92-3/1610/1-32</t>
  </si>
  <si>
    <t>T487-92-3/1610/1-33</t>
  </si>
  <si>
    <t>T487-92-3/1610/1-46</t>
  </si>
  <si>
    <t>T487-92-3/1610/1-47</t>
  </si>
  <si>
    <t>T487-92-3/1610/1-36</t>
  </si>
  <si>
    <t>T487-92-3/1610/1-38</t>
  </si>
  <si>
    <t>T487-92-3/1610/1-43</t>
  </si>
  <si>
    <t>T487-92-3/1610/1-34</t>
  </si>
  <si>
    <t>T487-92-3/1610/1-35</t>
  </si>
  <si>
    <t>T487-92-3/1610/1-37</t>
  </si>
  <si>
    <t>T487-92-3/1610/1-39</t>
  </si>
  <si>
    <t>T487-92-3/1610/1-40</t>
  </si>
  <si>
    <t>T487-92-3/1610/1-41</t>
  </si>
  <si>
    <t>T487-92-3/1610/1-42</t>
  </si>
  <si>
    <t>T487-92-3/1610/1-44</t>
  </si>
  <si>
    <t>T487-92-3/1610/1-45</t>
  </si>
  <si>
    <t>58/347</t>
  </si>
  <si>
    <t>58/409</t>
  </si>
  <si>
    <t>58/407</t>
  </si>
  <si>
    <t>58/408</t>
  </si>
  <si>
    <t>58/410</t>
  </si>
  <si>
    <t>58/417</t>
  </si>
  <si>
    <t>58/418</t>
  </si>
  <si>
    <t>58/411</t>
  </si>
  <si>
    <t>58/400</t>
  </si>
  <si>
    <t>58/404</t>
  </si>
  <si>
    <t>58/405</t>
  </si>
  <si>
    <t>58/406</t>
  </si>
  <si>
    <t>58/419</t>
  </si>
  <si>
    <t>58/420</t>
  </si>
  <si>
    <t>58/421</t>
  </si>
  <si>
    <t>58/422</t>
  </si>
  <si>
    <t>58/397</t>
  </si>
  <si>
    <t>58/398</t>
  </si>
  <si>
    <t>58/401</t>
  </si>
  <si>
    <t>58/403</t>
  </si>
  <si>
    <t>58/402</t>
  </si>
  <si>
    <t>58/399</t>
  </si>
  <si>
    <t>58/458</t>
  </si>
  <si>
    <t>58/487</t>
  </si>
  <si>
    <t>58/488</t>
  </si>
  <si>
    <t>58/489</t>
  </si>
  <si>
    <t>58/490</t>
  </si>
  <si>
    <t>58/491</t>
  </si>
  <si>
    <t>58/492</t>
  </si>
  <si>
    <t>58/493</t>
  </si>
  <si>
    <t>58/494</t>
  </si>
  <si>
    <t>58/495</t>
  </si>
  <si>
    <t>58/496</t>
  </si>
  <si>
    <t>58/497</t>
  </si>
  <si>
    <t>58/498</t>
  </si>
  <si>
    <t>58/499</t>
  </si>
  <si>
    <t>58/500</t>
  </si>
  <si>
    <t>58/501</t>
  </si>
  <si>
    <t>58/502</t>
  </si>
  <si>
    <t>58/503</t>
  </si>
  <si>
    <t>58/504</t>
  </si>
  <si>
    <t>58/505</t>
  </si>
  <si>
    <t>58/506</t>
  </si>
  <si>
    <t>58/507</t>
  </si>
  <si>
    <t>58/508</t>
  </si>
  <si>
    <t>58/509</t>
  </si>
  <si>
    <t>58/510</t>
  </si>
  <si>
    <t>58/511</t>
  </si>
  <si>
    <t>58/512</t>
  </si>
  <si>
    <t>58/513</t>
  </si>
  <si>
    <t>58/514</t>
  </si>
  <si>
    <t>58/437</t>
  </si>
  <si>
    <t>58/438</t>
  </si>
  <si>
    <t>58/439</t>
  </si>
  <si>
    <t>58/440</t>
  </si>
  <si>
    <t>58/441</t>
  </si>
  <si>
    <t>58/442</t>
  </si>
  <si>
    <t>58/443</t>
  </si>
  <si>
    <t>58/444</t>
  </si>
  <si>
    <t>58/445</t>
  </si>
  <si>
    <t>58/446</t>
  </si>
  <si>
    <t>58/447</t>
  </si>
  <si>
    <t>58/448</t>
  </si>
  <si>
    <t>58/449</t>
  </si>
  <si>
    <t>58/450</t>
  </si>
  <si>
    <t>58/453</t>
  </si>
  <si>
    <t>58/524</t>
  </si>
  <si>
    <t>58/525</t>
  </si>
  <si>
    <t>58/526</t>
  </si>
  <si>
    <t>58/527</t>
  </si>
  <si>
    <t>58/528</t>
  </si>
  <si>
    <t>58/529</t>
  </si>
  <si>
    <t>58/530</t>
  </si>
  <si>
    <t>58/531</t>
  </si>
  <si>
    <t>58/532</t>
  </si>
  <si>
    <t>58/533</t>
  </si>
  <si>
    <t>58/534</t>
  </si>
  <si>
    <t>58/535</t>
  </si>
  <si>
    <t>58/451</t>
  </si>
  <si>
    <t>58/452</t>
  </si>
  <si>
    <t>58/454</t>
  </si>
  <si>
    <t>58/455</t>
  </si>
  <si>
    <t>58/456</t>
  </si>
  <si>
    <t>58/457</t>
  </si>
  <si>
    <t>58/463</t>
  </si>
  <si>
    <t>58/464</t>
  </si>
  <si>
    <t>58/465</t>
  </si>
  <si>
    <t>58/466</t>
  </si>
  <si>
    <t>58/467</t>
  </si>
  <si>
    <t>58/468</t>
  </si>
  <si>
    <t>58/469</t>
  </si>
  <si>
    <t>58/470</t>
  </si>
  <si>
    <t>58/471</t>
  </si>
  <si>
    <t>58/472</t>
  </si>
  <si>
    <t>58/473</t>
  </si>
  <si>
    <t>58/474</t>
  </si>
  <si>
    <t>58/639</t>
  </si>
  <si>
    <t>58/640</t>
  </si>
  <si>
    <t>58/641</t>
  </si>
  <si>
    <t>58/642</t>
  </si>
  <si>
    <t>58/643</t>
  </si>
  <si>
    <t>58/644</t>
  </si>
  <si>
    <t>58/645</t>
  </si>
  <si>
    <t>58/646</t>
  </si>
  <si>
    <t>58/647</t>
  </si>
  <si>
    <t>58/648</t>
  </si>
  <si>
    <t>58/649</t>
  </si>
  <si>
    <t>58/650</t>
  </si>
  <si>
    <t>58/651</t>
  </si>
  <si>
    <t>58/652</t>
  </si>
  <si>
    <t>58/653</t>
  </si>
  <si>
    <t>58/637</t>
  </si>
  <si>
    <t>58/638</t>
  </si>
  <si>
    <t>58/614</t>
  </si>
  <si>
    <t>58/615</t>
  </si>
  <si>
    <t>58/616</t>
  </si>
  <si>
    <t>58/617</t>
  </si>
  <si>
    <t>58/618</t>
  </si>
  <si>
    <t>58/619</t>
  </si>
  <si>
    <t>58/620</t>
  </si>
  <si>
    <t>58/621</t>
  </si>
  <si>
    <t>58/622</t>
  </si>
  <si>
    <t>58/623</t>
  </si>
  <si>
    <t>58/624</t>
  </si>
  <si>
    <t>58/625</t>
  </si>
  <si>
    <t>58/626</t>
  </si>
  <si>
    <t>58/627</t>
  </si>
  <si>
    <t>58/659</t>
  </si>
  <si>
    <t>58/660</t>
  </si>
  <si>
    <t>58/661</t>
  </si>
  <si>
    <t>58/662</t>
  </si>
  <si>
    <t>58/543</t>
  </si>
  <si>
    <t>58/544</t>
  </si>
  <si>
    <t>58/545</t>
  </si>
  <si>
    <t>58/546</t>
  </si>
  <si>
    <t>58/547</t>
  </si>
  <si>
    <t>58/548</t>
  </si>
  <si>
    <t>58/549</t>
  </si>
  <si>
    <t>58/550</t>
  </si>
  <si>
    <t>58/551</t>
  </si>
  <si>
    <t>58/552</t>
  </si>
  <si>
    <t>58/553</t>
  </si>
  <si>
    <t>58/554</t>
  </si>
  <si>
    <t>58/555</t>
  </si>
  <si>
    <t>58/556</t>
  </si>
  <si>
    <t>58/557</t>
  </si>
  <si>
    <t>58/562</t>
  </si>
  <si>
    <t>58/563</t>
  </si>
  <si>
    <t>58/564</t>
  </si>
  <si>
    <t>58/565</t>
  </si>
  <si>
    <t>58/566</t>
  </si>
  <si>
    <t>58/567</t>
  </si>
  <si>
    <t>58/568</t>
  </si>
  <si>
    <t>58/569</t>
  </si>
  <si>
    <t>58/570</t>
  </si>
  <si>
    <t>58/571</t>
  </si>
  <si>
    <t>58/572</t>
  </si>
  <si>
    <t>58/573</t>
  </si>
  <si>
    <t>58/574</t>
  </si>
  <si>
    <t>58/575</t>
  </si>
  <si>
    <t>58/576</t>
  </si>
  <si>
    <t>58/577</t>
  </si>
  <si>
    <t>58/578</t>
  </si>
  <si>
    <t>58/579</t>
  </si>
  <si>
    <t>58/580</t>
  </si>
  <si>
    <t>58/581</t>
  </si>
  <si>
    <t>58/582</t>
  </si>
  <si>
    <t>58/583</t>
  </si>
  <si>
    <t>58/584</t>
  </si>
  <si>
    <t>58/585</t>
  </si>
  <si>
    <t>58/586</t>
  </si>
  <si>
    <t>58/587</t>
  </si>
  <si>
    <t>58/588</t>
  </si>
  <si>
    <t>58/589</t>
  </si>
  <si>
    <t>58/590</t>
  </si>
  <si>
    <t>58/591</t>
  </si>
  <si>
    <t>58/595</t>
  </si>
  <si>
    <t>58/596</t>
  </si>
  <si>
    <t>58/597</t>
  </si>
  <si>
    <t>58/592</t>
  </si>
  <si>
    <t>58/593</t>
  </si>
  <si>
    <t>58/594</t>
  </si>
  <si>
    <t>58/603</t>
  </si>
  <si>
    <t>58/604</t>
  </si>
  <si>
    <t>58/608</t>
  </si>
  <si>
    <t>58/609</t>
  </si>
  <si>
    <t>58/610</t>
  </si>
  <si>
    <t>58/611</t>
  </si>
  <si>
    <t>58/671</t>
  </si>
  <si>
    <t>58/729</t>
  </si>
  <si>
    <t>58/730</t>
  </si>
  <si>
    <t>58/717</t>
  </si>
  <si>
    <t>58/718</t>
  </si>
  <si>
    <t>58/719</t>
  </si>
  <si>
    <t>58/720</t>
  </si>
  <si>
    <t>58/704</t>
  </si>
  <si>
    <t>58/715</t>
  </si>
  <si>
    <t>58/716</t>
  </si>
  <si>
    <t>58/708</t>
  </si>
  <si>
    <t>58/711</t>
  </si>
  <si>
    <t>58/712</t>
  </si>
  <si>
    <t>58/713</t>
  </si>
  <si>
    <t>58/714</t>
  </si>
  <si>
    <t>58/736</t>
  </si>
  <si>
    <t>58/737</t>
  </si>
  <si>
    <t>L-7T5D8X2</t>
  </si>
  <si>
    <t>L-FV5D8X2</t>
  </si>
  <si>
    <t>L-HR5D8X2</t>
  </si>
  <si>
    <t>L-GR5D8X2</t>
  </si>
  <si>
    <t>L-4S5D8X2</t>
  </si>
  <si>
    <t>L-5Y5D8X2</t>
  </si>
  <si>
    <t>L-DW5D8X2</t>
  </si>
  <si>
    <t>L-6X5D8X2</t>
  </si>
  <si>
    <t>L-1S5D8X2</t>
  </si>
  <si>
    <t>L-CW5D8X2</t>
  </si>
  <si>
    <t>L-BY5D8K2</t>
  </si>
  <si>
    <t>L-9W5D8X2</t>
  </si>
  <si>
    <t>L-GQ5D8X2</t>
  </si>
  <si>
    <t>L-6Q5D8X2</t>
  </si>
  <si>
    <t>L-3S5D8X2</t>
  </si>
  <si>
    <t>L-9R5D8X2</t>
  </si>
  <si>
    <t>L-JQ5D8X2</t>
  </si>
  <si>
    <t>L-CQ5D8X2</t>
  </si>
  <si>
    <t>L-8R5D8X2</t>
  </si>
  <si>
    <t>L-4Y5D8X2</t>
  </si>
  <si>
    <t>L-3X5D8X2</t>
  </si>
  <si>
    <t>L-BS5D8X2</t>
  </si>
  <si>
    <t>L-8W5D8X2</t>
  </si>
  <si>
    <t>L-JT5D8X2</t>
  </si>
  <si>
    <t>L-1Q5D8X2</t>
  </si>
  <si>
    <t>L-DS5D8X2</t>
  </si>
  <si>
    <t>L-2W5D8X2</t>
  </si>
  <si>
    <t>L-1Z5D8X2</t>
  </si>
  <si>
    <t>L-FQ5D8X2</t>
  </si>
  <si>
    <t>L-1Y5D8X2</t>
  </si>
  <si>
    <t>L-DV5D8X2</t>
  </si>
  <si>
    <t>L-8Y5D8X2</t>
  </si>
  <si>
    <t>L-CR5D8X2</t>
  </si>
  <si>
    <t>L-5Q5D8X2</t>
  </si>
  <si>
    <t>L-7S5D8X2</t>
  </si>
  <si>
    <t>L-6T5D8X2</t>
  </si>
  <si>
    <t>L-9V5D8X2</t>
  </si>
  <si>
    <t>L-CY5D8X2</t>
  </si>
  <si>
    <t>L-7Q5D8X2</t>
  </si>
  <si>
    <t>L-7V5D8X2</t>
  </si>
  <si>
    <t>L-4X5D8X2</t>
  </si>
  <si>
    <t>L-3Z5D8X2</t>
  </si>
  <si>
    <t>L-9T5D8X2</t>
  </si>
  <si>
    <t>L-2Y5D8X2</t>
  </si>
  <si>
    <t>L-BX5D8X2</t>
  </si>
  <si>
    <t>L-3Y5D8X2</t>
  </si>
  <si>
    <t>L-7W5D8X2</t>
  </si>
  <si>
    <t>L-HY5D8X2</t>
  </si>
  <si>
    <t>L-8V5D8X2</t>
  </si>
  <si>
    <t>L-1X5D8X2</t>
  </si>
  <si>
    <t>L-DX5D8X2</t>
  </si>
  <si>
    <t>L-HV5D8X2</t>
  </si>
  <si>
    <t>L-4T5D8X2</t>
  </si>
  <si>
    <t>L-5X5D8X2</t>
  </si>
  <si>
    <t>L-DY5D8X2</t>
  </si>
  <si>
    <t>L-FY5D8X2</t>
  </si>
  <si>
    <t>L-6R5D8X2</t>
  </si>
  <si>
    <t>L-3W5D8X2</t>
  </si>
  <si>
    <t>L-9X5D8X2</t>
  </si>
  <si>
    <t>L-8T5D8X2</t>
  </si>
  <si>
    <t>L-GW5D8X2</t>
  </si>
  <si>
    <t>L-4W5D8X2</t>
  </si>
  <si>
    <t>L-FW5D8X2</t>
  </si>
  <si>
    <t>L-7Y5D8X2</t>
  </si>
  <si>
    <t>L-3Q5D8X2</t>
  </si>
  <si>
    <t>L-GV5D8X2</t>
  </si>
  <si>
    <t>L-DT5D8X2</t>
  </si>
  <si>
    <t>L-2X5D8X2</t>
  </si>
  <si>
    <t>L-5R5D8X2</t>
  </si>
  <si>
    <t>L-7R5D8X2</t>
  </si>
  <si>
    <t>L-JX5D8X2</t>
  </si>
  <si>
    <t>L-CT5D8X2</t>
  </si>
  <si>
    <t>L-BQ5D8X2</t>
  </si>
  <si>
    <t>L-JY5D8X2</t>
  </si>
  <si>
    <t>L-8X5D8X2</t>
  </si>
  <si>
    <t>L-GT5D8X2</t>
  </si>
  <si>
    <t>L-6S5D8X2</t>
  </si>
  <si>
    <t>L-HT5D8X2</t>
  </si>
  <si>
    <t>L-CV5D8X2</t>
  </si>
  <si>
    <t>L-JW5D8X2</t>
  </si>
  <si>
    <t>L-1R5D8X2</t>
  </si>
  <si>
    <t>L-HQ5D8X2</t>
  </si>
  <si>
    <t>L-2V5D8X2</t>
  </si>
  <si>
    <t>L-5V5D8X2</t>
  </si>
  <si>
    <t>L-BT5D8X2</t>
  </si>
  <si>
    <t>L-2R5D8X2</t>
  </si>
  <si>
    <t>L-1W5D8X2</t>
  </si>
  <si>
    <t>L-CX5D8X2</t>
  </si>
  <si>
    <t>L-3R5D8X2</t>
  </si>
  <si>
    <t>L-FT5D8X2</t>
  </si>
  <si>
    <t>L-6V5D8X2</t>
  </si>
  <si>
    <t>L-4Q5D8X2</t>
  </si>
  <si>
    <t>L-5T5D8X2</t>
  </si>
  <si>
    <t>L-2S5D8X2</t>
  </si>
  <si>
    <t>L-8S5D8X2</t>
  </si>
  <si>
    <t>L-8Q5D8X2</t>
  </si>
  <si>
    <t>L-DR5D8X2</t>
  </si>
  <si>
    <t>L-9Y5D8X2</t>
  </si>
  <si>
    <t>L-3V5D8X2</t>
  </si>
  <si>
    <t>L-5W5D8X2</t>
  </si>
  <si>
    <t>L-2Q5D8X2</t>
  </si>
  <si>
    <t>L-9S5D8X2</t>
  </si>
  <si>
    <t>L-5S5D8X2</t>
  </si>
  <si>
    <t>L-FR5D8X2</t>
  </si>
  <si>
    <t>L-6W5D8X2</t>
  </si>
  <si>
    <t>L-HW5D8X2</t>
  </si>
  <si>
    <t>L-GY5D8X2</t>
  </si>
  <si>
    <t>L-DQ5D8X2</t>
  </si>
  <si>
    <t>L-JP5D8X2</t>
  </si>
  <si>
    <t>58/881</t>
  </si>
  <si>
    <t>58/745</t>
  </si>
  <si>
    <t>58/746</t>
  </si>
  <si>
    <t>58/747</t>
  </si>
  <si>
    <t>58/748</t>
  </si>
  <si>
    <t>58/749</t>
  </si>
  <si>
    <t>58/750</t>
  </si>
  <si>
    <t>58/753</t>
  </si>
  <si>
    <t>58/796</t>
  </si>
  <si>
    <t>58/797</t>
  </si>
  <si>
    <t>58/798</t>
  </si>
  <si>
    <t>58/799</t>
  </si>
  <si>
    <t>58/800</t>
  </si>
  <si>
    <t>58/801</t>
  </si>
  <si>
    <t>58/802</t>
  </si>
  <si>
    <t>58/803</t>
  </si>
  <si>
    <t>58/804</t>
  </si>
  <si>
    <t>58/805</t>
  </si>
  <si>
    <t>58/806</t>
  </si>
  <si>
    <t>58/807</t>
  </si>
  <si>
    <t>58/808</t>
  </si>
  <si>
    <t>58/809</t>
  </si>
  <si>
    <t>58/810</t>
  </si>
  <si>
    <t>58/811</t>
  </si>
  <si>
    <t>58/812</t>
  </si>
  <si>
    <t>58/813</t>
  </si>
  <si>
    <t>58/814</t>
  </si>
  <si>
    <t>58/815</t>
  </si>
  <si>
    <t>58/816</t>
  </si>
  <si>
    <t>58/817</t>
  </si>
  <si>
    <t>58/818</t>
  </si>
  <si>
    <t>58/819</t>
  </si>
  <si>
    <t>58/820</t>
  </si>
  <si>
    <t>58/821</t>
  </si>
  <si>
    <t>58/822</t>
  </si>
  <si>
    <t>58/823</t>
  </si>
  <si>
    <t>58/824</t>
  </si>
  <si>
    <t>58/825</t>
  </si>
  <si>
    <t>58/826</t>
  </si>
  <si>
    <t>58/827</t>
  </si>
  <si>
    <t>58/828</t>
  </si>
  <si>
    <t>58/829</t>
  </si>
  <si>
    <t>58/830</t>
  </si>
  <si>
    <t>58/831</t>
  </si>
  <si>
    <t>58/832</t>
  </si>
  <si>
    <t>58/833</t>
  </si>
  <si>
    <t>58/834</t>
  </si>
  <si>
    <t>58/835</t>
  </si>
  <si>
    <t>58/836</t>
  </si>
  <si>
    <t>58/837</t>
  </si>
  <si>
    <t>58/842</t>
  </si>
  <si>
    <t>58/843</t>
  </si>
  <si>
    <t>58/844</t>
  </si>
  <si>
    <t>58/845</t>
  </si>
  <si>
    <t>58/857</t>
  </si>
  <si>
    <t>58/858</t>
  </si>
  <si>
    <t>58/859</t>
  </si>
  <si>
    <t>58/860</t>
  </si>
  <si>
    <t>58/861</t>
  </si>
  <si>
    <t>58/862</t>
  </si>
  <si>
    <t>58/863</t>
  </si>
  <si>
    <t>58/864</t>
  </si>
  <si>
    <t>58/865</t>
  </si>
  <si>
    <t>58/866</t>
  </si>
  <si>
    <t>58/867</t>
  </si>
  <si>
    <t>58/868</t>
  </si>
  <si>
    <t>58/869</t>
  </si>
  <si>
    <t>58/870</t>
  </si>
  <si>
    <t>58/871</t>
  </si>
  <si>
    <t>58/872</t>
  </si>
  <si>
    <t>58/873</t>
  </si>
  <si>
    <t>58/874</t>
  </si>
  <si>
    <t>58/875</t>
  </si>
  <si>
    <t>58/876</t>
  </si>
  <si>
    <t>58/877</t>
  </si>
  <si>
    <t>58/878</t>
  </si>
  <si>
    <t>58/879</t>
  </si>
  <si>
    <t>58/880</t>
  </si>
  <si>
    <t>stacjonarny</t>
  </si>
  <si>
    <t>przenośny</t>
  </si>
  <si>
    <t>LAPTOP DELL LATITUDE 5490</t>
  </si>
  <si>
    <t>LAPTOP DELL LATITUDE 7390</t>
  </si>
  <si>
    <t>LAPTOP TYP 1 - DELL LATITUDE 5410</t>
  </si>
  <si>
    <t>LAPTOP TYP 1- DELL LATITUDE 5410</t>
  </si>
  <si>
    <t>LAPTOP TYP 1- DELL LATITUDE 5511</t>
  </si>
  <si>
    <t>LAPTOP TYP 2- DELL LATITUDE 5410</t>
  </si>
  <si>
    <t>LAPTOP DELL LATITUDE 5410</t>
  </si>
  <si>
    <t>NOTEBOOK MICROSOFT</t>
  </si>
  <si>
    <t>LAPTOP DELL LATITUDE 5520 15,6INCH</t>
  </si>
  <si>
    <t>LAPTOP DELL LATITUDE 5520 I5 1TB 32GB</t>
  </si>
  <si>
    <t>LAPTOP LATITUDE 5410 BTO CONFIGURATION</t>
  </si>
  <si>
    <t>DELL LATITUDE 5430</t>
  </si>
  <si>
    <t>DELL OPTIPLEX 5000 MFF</t>
  </si>
  <si>
    <t>LAPTOP DELL LATITUDE 5430</t>
  </si>
  <si>
    <t>LAPTOP DELL LATITUDE 5430 LTE</t>
  </si>
  <si>
    <t>Laptop dell XPS 9310 (9310-55023)</t>
  </si>
  <si>
    <t>LAPTOP DELL LATITUDE 7490</t>
  </si>
  <si>
    <t>LAPTOP DELL LATITUDE 7490 + WYPOSAŻENIE</t>
  </si>
  <si>
    <t>NOTEBOOK DELL 5490</t>
  </si>
  <si>
    <t>NOTEBOOK DELL 7490</t>
  </si>
  <si>
    <t>NOTEBOOK DELL LATITUDE 5490</t>
  </si>
  <si>
    <t>NOTEBOOK DELL LATITUDE 7490</t>
  </si>
  <si>
    <t>Laptop Microsoft Surface Go 3, 10,5'' z klawiaturą</t>
  </si>
  <si>
    <t xml:space="preserve">Laptop LenovoThinkPad L14 Gen 4 </t>
  </si>
  <si>
    <t xml:space="preserve">NOTEBOOK LenovoThinkPad L14 Gen 4 </t>
  </si>
  <si>
    <t>NOTEBOOK LenovoThinkPad L14 Gen 5</t>
  </si>
  <si>
    <t>Laptop LenovoThinkPad L14 CORE i15</t>
  </si>
  <si>
    <t>T487-92-3/1610/1-03</t>
  </si>
  <si>
    <t>T487-92-3/1610/1-04</t>
  </si>
  <si>
    <t>T487-92-3/1610/1-05</t>
  </si>
  <si>
    <t>T487-92-3/1610/1-06</t>
  </si>
  <si>
    <t>T487-92-3/1610/1-07</t>
  </si>
  <si>
    <t>T487-92-3/1610/1-08</t>
  </si>
  <si>
    <t>T487-92-3/1610/1-09</t>
  </si>
  <si>
    <t>T487-92-3/1610/1-01</t>
  </si>
  <si>
    <t>T487-92-3/1610/1-02</t>
  </si>
  <si>
    <t>58/430</t>
  </si>
  <si>
    <t>58/431</t>
  </si>
  <si>
    <t>58/432</t>
  </si>
  <si>
    <t>58/433</t>
  </si>
  <si>
    <t>58/434</t>
  </si>
  <si>
    <t>58/435</t>
  </si>
  <si>
    <t>58/436</t>
  </si>
  <si>
    <t>58/475</t>
  </si>
  <si>
    <t>58/476</t>
  </si>
  <si>
    <t>58/477</t>
  </si>
  <si>
    <t>58/478</t>
  </si>
  <si>
    <t>58/479</t>
  </si>
  <si>
    <t>58/480</t>
  </si>
  <si>
    <t>58/481</t>
  </si>
  <si>
    <t>58/482</t>
  </si>
  <si>
    <t>58/483</t>
  </si>
  <si>
    <t>58/484</t>
  </si>
  <si>
    <t>58/485</t>
  </si>
  <si>
    <t>58/486</t>
  </si>
  <si>
    <t>58/459</t>
  </si>
  <si>
    <t>58/460</t>
  </si>
  <si>
    <t>58/461</t>
  </si>
  <si>
    <t>58/462</t>
  </si>
  <si>
    <t>58/636</t>
  </si>
  <si>
    <t>58/656</t>
  </si>
  <si>
    <t>58/657</t>
  </si>
  <si>
    <t>58/658</t>
  </si>
  <si>
    <t>58/654</t>
  </si>
  <si>
    <t>58/655</t>
  </si>
  <si>
    <t>58/663</t>
  </si>
  <si>
    <t>58/664</t>
  </si>
  <si>
    <t>58/665</t>
  </si>
  <si>
    <t>58/666</t>
  </si>
  <si>
    <t>58/667</t>
  </si>
  <si>
    <t>58/668</t>
  </si>
  <si>
    <t>58/538</t>
  </si>
  <si>
    <t>58/539</t>
  </si>
  <si>
    <t>58/540</t>
  </si>
  <si>
    <t>58/541</t>
  </si>
  <si>
    <t>58/542</t>
  </si>
  <si>
    <t>58/731</t>
  </si>
  <si>
    <t>58/732</t>
  </si>
  <si>
    <t>58/733</t>
  </si>
  <si>
    <t>58/734</t>
  </si>
  <si>
    <t>58/735</t>
  </si>
  <si>
    <t>58/721</t>
  </si>
  <si>
    <t>58/722</t>
  </si>
  <si>
    <t>58/723</t>
  </si>
  <si>
    <t>58/724</t>
  </si>
  <si>
    <t>58/738</t>
  </si>
  <si>
    <t>58/739</t>
  </si>
  <si>
    <t>58/740</t>
  </si>
  <si>
    <t>58/741</t>
  </si>
  <si>
    <t>58/742</t>
  </si>
  <si>
    <t>58/743</t>
  </si>
  <si>
    <t>58/707</t>
  </si>
  <si>
    <t>L-LA-1MNXPV2</t>
  </si>
  <si>
    <t>L-LA8KSXPV2</t>
  </si>
  <si>
    <t>L-LA-6KZTPV2</t>
  </si>
  <si>
    <t>L-LA-G11NPV2</t>
  </si>
  <si>
    <t>L-533VPV2</t>
  </si>
  <si>
    <t>L-LA-9SNXP2</t>
  </si>
  <si>
    <t>L-LA-9SNXPV2</t>
  </si>
  <si>
    <t>L-LA-FY2VPV2</t>
  </si>
  <si>
    <t>L-F4LPPV2</t>
  </si>
  <si>
    <t>EPI-5L09QV2</t>
  </si>
  <si>
    <t>L-J6ZVPV2</t>
  </si>
  <si>
    <t>58/744/1</t>
  </si>
  <si>
    <t>58/756</t>
  </si>
  <si>
    <t>58/757</t>
  </si>
  <si>
    <t>58/758</t>
  </si>
  <si>
    <t>58/759</t>
  </si>
  <si>
    <t>58/760</t>
  </si>
  <si>
    <t>58/761</t>
  </si>
  <si>
    <t>58/762</t>
  </si>
  <si>
    <t>58/763</t>
  </si>
  <si>
    <t>58/764</t>
  </si>
  <si>
    <t>58/765</t>
  </si>
  <si>
    <t>58/766</t>
  </si>
  <si>
    <t>58/767</t>
  </si>
  <si>
    <t>58/768</t>
  </si>
  <si>
    <t>58/769</t>
  </si>
  <si>
    <t>58/770</t>
  </si>
  <si>
    <t>58/771</t>
  </si>
  <si>
    <t>58/772</t>
  </si>
  <si>
    <t>58/773</t>
  </si>
  <si>
    <t>58/774</t>
  </si>
  <si>
    <t>58/775</t>
  </si>
  <si>
    <t>58/776</t>
  </si>
  <si>
    <t>58/777</t>
  </si>
  <si>
    <t>58/778</t>
  </si>
  <si>
    <t>58/779</t>
  </si>
  <si>
    <t>58/780</t>
  </si>
  <si>
    <t>58/781</t>
  </si>
  <si>
    <t>58/782</t>
  </si>
  <si>
    <t>58/783</t>
  </si>
  <si>
    <t>58/784</t>
  </si>
  <si>
    <t>58/785</t>
  </si>
  <si>
    <t>58/786</t>
  </si>
  <si>
    <t>58/787</t>
  </si>
  <si>
    <t>58/788</t>
  </si>
  <si>
    <t>58/789</t>
  </si>
  <si>
    <t>58/790</t>
  </si>
  <si>
    <t>58/791</t>
  </si>
  <si>
    <t>58/792</t>
  </si>
  <si>
    <t>58/793</t>
  </si>
  <si>
    <t>58/794</t>
  </si>
  <si>
    <t>58/795</t>
  </si>
  <si>
    <t>58/838</t>
  </si>
  <si>
    <t>58/839</t>
  </si>
  <si>
    <t>58/840</t>
  </si>
  <si>
    <t>58/841</t>
  </si>
  <si>
    <t>58/846</t>
  </si>
  <si>
    <t>58/847</t>
  </si>
  <si>
    <t>58/848</t>
  </si>
  <si>
    <t>58/849</t>
  </si>
  <si>
    <t>58/850</t>
  </si>
  <si>
    <t>58/851</t>
  </si>
  <si>
    <t>58/852</t>
  </si>
  <si>
    <t>58/853</t>
  </si>
  <si>
    <t>58/854</t>
  </si>
  <si>
    <t>58/855</t>
  </si>
  <si>
    <t>58/856</t>
  </si>
  <si>
    <t>58/882</t>
  </si>
  <si>
    <t>WINDA BUDYNEK C</t>
  </si>
  <si>
    <t>UL. CHOCIMSKA 24 WARSZAWA</t>
  </si>
  <si>
    <t>Wartość sprzętu  ujęta przy ST nr T487-92-3/1610 (1-47)</t>
  </si>
  <si>
    <t>UL. POWSIŃSKA 61, WARSZAWA</t>
  </si>
  <si>
    <t>5 - SPECJALISTYCZNE MASZYNY, URZĄDZENIA I APARATY</t>
  </si>
  <si>
    <t>6 - URZĄDZENIA TECHNICZNE</t>
  </si>
  <si>
    <t>DŻWIG ELEKTRYCZ</t>
  </si>
  <si>
    <t>8 - NARZĘDZIA, PRZYRZĄDY, RUCHOMOŚCI I WYPOSAŻENIE</t>
  </si>
  <si>
    <t>Destylator do wody</t>
  </si>
  <si>
    <t>T801-43-10/057</t>
  </si>
  <si>
    <t>Zestaw do wizualizacji żeli elektroforetycznych</t>
  </si>
  <si>
    <t>T801-0-43-24/074</t>
  </si>
  <si>
    <t>T64/60-1/008</t>
  </si>
  <si>
    <t>Układ klimatyzacji na I i III p. bud.AB</t>
  </si>
  <si>
    <t>T653-18</t>
  </si>
  <si>
    <t xml:space="preserve">SYSTEMU SYGNALIZACJI POŻARU W ZESPOLE BUDYNKÓW AB; C, D NIZP-PZH PIB </t>
  </si>
  <si>
    <t xml:space="preserve">wartość księgowa brutto </t>
  </si>
  <si>
    <t>Kolumna1</t>
  </si>
  <si>
    <t>NIZP PZH-PIB</t>
  </si>
  <si>
    <t xml:space="preserve">NIZP PZH-PIB </t>
  </si>
  <si>
    <t>UL. POWSIŃSKA 61 , WARSZAWA</t>
  </si>
  <si>
    <t>NAGŁOŚNIENIE AULI INSTYT. Z REGUL. OŚWIE</t>
  </si>
  <si>
    <t>T6-62-2/015</t>
  </si>
  <si>
    <t>PROJEKTOR WORK BIG IN FOCUS</t>
  </si>
  <si>
    <t>T6-62-34-4/037</t>
  </si>
  <si>
    <t>PROJEKTOR WORK BIG IN FOCUS DLP IN-10</t>
  </si>
  <si>
    <t>T6-62-34-4/036</t>
  </si>
  <si>
    <t>ANALIZATOR TYPU MAZAR-01</t>
  </si>
  <si>
    <t>T801-0-43-27/020</t>
  </si>
  <si>
    <t>CIEPLARKA "NUVE"</t>
  </si>
  <si>
    <t>T801-43-13/110</t>
  </si>
  <si>
    <t>CIEPLARKA Z CHŁODZENIEM TYP SELECTA PREBATEM</t>
  </si>
  <si>
    <t>T801-43-13/109</t>
  </si>
  <si>
    <t>DEMINERALIZATOR MLP 5 F-MY HYDROLAB</t>
  </si>
  <si>
    <t>T801-43-10/048</t>
  </si>
  <si>
    <t>KOMORA LAMINARNA BIOHAZARD</t>
  </si>
  <si>
    <t>T801-43-16/084</t>
  </si>
  <si>
    <t>ŁAŹNIA WODNA Z WYTRZĄSARKĄ</t>
  </si>
  <si>
    <t>T801-43-36/027</t>
  </si>
  <si>
    <t>MIKROSKOP FLUORESCENCYJNY</t>
  </si>
  <si>
    <t>T801-31-1/170</t>
  </si>
  <si>
    <t>WIRÓWKA MINI SPIN PLUS EPPENDORF</t>
  </si>
  <si>
    <t>T801-43-9/167</t>
  </si>
  <si>
    <t>WIRÓWKA STOŁOWA EPPENDORF TYP 5430</t>
  </si>
  <si>
    <t>T801-43-9/166</t>
  </si>
  <si>
    <t>T801-43-9/168</t>
  </si>
  <si>
    <t>WYPOSAŻ. DOD. DO MIKROSKOPU "ECLIPSE80i"</t>
  </si>
  <si>
    <t>T801-31-1/170/1</t>
  </si>
  <si>
    <t>T801-31-1/170/2</t>
  </si>
  <si>
    <t>ZAWÓR CHROMATOGRAFICZNY TYPU SELECTOR</t>
  </si>
  <si>
    <t>T801-0-43-12/36/2</t>
  </si>
  <si>
    <t>ZESTAW FANTOMÓW PRO-CT DO TOMOGR. KOMPUTEROWEJ</t>
  </si>
  <si>
    <t>T801-0-43-37/012</t>
  </si>
  <si>
    <t>STÓŁ LABORATOR. PRZYŚCIENNY Z SZAFKAMI</t>
  </si>
  <si>
    <t>T808-91-2/130</t>
  </si>
  <si>
    <t>T808-91-2/131</t>
  </si>
  <si>
    <t>T808-91-2/132</t>
  </si>
  <si>
    <t>STÓŁ LABORATORYJNY NA STALOWYM STELAŻU</t>
  </si>
  <si>
    <t>T808-91-2/133</t>
  </si>
  <si>
    <t>STÓŁ WAGOWY, SZARY</t>
  </si>
  <si>
    <t>T808-91-2/134</t>
  </si>
  <si>
    <t>NISZCZARKA KOBRA 240 SS5 TURBO</t>
  </si>
  <si>
    <t>T803-34-8/011</t>
  </si>
  <si>
    <t>SPRZĘT DO OCZYSZCZANIA WODY</t>
  </si>
  <si>
    <t>ZAMRAŻARKA NISKOTEMPERATUROWA PLATILAB NEXT</t>
  </si>
  <si>
    <t>ZAMRAŻARKA NISKOTEMPERATUROWA "IRILAB"</t>
  </si>
  <si>
    <t>CHŁODZIARKO-ZAMRAŻARKA CHL3/ZLN85</t>
  </si>
  <si>
    <t>ZAMRAŻARKA LABORATORYJNA ZLN300</t>
  </si>
  <si>
    <t>ZAMRAŻARKA NISKOTEMPERATUROWA NUAIRE NU9483E</t>
  </si>
  <si>
    <t>T801-192</t>
  </si>
  <si>
    <t>T48-43-8/201</t>
  </si>
  <si>
    <t>T48-43-8/195</t>
  </si>
  <si>
    <t>T48-43-8/197</t>
  </si>
  <si>
    <t>T48-43-8/196</t>
  </si>
  <si>
    <t>T48-43-8/206</t>
  </si>
  <si>
    <t>PRZEŁĄCZNIK SIECIOWY DELL EMC SWITCH N1124T-ON</t>
  </si>
  <si>
    <t>URZĄDZENIE UPS DLA SERWERÓW</t>
  </si>
  <si>
    <t>URZĄDZENIE ZABEZPIECZAJĄCE CENTRALNY SYSTEM LOGOWANIA</t>
  </si>
  <si>
    <t>SERWER DELL POWEREDGE R640 + OPROGRAMOWANIE ORACLE VM</t>
  </si>
  <si>
    <t>MACIERZ DYSKOWA DELL EMC ME4012</t>
  </si>
  <si>
    <t>SERWER DELL POWEREDGE R640 + 33% POZ 111 I 112</t>
  </si>
  <si>
    <t>SERWER DELL POWEREDGE R640 + 34% POZ 111 I 112</t>
  </si>
  <si>
    <t>URZĄDZENIE ZABEZPIECZAJĄCE FORTINET FORTIGATE</t>
  </si>
  <si>
    <t>MACIERZ DYSKOWA DELL EMC ME4024</t>
  </si>
  <si>
    <t>SERWER DELL POWER EDGE R640</t>
  </si>
  <si>
    <t>T487-92-3/1613/1</t>
  </si>
  <si>
    <t>T487-92-3/1613/10</t>
  </si>
  <si>
    <t>URZADZIENIA UPS SMART DLA SERWERÓW APC SMART- SPT</t>
  </si>
  <si>
    <t>T487-92-3/1613/11</t>
  </si>
  <si>
    <t>URZADZIENIA UPS SMART DLA SERWERÓW APC SMART</t>
  </si>
  <si>
    <t>T487-92-3/1613/12</t>
  </si>
  <si>
    <t>T487-92-3/1613/15</t>
  </si>
  <si>
    <t>T487-92-3/1613/2</t>
  </si>
  <si>
    <t>T487-92-3/1613/3</t>
  </si>
  <si>
    <t>SERWER OBLICZENIOWY SUPER MIC</t>
  </si>
  <si>
    <t>T487-92-3/1613/4</t>
  </si>
  <si>
    <t>PRZEŁĄCZNIK LAN DELL EMC S4048T</t>
  </si>
  <si>
    <t>T487-92-3/1613/5</t>
  </si>
  <si>
    <t>T487-92-3/1613/6</t>
  </si>
  <si>
    <t>PRZEŁĄCZNIK FC CONNECTRIX DELL DS-6610B</t>
  </si>
  <si>
    <t>T487-92-3/1613/7</t>
  </si>
  <si>
    <t>T487-92-3/1613/8</t>
  </si>
  <si>
    <t>T487-92-3/1613/9</t>
  </si>
  <si>
    <t>LICZNIK DO POMIARU RADONU PQ-2000</t>
  </si>
  <si>
    <t>ZESTAW APARATURY DO KONTROLI JAK.</t>
  </si>
  <si>
    <t>ZESTAW DO PCR</t>
  </si>
  <si>
    <t>CHROMATOGRAF CIECZOWY F-MY "WATERS"</t>
  </si>
  <si>
    <t>CHROMATOGRAF CIECZOWY MODEL 2695</t>
  </si>
  <si>
    <t>CHROMATOGRAF CIECZOWY TYP 2695XC</t>
  </si>
  <si>
    <t>CHROMATOGRAF CIECZOWY TYP HCPL WATERS+POMPA</t>
  </si>
  <si>
    <t>CHROMATOGRAF GAZOWY Z DETEKTOREM MASOWYM</t>
  </si>
  <si>
    <t>CENTRALA P/POŻAROWA</t>
  </si>
  <si>
    <t>CENTRALA TELEFONICZNA</t>
  </si>
  <si>
    <t>PIEC MIKROFALOWY MODEL "ETHOS TC" F-MY MILLESTONE</t>
  </si>
  <si>
    <t>SPEKTROFOTOMETR ABSORPCJI ATOM.MODEL PU-9280</t>
  </si>
  <si>
    <t>SPEKTROMETR ABSORBCJI ATOMOWEJ TYP SPECTRA 8802</t>
  </si>
  <si>
    <t>CHROMATOGRAF CIECZOWY (HPLC)</t>
  </si>
  <si>
    <t>CHROMATOGRAF GAZOWY</t>
  </si>
  <si>
    <t>CYTOMETR PRZEPŁYWOWY</t>
  </si>
  <si>
    <t>STERYLIZATOR SMS ASHE/APD/S</t>
  </si>
  <si>
    <t>SEKWENATOR DNA TYP "GENOME LAB GEXP"</t>
  </si>
  <si>
    <t>TERMOCYKLER TYP LIGHTCYCLER 2.0 + WIRÓWKA</t>
  </si>
  <si>
    <t>ULTRAWIRÓWKA TYP OPTIMA MAX XP TABLE</t>
  </si>
  <si>
    <t>SPEKTROMETR</t>
  </si>
  <si>
    <t>SPEKTROMETR KWADRUPOLOWY MASOWY</t>
  </si>
  <si>
    <t>ZESTAW DO AMPLIFIKACJI DNA Z DETEKCJĄ</t>
  </si>
  <si>
    <t>ULTRAWIRÓWKA "BECMAN" TYP L8-55, Z WYPOSAŻENIEM</t>
  </si>
  <si>
    <t>WIRÓWKA BECKMAN TYP I2MC2</t>
  </si>
  <si>
    <t>T801-43-27/019</t>
  </si>
  <si>
    <t>T801-0-43-37/008</t>
  </si>
  <si>
    <t>T801-43-7/075</t>
  </si>
  <si>
    <t>T801-0-43-12/038</t>
  </si>
  <si>
    <t>T801-0-43-12/036</t>
  </si>
  <si>
    <t>T801-0-43-12/045</t>
  </si>
  <si>
    <t>T801-43-12/034</t>
  </si>
  <si>
    <t>T801-0-43-12/044</t>
  </si>
  <si>
    <t>T6-62-2/009</t>
  </si>
  <si>
    <t>T6-62-2/013</t>
  </si>
  <si>
    <t>T801-43-21/008</t>
  </si>
  <si>
    <t>T801-43-1/060</t>
  </si>
  <si>
    <t>T801-43-1/078</t>
  </si>
  <si>
    <t>T801-0-43-12/040</t>
  </si>
  <si>
    <t>T801-43-12/031</t>
  </si>
  <si>
    <t>T801-0-43-12/039</t>
  </si>
  <si>
    <t>T801-0-43-12/046</t>
  </si>
  <si>
    <t>T801-43-12/032</t>
  </si>
  <si>
    <t>T801-43-12/035</t>
  </si>
  <si>
    <t>T801-43-24/030</t>
  </si>
  <si>
    <t>T801-31-1/164</t>
  </si>
  <si>
    <t>T801-43-16/078</t>
  </si>
  <si>
    <t>T801-0-43-24/055</t>
  </si>
  <si>
    <t>T801-43-31/078</t>
  </si>
  <si>
    <t>T801-43-9/165</t>
  </si>
  <si>
    <t>T801-0-43-12/041</t>
  </si>
  <si>
    <t>T801-0-43-12/043</t>
  </si>
  <si>
    <t>T801-0-43-12/049</t>
  </si>
  <si>
    <t>T801-0-43-12/042</t>
  </si>
  <si>
    <t>T801-0-43-1/082</t>
  </si>
  <si>
    <t>T801-0-43-1/090</t>
  </si>
  <si>
    <t>T801-43-31/076</t>
  </si>
  <si>
    <t>T801-43-9/115</t>
  </si>
  <si>
    <t>T801-43-9/121</t>
  </si>
  <si>
    <t>Winda w budynku przy Powsińskiej</t>
  </si>
  <si>
    <t>-</t>
  </si>
  <si>
    <t>Ubezpieczenie mienia
Ubezpieczenie sprzętu elektronicznego</t>
  </si>
  <si>
    <t>248 zł - dewastacja / graffiti
1 244 zł - uszkodzenie laptopa
3 075 zł - uszkodzenie macierzy</t>
  </si>
  <si>
    <t>3 szkody - fragment elewacji budynku spadł na zaparkowane pojazdy</t>
  </si>
  <si>
    <t>Tabela nr 6 - Szkodowość</t>
  </si>
  <si>
    <t>Tradycyjna</t>
  </si>
  <si>
    <t>tak</t>
  </si>
  <si>
    <t>nie</t>
  </si>
  <si>
    <t>brak</t>
  </si>
  <si>
    <t>zadawalający</t>
  </si>
  <si>
    <t xml:space="preserve">próbki/ materiał badawczy, odczynniki </t>
  </si>
  <si>
    <t>Tradycyjna murowana</t>
  </si>
  <si>
    <t xml:space="preserve">Instalacja hydrantowa. 
Całodobowa ochrona przez monitoring CCTV </t>
  </si>
  <si>
    <t xml:space="preserve">System Sygnalizacji Pożaru (SSP), instalacja hydrantowa.
 Całodobowa ochrona przez monitoring CCTV </t>
  </si>
  <si>
    <t>System Sygnalizacji Pożaru (SSP).
Całodobowa ochrona, monitoring CCTV</t>
  </si>
  <si>
    <t>Całodobowa ochrona, monitoring CCTV</t>
  </si>
  <si>
    <t xml:space="preserve"> Całodobowa ochrona. </t>
  </si>
  <si>
    <t xml:space="preserve">System Sygnalizacji Pożaru (SSP), instalacja hydrantowa. 
Całodobowa ochrona, monitoring CCTV </t>
  </si>
  <si>
    <t>System Sygnalizacji Pożaru (SSP), instalacja hydrantowa, stałe urządzenie gaśnicze - gazowe w serwerowni. 
Całodobowa ochrona, monitoring CCTV</t>
  </si>
  <si>
    <t>Całodobowa ochrona.</t>
  </si>
  <si>
    <t xml:space="preserve">Prefabrykowana mieszana </t>
  </si>
  <si>
    <t xml:space="preserve">OGRODZENIE TERENU - przęsła z kątowników z wypełnieniem siatką na cokole betonowym </t>
  </si>
  <si>
    <t xml:space="preserve">Część zamrażarek posiada monitoring elektroniczny informujący m. in. o alarmach np. spadku temperatur przesyłany SMS. Pomieszczenia z urządzeniami chłodniczymi monitorowane są poprzez dozór ochrony poza godzinami pracy instytutu. </t>
  </si>
  <si>
    <t xml:space="preserve">STACJA TRANSFORMATOROWA WRAZ Z BUDYNKIEM STOLARNI </t>
  </si>
  <si>
    <t xml:space="preserve"> biurowo - laboratoryjna</t>
  </si>
  <si>
    <t>13. Informacja o występowaniu materiałów niebezpiecznych oraz butli z sprężonymi gazami została zawarta w raporcie z oceny ryzyka</t>
  </si>
  <si>
    <t>NIE</t>
  </si>
  <si>
    <t>BRAK</t>
  </si>
  <si>
    <t>Lokalizacja główna - Budynki biurowo - laboratoryjne oraz budynki pomocnicze techniczne</t>
  </si>
  <si>
    <t>3.</t>
  </si>
  <si>
    <t>4.</t>
  </si>
  <si>
    <t>5.</t>
  </si>
  <si>
    <t>6.</t>
  </si>
  <si>
    <t>7.</t>
  </si>
  <si>
    <t>8.</t>
  </si>
  <si>
    <t>9.</t>
  </si>
  <si>
    <t>STACJA TRAFO</t>
  </si>
  <si>
    <t>BUDYNEK - PAWILON "C"  GARAŻ ORAZ ŁĄCZNIK UL. CHOCIMSKA 24 WARSZAWA</t>
  </si>
  <si>
    <t>BYDYNEK -PAWILON "D" UL. CHOCIMSKA 24 WARSZAWA</t>
  </si>
  <si>
    <t>BUDYNEK - PAWILON "AB" UL. CHOCIMSKA 24 WARSZAWA, WRAZ Z ŁĄCZNIKIEM, GARAŻEM PRZY ŁĄCZNIKU ORAZ ARCHIWUM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</si>
</sst>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5]General"/>
    <numFmt numFmtId="165" formatCode="#,##0.00&quot; zł&quot;"/>
    <numFmt numFmtId="166" formatCode="#,##0.00&quot; &quot;[$zł-415]"/>
    <numFmt numFmtId="167" formatCode="yyyy/mm/dd"/>
    <numFmt numFmtId="168" formatCode="#,##0.00;\-#,##0.00;&quot;-&quot;??"/>
    <numFmt numFmtId="169" formatCode="yyyy\-mm\-dd;@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7"/>
      <color rgb="FF000000"/>
      <name val="Verdana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7030A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1" fillId="0" borderId="0" applyNumberFormat="0" applyBorder="0" applyProtection="0"/>
    <xf numFmtId="0" fontId="5" fillId="0" borderId="0" applyNumberFormat="0" applyBorder="0" applyProtection="0">
      <alignment horizontal="center" vertical="center"/>
    </xf>
    <xf numFmtId="0" fontId="5" fillId="0" borderId="0" applyNumberFormat="0" applyBorder="0" applyProtection="0">
      <alignment horizontal="left" vertical="center"/>
    </xf>
    <xf numFmtId="0" fontId="1" fillId="0" borderId="0" applyNumberFormat="0" applyBorder="0" applyProtection="0"/>
  </cellStyleXfs>
  <cellXfs count="131">
    <xf numFmtId="0" fontId="0" fillId="0" borderId="0" xfId="0"/>
    <xf numFmtId="164" fontId="1" fillId="0" borderId="0" xfId="1"/>
    <xf numFmtId="164" fontId="2" fillId="0" borderId="4" xfId="1" applyFont="1" applyBorder="1" applyAlignment="1">
      <alignment horizontal="center" vertical="center"/>
    </xf>
    <xf numFmtId="164" fontId="2" fillId="0" borderId="5" xfId="1" applyFont="1" applyBorder="1" applyAlignment="1">
      <alignment horizontal="center" vertical="center" wrapText="1"/>
    </xf>
    <xf numFmtId="164" fontId="2" fillId="0" borderId="5" xfId="1" applyFont="1" applyBorder="1" applyAlignment="1">
      <alignment horizontal="center" vertical="center"/>
    </xf>
    <xf numFmtId="164" fontId="2" fillId="0" borderId="6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/>
    </xf>
    <xf numFmtId="164" fontId="1" fillId="0" borderId="6" xfId="1" applyBorder="1" applyAlignment="1">
      <alignment horizontal="center" vertical="center" wrapText="1"/>
    </xf>
    <xf numFmtId="49" fontId="1" fillId="0" borderId="7" xfId="1" applyNumberFormat="1" applyBorder="1" applyAlignment="1">
      <alignment horizontal="center" vertical="center" wrapText="1"/>
    </xf>
    <xf numFmtId="49" fontId="1" fillId="0" borderId="6" xfId="1" applyNumberFormat="1" applyBorder="1" applyAlignment="1">
      <alignment horizontal="center" vertical="center"/>
    </xf>
    <xf numFmtId="164" fontId="2" fillId="0" borderId="8" xfId="1" applyFont="1" applyBorder="1" applyAlignment="1">
      <alignment horizontal="center" vertical="center"/>
    </xf>
    <xf numFmtId="164" fontId="1" fillId="0" borderId="0" xfId="1" applyAlignment="1">
      <alignment horizontal="center" vertical="center"/>
    </xf>
    <xf numFmtId="165" fontId="1" fillId="0" borderId="0" xfId="1" applyNumberFormat="1" applyAlignment="1">
      <alignment horizontal="right"/>
    </xf>
    <xf numFmtId="164" fontId="1" fillId="3" borderId="0" xfId="1" applyFill="1"/>
    <xf numFmtId="164" fontId="1" fillId="0" borderId="6" xfId="1" applyBorder="1" applyAlignment="1">
      <alignment horizontal="center" vertical="center"/>
    </xf>
    <xf numFmtId="164" fontId="1" fillId="0" borderId="0" xfId="1" applyAlignment="1">
      <alignment horizontal="center"/>
    </xf>
    <xf numFmtId="165" fontId="1" fillId="0" borderId="0" xfId="1" applyNumberFormat="1" applyAlignment="1">
      <alignment horizontal="center"/>
    </xf>
    <xf numFmtId="165" fontId="1" fillId="0" borderId="0" xfId="1" applyNumberFormat="1"/>
    <xf numFmtId="0" fontId="1" fillId="0" borderId="6" xfId="0" applyFont="1" applyBorder="1" applyAlignment="1">
      <alignment vertical="center" wrapText="1"/>
    </xf>
    <xf numFmtId="165" fontId="1" fillId="0" borderId="6" xfId="1" applyNumberFormat="1" applyBorder="1" applyAlignment="1">
      <alignment horizontal="center" vertical="center"/>
    </xf>
    <xf numFmtId="164" fontId="1" fillId="0" borderId="5" xfId="1" applyBorder="1" applyAlignment="1">
      <alignment horizontal="center" vertical="center"/>
    </xf>
    <xf numFmtId="0" fontId="1" fillId="0" borderId="0" xfId="0" applyFont="1"/>
    <xf numFmtId="164" fontId="1" fillId="0" borderId="0" xfId="1" applyBorder="1"/>
    <xf numFmtId="164" fontId="1" fillId="0" borderId="15" xfId="1" applyBorder="1" applyAlignment="1">
      <alignment horizontal="center" vertical="center"/>
    </xf>
    <xf numFmtId="164" fontId="1" fillId="4" borderId="0" xfId="1" applyFill="1" applyAlignment="1">
      <alignment horizontal="center"/>
    </xf>
    <xf numFmtId="164" fontId="1" fillId="4" borderId="0" xfId="1" applyFill="1"/>
    <xf numFmtId="164" fontId="2" fillId="4" borderId="9" xfId="1" applyFont="1" applyFill="1" applyBorder="1"/>
    <xf numFmtId="164" fontId="1" fillId="4" borderId="11" xfId="1" applyFill="1" applyBorder="1"/>
    <xf numFmtId="164" fontId="1" fillId="4" borderId="13" xfId="1" applyFill="1" applyBorder="1"/>
    <xf numFmtId="164" fontId="2" fillId="4" borderId="15" xfId="1" applyFont="1" applyFill="1" applyBorder="1"/>
    <xf numFmtId="164" fontId="2" fillId="4" borderId="0" xfId="1" applyFont="1" applyFill="1" applyAlignment="1">
      <alignment horizontal="center" vertical="center" wrapText="1"/>
    </xf>
    <xf numFmtId="165" fontId="1" fillId="0" borderId="0" xfId="1" applyNumberFormat="1" applyBorder="1" applyAlignment="1">
      <alignment horizontal="right"/>
    </xf>
    <xf numFmtId="164" fontId="1" fillId="3" borderId="0" xfId="1" applyFill="1" applyBorder="1"/>
    <xf numFmtId="164" fontId="4" fillId="0" borderId="18" xfId="1" applyFont="1" applyBorder="1" applyAlignment="1">
      <alignment horizontal="center" vertical="center" wrapText="1"/>
    </xf>
    <xf numFmtId="165" fontId="4" fillId="0" borderId="18" xfId="1" applyNumberFormat="1" applyFont="1" applyBorder="1" applyAlignment="1">
      <alignment horizontal="center" vertical="center" wrapText="1"/>
    </xf>
    <xf numFmtId="164" fontId="4" fillId="3" borderId="18" xfId="1" applyFont="1" applyFill="1" applyBorder="1" applyAlignment="1">
      <alignment horizontal="center" vertical="center" wrapText="1"/>
    </xf>
    <xf numFmtId="164" fontId="1" fillId="0" borderId="0" xfId="1" applyBorder="1" applyAlignment="1">
      <alignment horizontal="center"/>
    </xf>
    <xf numFmtId="0" fontId="6" fillId="0" borderId="0" xfId="0" applyFont="1"/>
    <xf numFmtId="164" fontId="1" fillId="5" borderId="0" xfId="1" applyFill="1"/>
    <xf numFmtId="164" fontId="1" fillId="5" borderId="0" xfId="1" applyFill="1" applyAlignment="1">
      <alignment horizontal="center" vertical="center"/>
    </xf>
    <xf numFmtId="49" fontId="7" fillId="0" borderId="20" xfId="2" applyNumberFormat="1" applyFont="1" applyBorder="1" applyAlignment="1">
      <alignment horizontal="left" vertical="center"/>
    </xf>
    <xf numFmtId="4" fontId="2" fillId="0" borderId="5" xfId="1" applyNumberFormat="1" applyFont="1" applyBorder="1" applyAlignment="1">
      <alignment horizontal="right" vertical="center" wrapText="1"/>
    </xf>
    <xf numFmtId="4" fontId="7" fillId="0" borderId="20" xfId="2" applyNumberFormat="1" applyFont="1" applyBorder="1" applyAlignment="1">
      <alignment horizontal="right" vertical="center"/>
    </xf>
    <xf numFmtId="4" fontId="1" fillId="0" borderId="0" xfId="1" applyNumberFormat="1" applyAlignment="1">
      <alignment horizontal="right"/>
    </xf>
    <xf numFmtId="169" fontId="2" fillId="0" borderId="5" xfId="1" applyNumberFormat="1" applyFont="1" applyBorder="1" applyAlignment="1">
      <alignment horizontal="center" vertical="center" wrapText="1"/>
    </xf>
    <xf numFmtId="169" fontId="7" fillId="0" borderId="20" xfId="2" applyNumberFormat="1" applyFont="1" applyBorder="1" applyAlignment="1">
      <alignment horizontal="left" vertical="center"/>
    </xf>
    <xf numFmtId="169" fontId="1" fillId="0" borderId="0" xfId="1" applyNumberFormat="1"/>
    <xf numFmtId="0" fontId="1" fillId="0" borderId="6" xfId="0" applyFont="1" applyBorder="1" applyAlignment="1">
      <alignment horizontal="center" vertical="center"/>
    </xf>
    <xf numFmtId="4" fontId="0" fillId="0" borderId="0" xfId="0" applyNumberFormat="1"/>
    <xf numFmtId="164" fontId="2" fillId="0" borderId="6" xfId="1" applyFont="1" applyBorder="1" applyAlignment="1">
      <alignment horizontal="left" vertical="center" wrapText="1"/>
    </xf>
    <xf numFmtId="166" fontId="2" fillId="0" borderId="6" xfId="1" applyNumberFormat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9" fontId="7" fillId="0" borderId="18" xfId="5" applyNumberFormat="1" applyFont="1" applyBorder="1" applyAlignment="1">
      <alignment horizontal="left" vertical="center"/>
    </xf>
    <xf numFmtId="167" fontId="7" fillId="0" borderId="18" xfId="5" applyNumberFormat="1" applyFont="1" applyBorder="1" applyAlignment="1">
      <alignment horizontal="center" vertical="center"/>
    </xf>
    <xf numFmtId="168" fontId="7" fillId="0" borderId="18" xfId="5" applyNumberFormat="1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1" applyNumberFormat="1" applyAlignment="1">
      <alignment horizontal="center"/>
    </xf>
    <xf numFmtId="4" fontId="1" fillId="0" borderId="0" xfId="1" applyNumberFormat="1"/>
    <xf numFmtId="4" fontId="1" fillId="4" borderId="0" xfId="1" applyNumberFormat="1" applyFill="1"/>
    <xf numFmtId="4" fontId="2" fillId="4" borderId="10" xfId="1" applyNumberFormat="1" applyFont="1" applyFill="1" applyBorder="1"/>
    <xf numFmtId="4" fontId="1" fillId="4" borderId="12" xfId="1" applyNumberFormat="1" applyFill="1" applyBorder="1"/>
    <xf numFmtId="4" fontId="1" fillId="4" borderId="14" xfId="1" applyNumberFormat="1" applyFill="1" applyBorder="1"/>
    <xf numFmtId="4" fontId="2" fillId="4" borderId="17" xfId="1" applyNumberFormat="1" applyFont="1" applyFill="1" applyBorder="1"/>
    <xf numFmtId="4" fontId="2" fillId="0" borderId="0" xfId="1" applyNumberFormat="1" applyFont="1"/>
    <xf numFmtId="4" fontId="1" fillId="0" borderId="0" xfId="1" applyNumberFormat="1" applyAlignment="1">
      <alignment horizontal="center" vertical="center"/>
    </xf>
    <xf numFmtId="4" fontId="1" fillId="0" borderId="17" xfId="1" applyNumberFormat="1" applyBorder="1" applyAlignment="1">
      <alignment horizontal="center" vertical="center"/>
    </xf>
    <xf numFmtId="0" fontId="2" fillId="0" borderId="0" xfId="1" applyNumberFormat="1" applyFont="1"/>
    <xf numFmtId="164" fontId="2" fillId="0" borderId="0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1" applyBorder="1" applyAlignment="1">
      <alignment horizontal="center" vertical="center"/>
    </xf>
    <xf numFmtId="166" fontId="1" fillId="0" borderId="0" xfId="1" applyNumberFormat="1" applyBorder="1" applyAlignment="1">
      <alignment horizontal="center" vertical="center"/>
    </xf>
    <xf numFmtId="165" fontId="8" fillId="0" borderId="0" xfId="1" applyNumberFormat="1" applyFont="1"/>
    <xf numFmtId="165" fontId="1" fillId="0" borderId="0" xfId="1" applyNumberFormat="1" applyAlignment="1">
      <alignment wrapText="1"/>
    </xf>
    <xf numFmtId="165" fontId="8" fillId="0" borderId="0" xfId="1" applyNumberFormat="1" applyFont="1" applyAlignment="1">
      <alignment wrapText="1"/>
    </xf>
    <xf numFmtId="165" fontId="8" fillId="0" borderId="0" xfId="1" applyNumberFormat="1" applyFont="1" applyAlignment="1">
      <alignment vertical="center" wrapText="1"/>
    </xf>
    <xf numFmtId="164" fontId="1" fillId="0" borderId="11" xfId="1" applyBorder="1" applyAlignment="1">
      <alignment vertical="center"/>
    </xf>
    <xf numFmtId="164" fontId="1" fillId="0" borderId="0" xfId="1" applyBorder="1" applyAlignment="1">
      <alignment horizontal="left" vertical="center"/>
    </xf>
    <xf numFmtId="164" fontId="1" fillId="0" borderId="0" xfId="1" applyBorder="1" applyAlignment="1">
      <alignment vertical="center"/>
    </xf>
    <xf numFmtId="164" fontId="1" fillId="4" borderId="0" xfId="1" applyFill="1" applyAlignment="1">
      <alignment horizontal="center" vertical="center"/>
    </xf>
    <xf numFmtId="164" fontId="1" fillId="4" borderId="4" xfId="1" applyFill="1" applyBorder="1" applyAlignment="1">
      <alignment horizontal="center" vertical="center"/>
    </xf>
    <xf numFmtId="4" fontId="2" fillId="4" borderId="5" xfId="1" applyNumberFormat="1" applyFont="1" applyFill="1" applyBorder="1" applyAlignment="1">
      <alignment horizontal="center" vertical="center"/>
    </xf>
    <xf numFmtId="164" fontId="2" fillId="4" borderId="5" xfId="1" applyFont="1" applyFill="1" applyBorder="1" applyAlignment="1">
      <alignment horizontal="center" vertical="center"/>
    </xf>
    <xf numFmtId="164" fontId="1" fillId="4" borderId="18" xfId="1" applyFill="1" applyBorder="1" applyAlignment="1">
      <alignment horizontal="center" vertical="center"/>
    </xf>
    <xf numFmtId="164" fontId="1" fillId="4" borderId="18" xfId="1" applyFill="1" applyBorder="1"/>
    <xf numFmtId="164" fontId="2" fillId="4" borderId="18" xfId="1" applyFont="1" applyFill="1" applyBorder="1" applyAlignment="1">
      <alignment horizontal="center" vertical="center"/>
    </xf>
    <xf numFmtId="4" fontId="1" fillId="4" borderId="12" xfId="1" applyNumberFormat="1" applyFill="1" applyBorder="1" applyAlignment="1">
      <alignment horizontal="center" vertical="center" wrapText="1"/>
    </xf>
    <xf numFmtId="4" fontId="1" fillId="4" borderId="12" xfId="1" applyNumberFormat="1" applyFill="1" applyBorder="1" applyAlignment="1">
      <alignment horizontal="center" vertical="center"/>
    </xf>
    <xf numFmtId="164" fontId="1" fillId="4" borderId="0" xfId="1" applyFill="1" applyAlignment="1">
      <alignment horizontal="center" wrapText="1"/>
    </xf>
    <xf numFmtId="164" fontId="1" fillId="4" borderId="0" xfId="1" applyFill="1" applyAlignment="1">
      <alignment vertical="center"/>
    </xf>
    <xf numFmtId="4" fontId="1" fillId="4" borderId="0" xfId="1" applyNumberFormat="1" applyFill="1" applyAlignment="1">
      <alignment horizontal="center"/>
    </xf>
    <xf numFmtId="4" fontId="1" fillId="4" borderId="0" xfId="1" applyNumberFormat="1" applyFill="1" applyAlignment="1">
      <alignment horizontal="center" vertical="center"/>
    </xf>
    <xf numFmtId="4" fontId="1" fillId="4" borderId="0" xfId="1" applyNumberFormat="1" applyFill="1" applyAlignment="1">
      <alignment horizontal="center" vertical="center" wrapText="1"/>
    </xf>
    <xf numFmtId="164" fontId="1" fillId="4" borderId="18" xfId="1" applyFill="1" applyBorder="1" applyAlignment="1">
      <alignment horizontal="center"/>
    </xf>
    <xf numFmtId="164" fontId="3" fillId="4" borderId="18" xfId="1" applyFont="1" applyFill="1" applyBorder="1" applyAlignment="1">
      <alignment horizontal="center" vertical="center" wrapText="1"/>
    </xf>
    <xf numFmtId="164" fontId="3" fillId="3" borderId="18" xfId="1" applyFont="1" applyFill="1" applyBorder="1" applyAlignment="1">
      <alignment horizontal="center" vertical="center" wrapText="1"/>
    </xf>
    <xf numFmtId="164" fontId="3" fillId="4" borderId="18" xfId="1" applyFont="1" applyFill="1" applyBorder="1" applyAlignment="1">
      <alignment horizontal="center" vertical="center"/>
    </xf>
    <xf numFmtId="164" fontId="3" fillId="4" borderId="21" xfId="1" applyFont="1" applyFill="1" applyBorder="1" applyAlignment="1">
      <alignment horizontal="center" vertical="center" wrapText="1"/>
    </xf>
    <xf numFmtId="164" fontId="1" fillId="4" borderId="21" xfId="1" applyFill="1" applyBorder="1" applyAlignment="1">
      <alignment horizontal="center" vertical="center"/>
    </xf>
    <xf numFmtId="164" fontId="3" fillId="3" borderId="21" xfId="1" applyFont="1" applyFill="1" applyBorder="1" applyAlignment="1">
      <alignment horizontal="center" vertical="center" wrapText="1"/>
    </xf>
    <xf numFmtId="164" fontId="2" fillId="4" borderId="5" xfId="1" applyFont="1" applyFill="1" applyBorder="1" applyAlignment="1">
      <alignment horizontal="center" vertical="center" wrapText="1"/>
    </xf>
    <xf numFmtId="49" fontId="7" fillId="4" borderId="20" xfId="2" applyNumberFormat="1" applyFont="1" applyFill="1" applyBorder="1" applyAlignment="1">
      <alignment horizontal="left" vertical="center"/>
    </xf>
    <xf numFmtId="49" fontId="7" fillId="4" borderId="18" xfId="5" applyNumberFormat="1" applyFont="1" applyFill="1" applyBorder="1" applyAlignment="1">
      <alignment horizontal="left" vertical="center"/>
    </xf>
    <xf numFmtId="49" fontId="7" fillId="4" borderId="18" xfId="2" applyNumberFormat="1" applyFont="1" applyFill="1" applyBorder="1" applyAlignment="1">
      <alignment horizontal="left" vertical="center"/>
    </xf>
    <xf numFmtId="164" fontId="3" fillId="4" borderId="18" xfId="1" applyFont="1" applyFill="1" applyBorder="1" applyAlignment="1">
      <alignment horizontal="center"/>
    </xf>
    <xf numFmtId="4" fontId="7" fillId="4" borderId="18" xfId="2" applyNumberFormat="1" applyFont="1" applyFill="1" applyBorder="1" applyAlignment="1">
      <alignment horizontal="right" vertical="center"/>
    </xf>
    <xf numFmtId="164" fontId="1" fillId="4" borderId="19" xfId="1" applyFill="1" applyBorder="1" applyAlignment="1">
      <alignment horizontal="center"/>
    </xf>
    <xf numFmtId="49" fontId="7" fillId="4" borderId="18" xfId="2" applyNumberFormat="1" applyFont="1" applyFill="1" applyBorder="1" applyAlignment="1">
      <alignment horizontal="left" vertical="center" wrapText="1"/>
    </xf>
    <xf numFmtId="164" fontId="3" fillId="4" borderId="21" xfId="1" applyFont="1" applyFill="1" applyBorder="1" applyAlignment="1">
      <alignment horizontal="center" vertical="center"/>
    </xf>
    <xf numFmtId="49" fontId="7" fillId="4" borderId="21" xfId="2" applyNumberFormat="1" applyFont="1" applyFill="1" applyBorder="1" applyAlignment="1">
      <alignment horizontal="left" vertical="center"/>
    </xf>
    <xf numFmtId="164" fontId="1" fillId="4" borderId="21" xfId="1" applyFill="1" applyBorder="1" applyAlignment="1">
      <alignment horizontal="center"/>
    </xf>
    <xf numFmtId="4" fontId="7" fillId="4" borderId="21" xfId="2" applyNumberFormat="1" applyFont="1" applyFill="1" applyBorder="1" applyAlignment="1">
      <alignment horizontal="right" vertical="center"/>
    </xf>
    <xf numFmtId="164" fontId="3" fillId="4" borderId="19" xfId="1" applyFont="1" applyFill="1" applyBorder="1" applyAlignment="1">
      <alignment horizontal="center"/>
    </xf>
    <xf numFmtId="164" fontId="1" fillId="0" borderId="1" xfId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/>
    </xf>
    <xf numFmtId="164" fontId="2" fillId="0" borderId="3" xfId="1" applyFont="1" applyBorder="1" applyAlignment="1">
      <alignment horizontal="center" vertical="center"/>
    </xf>
    <xf numFmtId="164" fontId="2" fillId="2" borderId="2" xfId="1" applyFont="1" applyFill="1" applyBorder="1" applyAlignment="1">
      <alignment horizontal="left" vertical="center" wrapText="1"/>
    </xf>
    <xf numFmtId="164" fontId="2" fillId="2" borderId="3" xfId="1" applyFont="1" applyFill="1" applyBorder="1" applyAlignment="1">
      <alignment horizontal="left" vertical="center" wrapText="1"/>
    </xf>
    <xf numFmtId="164" fontId="1" fillId="0" borderId="0" xfId="1" applyAlignment="1">
      <alignment horizontal="left"/>
    </xf>
    <xf numFmtId="164" fontId="1" fillId="0" borderId="16" xfId="1" applyBorder="1" applyAlignment="1">
      <alignment horizontal="center" vertical="center"/>
    </xf>
    <xf numFmtId="164" fontId="1" fillId="0" borderId="18" xfId="1" applyBorder="1" applyAlignment="1">
      <alignment horizontal="center" vertical="center" wrapText="1"/>
    </xf>
    <xf numFmtId="164" fontId="2" fillId="4" borderId="0" xfId="1" applyFont="1" applyFill="1" applyAlignment="1">
      <alignment horizontal="center" vertical="center" wrapText="1"/>
    </xf>
    <xf numFmtId="164" fontId="3" fillId="0" borderId="18" xfId="1" applyFont="1" applyBorder="1" applyAlignment="1">
      <alignment horizontal="center" vertical="center" wrapText="1"/>
    </xf>
    <xf numFmtId="164" fontId="1" fillId="0" borderId="6" xfId="1" applyBorder="1" applyAlignment="1">
      <alignment horizontal="center" vertical="center" wrapText="1"/>
    </xf>
    <xf numFmtId="4" fontId="1" fillId="0" borderId="6" xfId="1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2" fillId="0" borderId="6" xfId="1" applyFont="1" applyBorder="1" applyAlignment="1">
      <alignment horizontal="center"/>
    </xf>
    <xf numFmtId="164" fontId="2" fillId="0" borderId="5" xfId="1" applyFont="1" applyBorder="1" applyAlignment="1">
      <alignment horizontal="center"/>
    </xf>
  </cellXfs>
  <cellStyles count="6">
    <cellStyle name="Excel Built-in Normal 1" xfId="1" xr:uid="{00000000-0005-0000-0000-000000000000}"/>
    <cellStyle name="Normalny" xfId="0" builtinId="0"/>
    <cellStyle name="Normalny 2" xfId="2" xr:uid="{00000000-0005-0000-0000-000002000000}"/>
    <cellStyle name="Normalny 3" xfId="5" xr:uid="{00000000-0005-0000-0000-000003000000}"/>
    <cellStyle name="S10" xfId="4" xr:uid="{00000000-0005-0000-0000-000004000000}"/>
    <cellStyle name="S9" xfId="3" xr:uid="{00000000-0005-0000-0000-000005000000}"/>
  </cellStyles>
  <dxfs count="20"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9"/>
        <color auto="1"/>
        <charset val="238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z val="9"/>
        <color auto="1"/>
        <charset val="238"/>
      </font>
      <numFmt numFmtId="169" formatCode="yyyy\-mm\-dd;@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ill>
        <patternFill patternType="solid"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866667</xdr:colOff>
      <xdr:row>41</xdr:row>
      <xdr:rowOff>180952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2E56B09-131B-3D73-F8C2-721BD7715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9650" y="7848600"/>
          <a:ext cx="866667" cy="18095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T" id="{02BA0A12-C8B2-4872-BE32-588BB95157E9}" userId="MT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xlnm._FilterDatabase" displayName="__xlnm._FilterDatabase" ref="A3:K12" totalsRowShown="0" headerRowDxfId="19" headerRowBorderDxfId="18">
  <autoFilter ref="A3:K12" xr:uid="{00000000-0009-0000-0100-000001000000}"/>
  <tableColumns count="11">
    <tableColumn id="1" xr3:uid="{00000000-0010-0000-0000-000001000000}" name="Lp." dataDxfId="17"/>
    <tableColumn id="2" xr3:uid="{00000000-0010-0000-0000-000002000000}" name="Nazwa budynku" dataDxfId="16"/>
    <tableColumn id="3" xr3:uid="{00000000-0010-0000-0000-000003000000}" name="Adres" dataDxfId="15"/>
    <tableColumn id="4" xr3:uid="{00000000-0010-0000-0000-000004000000}" name="Rok budowy" dataDxfId="14"/>
    <tableColumn id="5" xr3:uid="{00000000-0010-0000-0000-000005000000}" name="Powierzchnia_x000a_(m²)" dataDxfId="13"/>
    <tableColumn id="6" xr3:uid="{00000000-0010-0000-0000-000006000000}" name="Wartość złotych" dataDxfId="12"/>
    <tableColumn id="7" xr3:uid="{00000000-0010-0000-0000-000007000000}" name="Metoda wyceny_x000a_- wartość odtworzeniowa_x000a_- wartość księgowa brutto_x000a_- wartość rzeczywista" dataDxfId="11"/>
    <tableColumn id="8" xr3:uid="{00000000-0010-0000-0000-000008000000}" name="Konstrukcja" dataDxfId="10"/>
    <tableColumn id="9" xr3:uid="{00000000-0010-0000-0000-000009000000}" name="Zabezpieczenia ppoż i przeciwkradzieżowe" dataDxfId="9"/>
    <tableColumn id="10" xr3:uid="{00000000-0010-0000-0000-00000A000000}" name="Stan techniczny budynku" dataDxfId="8"/>
    <tableColumn id="11" xr3:uid="{00000000-0010-0000-0000-00000B000000}" name="Czy obiekt jest pod nadzorem konserwatora zabytków?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__xlnm._FilterDatabase_1" displayName="__xlnm._FilterDatabase_1" ref="A3:I557" totalsRowShown="0">
  <autoFilter ref="A3:I557" xr:uid="{00000000-0009-0000-0100-000002000000}"/>
  <tableColumns count="9">
    <tableColumn id="1" xr3:uid="{00000000-0010-0000-0100-000001000000}" name="Lp." dataCellStyle="Excel Built-in Normal 1"/>
    <tableColumn id="2" xr3:uid="{00000000-0010-0000-0100-000002000000}" name="Grupa KŚT" dataDxfId="6" dataCellStyle="Normalny 2"/>
    <tableColumn id="3" xr3:uid="{00000000-0010-0000-0100-000003000000}" name="Nr środka trwałego" dataDxfId="5" dataCellStyle="Normalny 2"/>
    <tableColumn id="4" xr3:uid="{00000000-0010-0000-0100-000004000000}" name="Nazwa środka trwałego" dataDxfId="4" dataCellStyle="Normalny 2"/>
    <tableColumn id="5" xr3:uid="{00000000-0010-0000-0100-000005000000}" name="Data zakupu" dataDxfId="3" dataCellStyle="Normalny 2"/>
    <tableColumn id="6" xr3:uid="{00000000-0010-0000-0100-000006000000}" name="Wartość" dataDxfId="2" dataCellStyle="Normalny 2"/>
    <tableColumn id="7" xr3:uid="{00000000-0010-0000-0100-000007000000}" name="Metoda wyceny                                                _x000a_- wartość odtworzeniowa _x000a_- wartość księgowa brutto _x000a_- wartość rzeczywista" dataCellStyle="Excel Built-in Normal 1"/>
    <tableColumn id="8" xr3:uid="{00000000-0010-0000-0100-000008000000}" name="Lokalizacja" dataDxfId="1"/>
    <tableColumn id="9" xr3:uid="{70C2BB18-E620-4888-A0B7-510439C928BF}" name="Kolumna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3" dT="2024-04-15T11:56:32.69" personId="{02BA0A12-C8B2-4872-BE32-588BB95157E9}" id="{55DAEBA6-AED4-49EF-930F-FE5F275EE64B}">
    <text>Chodzi o podanie adresu lokalizacji...</text>
  </threadedComment>
  <threadedComment ref="D6" dT="2024-04-15T11:56:03.48" personId="{02BA0A12-C8B2-4872-BE32-588BB95157E9}" id="{F0D0B650-CBF4-4388-8B2F-2EDF89E14E88}">
    <text>Może zostać ubezpieczone w zakresie ubezpieczenia sprzętu elektronicznego od wszystkich ryzyk, wówczas proszę o przeniesienie do tabeli numer 5 i usunięcie tutaj</text>
  </threadedComment>
  <threadedComment ref="D8" dT="2024-04-15T11:56:08.77" personId="{02BA0A12-C8B2-4872-BE32-588BB95157E9}" id="{14453F00-7ED4-4064-B08D-44A624892507}">
    <text>Może zostać ubezpieczone w zakresie ubezpieczenia sprzętu elektronicznego od wszystkich ryzyk, wówczas proszę o przeniesienie do tabeli numer 5 i usunięcie tutaj</text>
  </threadedComment>
  <threadedComment ref="D9" dT="2024-04-15T11:56:55.74" personId="{02BA0A12-C8B2-4872-BE32-588BB95157E9}" id="{01AA973F-4F01-409C-AE7F-035A1DDCBF1D}">
    <text>Może zostać ubezpieczone w zakresie ubezpieczenia sprzętu elektronicznego od wszystkich ryzyk, wówczas proszę o przeniesienie do tabeli numer 5 i usunięcie tutaj</text>
  </threadedComment>
  <threadedComment ref="D10" dT="2024-04-15T11:57:57.34" personId="{02BA0A12-C8B2-4872-BE32-588BB95157E9}" id="{62127556-0C24-42F6-B0FF-CF7DC81D1279}">
    <text>Może zostać ubezpieczone w zakresie ubezpieczenia sprzętu elektronicznego od wszystkich ryzyk, wówczas proszę o przeniesienie do tabeli numer 5 i usunięcie tutaj</text>
  </threadedComment>
  <threadedComment ref="D12" dT="2024-04-15T11:58:08.15" personId="{02BA0A12-C8B2-4872-BE32-588BB95157E9}" id="{6951987D-E392-4EA8-918D-39F15C850499}">
    <text>Może zostać ubezpieczone w zakresie ubezpieczenia sprzętu elektronicznego od wszystkich ryzyk, wówczas proszę o przeniesienie do tabeli numer 5 i usunięcie tutaj</text>
  </threadedComment>
  <threadedComment ref="D13" dT="2024-04-15T11:58:21.55" personId="{02BA0A12-C8B2-4872-BE32-588BB95157E9}" id="{17394110-C521-4061-BD52-CEEE00F561B1}">
    <text>Może zostać ubezpieczone w zakresie ubezpieczenia sprzętu elektronicznego od wszystkich ryzyk, wówczas proszę o przeniesienie do tabeli numer 5 i usunięcie tutaj</text>
  </threadedComment>
  <threadedComment ref="D14" dT="2024-04-15T11:58:29.98" personId="{02BA0A12-C8B2-4872-BE32-588BB95157E9}" id="{313AE35D-424E-46C2-8404-0263D65DB037}">
    <text>Może zostać ubezpieczone w zakresie ubezpieczenia sprzętu elektronicznego od wszystkich ryzyk, wówczas proszę o przeniesienie do tabeli numer 5 i usunięcie tutaj</text>
  </threadedComment>
  <threadedComment ref="D15" dT="2024-04-15T11:58:53.60" personId="{02BA0A12-C8B2-4872-BE32-588BB95157E9}" id="{22C78FBB-EB11-4D65-9FAB-DF7B3BF135C7}">
    <text>Może zostać ubezpieczone w zakresie ubezpieczenia sprzętu elektronicznego od wszystkich ryzyk, wówczas proszę o przeniesienie do tabeli numer 5 i usunięcie tutaj</text>
  </threadedComment>
  <threadedComment ref="D16" dT="2024-04-15T11:58:57.02" personId="{02BA0A12-C8B2-4872-BE32-588BB95157E9}" id="{D8ED2429-1627-4663-95A8-1450F39FDF39}">
    <text>Może zostać ubezpieczone w zakresie ubezpieczenia sprzętu elektronicznego od wszystkich ryzyk, wówczas proszę o przeniesienie do tabeli numer 5 i usunięcie tutaj</text>
  </threadedComment>
</ThreadedComment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1.v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8"/>
  <sheetViews>
    <sheetView topLeftCell="C1" workbookViewId="0">
      <selection activeCell="F13" sqref="F13"/>
    </sheetView>
  </sheetViews>
  <sheetFormatPr defaultColWidth="9.81640625" defaultRowHeight="14.5" x14ac:dyDescent="0.35"/>
  <cols>
    <col min="1" max="1" width="6.1796875" style="1" customWidth="1"/>
    <col min="2" max="2" width="37" style="1" customWidth="1"/>
    <col min="3" max="3" width="32.1796875" style="1" customWidth="1"/>
    <col min="4" max="4" width="20.1796875" style="1" customWidth="1"/>
    <col min="5" max="5" width="25.453125" style="1" customWidth="1"/>
    <col min="6" max="6" width="17.1796875" style="1" customWidth="1"/>
    <col min="7" max="7" width="23.54296875" style="1" customWidth="1"/>
    <col min="8" max="8" width="25.81640625" style="1" customWidth="1"/>
    <col min="9" max="1024" width="10.7265625" style="1" customWidth="1"/>
  </cols>
  <sheetData>
    <row r="1" spans="1:8" x14ac:dyDescent="0.35">
      <c r="A1" s="116" t="s">
        <v>88</v>
      </c>
      <c r="B1" s="116"/>
      <c r="C1" s="116"/>
      <c r="D1" s="116"/>
      <c r="E1" s="116"/>
      <c r="F1" s="116"/>
      <c r="G1" s="116"/>
      <c r="H1" s="116"/>
    </row>
    <row r="2" spans="1:8" x14ac:dyDescent="0.35">
      <c r="A2" s="116"/>
      <c r="B2" s="116"/>
      <c r="C2" s="116"/>
      <c r="D2" s="116"/>
      <c r="E2" s="116"/>
      <c r="F2" s="116"/>
      <c r="G2" s="116"/>
      <c r="H2" s="116"/>
    </row>
    <row r="3" spans="1:8" ht="29" x14ac:dyDescent="0.35">
      <c r="A3" s="117" t="s">
        <v>0</v>
      </c>
      <c r="B3" s="118"/>
      <c r="C3" s="2" t="s">
        <v>1</v>
      </c>
      <c r="D3" s="3" t="s">
        <v>2</v>
      </c>
      <c r="E3" s="4" t="s">
        <v>3</v>
      </c>
      <c r="F3" s="5" t="s">
        <v>4</v>
      </c>
      <c r="G3" s="6" t="s">
        <v>5</v>
      </c>
      <c r="H3" s="6" t="s">
        <v>6</v>
      </c>
    </row>
    <row r="4" spans="1:8" x14ac:dyDescent="0.35">
      <c r="A4" s="119" t="s">
        <v>7</v>
      </c>
      <c r="B4" s="120"/>
      <c r="C4" s="7" t="s">
        <v>8</v>
      </c>
      <c r="D4" s="8" t="s">
        <v>9</v>
      </c>
      <c r="E4" s="9" t="s">
        <v>10</v>
      </c>
      <c r="F4" s="83">
        <v>328</v>
      </c>
      <c r="G4" s="84">
        <v>80765055.549999997</v>
      </c>
      <c r="H4" s="85"/>
    </row>
    <row r="5" spans="1:8" x14ac:dyDescent="0.35">
      <c r="A5" s="10"/>
      <c r="F5" s="86" t="s">
        <v>84</v>
      </c>
      <c r="G5" s="87"/>
      <c r="H5" s="88"/>
    </row>
    <row r="6" spans="1:8" x14ac:dyDescent="0.35">
      <c r="E6" s="1" t="s">
        <v>85</v>
      </c>
      <c r="F6" s="87">
        <v>10</v>
      </c>
      <c r="G6" s="87"/>
      <c r="H6" s="87"/>
    </row>
    <row r="7" spans="1:8" x14ac:dyDescent="0.35">
      <c r="E7" s="1" t="s">
        <v>86</v>
      </c>
      <c r="F7" s="87">
        <v>223</v>
      </c>
      <c r="G7" s="87"/>
      <c r="H7" s="87"/>
    </row>
    <row r="8" spans="1:8" x14ac:dyDescent="0.35">
      <c r="E8" s="1" t="s">
        <v>87</v>
      </c>
      <c r="F8" s="87">
        <v>95</v>
      </c>
      <c r="G8" s="87"/>
      <c r="H8" s="87"/>
    </row>
  </sheetData>
  <mergeCells count="3">
    <mergeCell ref="A1:H2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tabSelected="1" topLeftCell="A26" workbookViewId="0">
      <selection activeCell="F41" sqref="F41"/>
    </sheetView>
  </sheetViews>
  <sheetFormatPr defaultColWidth="9.81640625" defaultRowHeight="14.5" x14ac:dyDescent="0.35"/>
  <cols>
    <col min="1" max="1" width="4.54296875" style="1" customWidth="1"/>
    <col min="2" max="2" width="21.453125" style="15" customWidth="1"/>
    <col min="3" max="3" width="46.26953125" style="1" customWidth="1"/>
    <col min="4" max="4" width="50" style="61" customWidth="1"/>
    <col min="5" max="5" width="10.7265625" style="1" customWidth="1"/>
    <col min="6" max="6" width="28.1796875" style="17" customWidth="1"/>
    <col min="7" max="7" width="32.1796875" style="1" customWidth="1"/>
    <col min="8" max="8" width="29.453125" style="1" customWidth="1"/>
  </cols>
  <sheetData>
    <row r="1" spans="1:8" ht="15" customHeight="1" x14ac:dyDescent="0.35">
      <c r="A1" s="123" t="s">
        <v>30</v>
      </c>
      <c r="B1" s="123"/>
      <c r="C1" s="123"/>
      <c r="D1" s="123"/>
      <c r="E1" s="123"/>
      <c r="F1" s="123"/>
      <c r="G1" s="123"/>
      <c r="H1" s="123"/>
    </row>
    <row r="2" spans="1:8" x14ac:dyDescent="0.35">
      <c r="A2" s="123"/>
      <c r="B2" s="123"/>
      <c r="C2" s="123"/>
      <c r="D2" s="123"/>
      <c r="E2" s="123"/>
      <c r="F2" s="123"/>
      <c r="G2" s="123"/>
      <c r="H2" s="123"/>
    </row>
    <row r="3" spans="1:8" x14ac:dyDescent="0.35">
      <c r="A3" s="1" t="s">
        <v>35</v>
      </c>
      <c r="D3" s="60"/>
      <c r="E3" s="15"/>
      <c r="F3" s="16"/>
      <c r="G3" s="15"/>
      <c r="H3" s="15"/>
    </row>
    <row r="4" spans="1:8" x14ac:dyDescent="0.35">
      <c r="A4" s="1" t="s">
        <v>36</v>
      </c>
      <c r="D4" s="60"/>
      <c r="E4" s="15"/>
      <c r="F4" s="16"/>
      <c r="G4" s="15"/>
      <c r="H4" s="15"/>
    </row>
    <row r="5" spans="1:8" x14ac:dyDescent="0.35">
      <c r="A5" s="1" t="s">
        <v>89</v>
      </c>
      <c r="D5" s="60"/>
      <c r="E5" s="15"/>
      <c r="F5" s="16"/>
      <c r="G5" s="15"/>
      <c r="H5" s="15"/>
    </row>
    <row r="6" spans="1:8" x14ac:dyDescent="0.35">
      <c r="A6" s="1" t="s">
        <v>90</v>
      </c>
      <c r="D6" s="60"/>
      <c r="E6" s="15"/>
      <c r="F6" s="16"/>
      <c r="G6" s="15"/>
      <c r="H6" s="15"/>
    </row>
    <row r="7" spans="1:8" x14ac:dyDescent="0.35">
      <c r="A7" s="1" t="s">
        <v>91</v>
      </c>
      <c r="D7" s="60"/>
      <c r="E7" s="15"/>
      <c r="F7" s="16"/>
      <c r="G7" s="15"/>
      <c r="H7" s="15"/>
    </row>
    <row r="8" spans="1:8" x14ac:dyDescent="0.35">
      <c r="A8" s="1" t="s">
        <v>92</v>
      </c>
      <c r="D8" s="60"/>
      <c r="E8" s="15"/>
      <c r="F8" s="16"/>
      <c r="G8" s="15"/>
      <c r="H8" s="15"/>
    </row>
    <row r="9" spans="1:8" x14ac:dyDescent="0.35">
      <c r="A9" s="1" t="s">
        <v>93</v>
      </c>
      <c r="D9" s="60"/>
      <c r="E9" s="15"/>
      <c r="F9" s="16"/>
      <c r="G9" s="15"/>
      <c r="H9" s="15"/>
    </row>
    <row r="10" spans="1:8" x14ac:dyDescent="0.35">
      <c r="A10" s="1" t="s">
        <v>94</v>
      </c>
      <c r="D10" s="60"/>
      <c r="E10" s="15"/>
      <c r="F10" s="16"/>
      <c r="G10" s="15"/>
      <c r="H10" s="15"/>
    </row>
    <row r="11" spans="1:8" x14ac:dyDescent="0.35">
      <c r="A11" s="1" t="s">
        <v>37</v>
      </c>
      <c r="D11" s="60"/>
      <c r="E11" s="15"/>
      <c r="F11" s="16"/>
      <c r="G11" s="15"/>
      <c r="H11" s="15"/>
    </row>
    <row r="12" spans="1:8" x14ac:dyDescent="0.35">
      <c r="A12" s="1" t="s">
        <v>38</v>
      </c>
      <c r="D12" s="60"/>
      <c r="E12" s="15"/>
      <c r="F12" s="16"/>
      <c r="G12" s="15"/>
      <c r="H12" s="15"/>
    </row>
    <row r="13" spans="1:8" x14ac:dyDescent="0.35">
      <c r="A13" s="1" t="s">
        <v>39</v>
      </c>
      <c r="D13" s="60"/>
      <c r="E13" s="15"/>
      <c r="F13" s="16"/>
      <c r="G13" s="15"/>
      <c r="H13" s="15"/>
    </row>
    <row r="14" spans="1:8" x14ac:dyDescent="0.35">
      <c r="A14" s="1" t="s">
        <v>40</v>
      </c>
    </row>
    <row r="15" spans="1:8" x14ac:dyDescent="0.35">
      <c r="A15" s="1" t="s">
        <v>41</v>
      </c>
    </row>
    <row r="17" spans="1:4" x14ac:dyDescent="0.35">
      <c r="A17" s="37" t="s">
        <v>95</v>
      </c>
    </row>
    <row r="19" spans="1:4" x14ac:dyDescent="0.35">
      <c r="A19" s="25" t="s">
        <v>42</v>
      </c>
      <c r="B19" s="24"/>
      <c r="C19" s="25"/>
      <c r="D19" s="62"/>
    </row>
    <row r="20" spans="1:4" x14ac:dyDescent="0.35">
      <c r="A20" s="25" t="s">
        <v>45</v>
      </c>
      <c r="B20" s="24"/>
      <c r="C20" s="25"/>
      <c r="D20" s="62">
        <v>79664824.439999998</v>
      </c>
    </row>
    <row r="21" spans="1:4" x14ac:dyDescent="0.35">
      <c r="A21" s="25" t="s">
        <v>44</v>
      </c>
      <c r="B21" s="24"/>
      <c r="C21" s="25"/>
      <c r="D21" s="62"/>
    </row>
    <row r="22" spans="1:4" x14ac:dyDescent="0.35">
      <c r="A22" s="25" t="s">
        <v>43</v>
      </c>
      <c r="B22" s="24"/>
      <c r="C22" s="25"/>
      <c r="D22" s="62">
        <v>1100231.1100000001</v>
      </c>
    </row>
    <row r="24" spans="1:4" x14ac:dyDescent="0.35">
      <c r="A24" s="25" t="s">
        <v>46</v>
      </c>
      <c r="B24" s="24"/>
      <c r="C24" s="25"/>
      <c r="D24" s="62">
        <f>D20+D22</f>
        <v>80765055.549999997</v>
      </c>
    </row>
    <row r="25" spans="1:4" x14ac:dyDescent="0.35">
      <c r="A25" s="25" t="s">
        <v>51</v>
      </c>
      <c r="B25" s="24"/>
      <c r="C25" s="25"/>
      <c r="D25" s="62">
        <v>939383.77</v>
      </c>
    </row>
    <row r="26" spans="1:4" x14ac:dyDescent="0.35">
      <c r="A26" s="25"/>
      <c r="B26" s="24"/>
      <c r="C26" s="25"/>
      <c r="D26" s="62"/>
    </row>
    <row r="27" spans="1:4" x14ac:dyDescent="0.35">
      <c r="A27" s="25" t="s">
        <v>53</v>
      </c>
      <c r="B27" s="24"/>
      <c r="C27" s="25"/>
      <c r="D27" s="62">
        <v>7319</v>
      </c>
    </row>
    <row r="28" spans="1:4" x14ac:dyDescent="0.35">
      <c r="B28" s="24"/>
      <c r="C28" s="25"/>
      <c r="D28" s="62"/>
    </row>
    <row r="29" spans="1:4" x14ac:dyDescent="0.35">
      <c r="A29" s="1" t="s">
        <v>54</v>
      </c>
      <c r="B29" s="24"/>
      <c r="C29" s="25"/>
      <c r="D29" s="62"/>
    </row>
    <row r="30" spans="1:4" x14ac:dyDescent="0.35">
      <c r="A30" s="1" t="s">
        <v>96</v>
      </c>
      <c r="B30" s="24"/>
      <c r="C30" s="25"/>
      <c r="D30" s="62"/>
    </row>
    <row r="31" spans="1:4" ht="15" thickBot="1" x14ac:dyDescent="0.4">
      <c r="A31" s="1" t="s">
        <v>73</v>
      </c>
      <c r="B31" s="24"/>
      <c r="C31" s="25"/>
      <c r="D31" s="62"/>
    </row>
    <row r="32" spans="1:4" x14ac:dyDescent="0.35">
      <c r="B32" s="124" t="s">
        <v>55</v>
      </c>
      <c r="C32" s="26" t="s">
        <v>56</v>
      </c>
      <c r="D32" s="63">
        <v>0</v>
      </c>
    </row>
    <row r="33" spans="1:6" x14ac:dyDescent="0.35">
      <c r="B33" s="124"/>
      <c r="C33" s="27" t="s">
        <v>57</v>
      </c>
      <c r="D33" s="64"/>
    </row>
    <row r="34" spans="1:6" x14ac:dyDescent="0.35">
      <c r="B34" s="124"/>
      <c r="C34" s="27" t="s">
        <v>58</v>
      </c>
      <c r="D34" s="64">
        <v>0</v>
      </c>
    </row>
    <row r="35" spans="1:6" x14ac:dyDescent="0.35">
      <c r="B35" s="124"/>
      <c r="C35" s="27" t="s">
        <v>59</v>
      </c>
      <c r="D35" s="64">
        <v>0</v>
      </c>
    </row>
    <row r="36" spans="1:6" x14ac:dyDescent="0.35">
      <c r="B36" s="124"/>
      <c r="C36" s="27" t="s">
        <v>60</v>
      </c>
      <c r="D36" s="64">
        <v>0</v>
      </c>
    </row>
    <row r="37" spans="1:6" ht="15" thickBot="1" x14ac:dyDescent="0.4">
      <c r="B37" s="124"/>
      <c r="C37" s="28" t="s">
        <v>61</v>
      </c>
      <c r="D37" s="65">
        <v>0</v>
      </c>
    </row>
    <row r="38" spans="1:6" ht="15" thickBot="1" x14ac:dyDescent="0.4">
      <c r="B38" s="124"/>
      <c r="C38" s="29" t="s">
        <v>63</v>
      </c>
      <c r="D38" s="66">
        <v>0</v>
      </c>
    </row>
    <row r="39" spans="1:6" ht="15" thickBot="1" x14ac:dyDescent="0.4">
      <c r="B39" s="124"/>
      <c r="C39" s="29" t="s">
        <v>64</v>
      </c>
      <c r="D39" s="66">
        <v>10</v>
      </c>
    </row>
    <row r="40" spans="1:6" x14ac:dyDescent="0.35">
      <c r="B40" s="124"/>
      <c r="C40" s="25" t="s">
        <v>62</v>
      </c>
      <c r="D40" s="67">
        <v>10</v>
      </c>
    </row>
    <row r="41" spans="1:6" x14ac:dyDescent="0.35">
      <c r="B41" s="30"/>
      <c r="C41" s="25"/>
      <c r="D41" s="67"/>
    </row>
    <row r="42" spans="1:6" x14ac:dyDescent="0.35">
      <c r="A42" s="25" t="s">
        <v>97</v>
      </c>
      <c r="B42" s="30"/>
      <c r="C42" s="25"/>
      <c r="D42" s="70"/>
    </row>
    <row r="43" spans="1:6" x14ac:dyDescent="0.35">
      <c r="A43" s="25" t="s">
        <v>98</v>
      </c>
      <c r="B43" s="30"/>
      <c r="C43" s="25"/>
      <c r="D43" s="68" t="s">
        <v>1930</v>
      </c>
    </row>
    <row r="44" spans="1:6" x14ac:dyDescent="0.35">
      <c r="A44" s="25" t="s">
        <v>99</v>
      </c>
      <c r="B44" s="30"/>
      <c r="C44" s="25"/>
      <c r="D44" s="68" t="s">
        <v>1930</v>
      </c>
    </row>
    <row r="45" spans="1:6" x14ac:dyDescent="0.35">
      <c r="B45" s="30"/>
      <c r="C45" s="25"/>
      <c r="D45" s="67"/>
    </row>
    <row r="46" spans="1:6" ht="15" thickBot="1" x14ac:dyDescent="0.4">
      <c r="A46" s="121" t="s">
        <v>100</v>
      </c>
      <c r="B46" s="121"/>
      <c r="C46" s="121"/>
      <c r="D46" s="121"/>
    </row>
    <row r="47" spans="1:6" ht="15" thickBot="1" x14ac:dyDescent="0.4">
      <c r="A47" s="23" t="s">
        <v>11</v>
      </c>
      <c r="B47" s="122" t="s">
        <v>1</v>
      </c>
      <c r="C47" s="122"/>
      <c r="D47" s="69" t="s">
        <v>52</v>
      </c>
    </row>
    <row r="48" spans="1:6" ht="29" x14ac:dyDescent="0.35">
      <c r="A48" s="79" t="s">
        <v>47</v>
      </c>
      <c r="B48" s="80" t="s">
        <v>50</v>
      </c>
      <c r="C48" s="22"/>
      <c r="D48" s="89" t="s">
        <v>1932</v>
      </c>
      <c r="F48" s="77"/>
    </row>
    <row r="49" spans="1:6" x14ac:dyDescent="0.35">
      <c r="A49" s="79" t="s">
        <v>48</v>
      </c>
      <c r="B49" s="80" t="s">
        <v>49</v>
      </c>
      <c r="C49" s="81"/>
      <c r="D49" s="90" t="s">
        <v>1928</v>
      </c>
      <c r="F49" s="76"/>
    </row>
    <row r="51" spans="1:6" x14ac:dyDescent="0.35">
      <c r="A51" s="1" t="s">
        <v>65</v>
      </c>
    </row>
    <row r="53" spans="1:6" x14ac:dyDescent="0.35">
      <c r="A53" s="1" t="s">
        <v>66</v>
      </c>
    </row>
    <row r="54" spans="1:6" x14ac:dyDescent="0.35">
      <c r="A54" s="1" t="s">
        <v>67</v>
      </c>
    </row>
    <row r="55" spans="1:6" x14ac:dyDescent="0.35">
      <c r="A55" s="1" t="s">
        <v>68</v>
      </c>
    </row>
    <row r="56" spans="1:6" x14ac:dyDescent="0.35">
      <c r="A56" s="1" t="s">
        <v>69</v>
      </c>
    </row>
    <row r="58" spans="1:6" x14ac:dyDescent="0.35">
      <c r="A58" s="25" t="s">
        <v>101</v>
      </c>
      <c r="B58" s="91"/>
      <c r="C58" s="25"/>
      <c r="D58" s="62"/>
    </row>
    <row r="59" spans="1:6" x14ac:dyDescent="0.35">
      <c r="A59" s="25" t="s">
        <v>102</v>
      </c>
      <c r="B59" s="24"/>
      <c r="C59" s="25"/>
      <c r="D59" s="62"/>
    </row>
    <row r="60" spans="1:6" x14ac:dyDescent="0.35">
      <c r="A60" s="1" t="s">
        <v>103</v>
      </c>
    </row>
    <row r="61" spans="1:6" x14ac:dyDescent="0.35">
      <c r="A61" s="1" t="s">
        <v>70</v>
      </c>
    </row>
    <row r="62" spans="1:6" x14ac:dyDescent="0.35">
      <c r="A62" s="1" t="s">
        <v>71</v>
      </c>
    </row>
    <row r="63" spans="1:6" x14ac:dyDescent="0.35">
      <c r="A63" s="1" t="s">
        <v>72</v>
      </c>
    </row>
    <row r="64" spans="1:6" x14ac:dyDescent="0.35">
      <c r="A64" s="92" t="s">
        <v>1929</v>
      </c>
      <c r="B64" s="24"/>
      <c r="C64" s="25"/>
      <c r="D64" s="62"/>
      <c r="F64" s="77"/>
    </row>
    <row r="65" spans="1:6" x14ac:dyDescent="0.35">
      <c r="A65" s="1" t="s">
        <v>74</v>
      </c>
    </row>
    <row r="66" spans="1:6" x14ac:dyDescent="0.35">
      <c r="A66" s="1" t="s">
        <v>75</v>
      </c>
    </row>
    <row r="67" spans="1:6" x14ac:dyDescent="0.35">
      <c r="A67" s="25" t="s">
        <v>76</v>
      </c>
      <c r="B67" s="24"/>
      <c r="C67" s="25"/>
      <c r="D67" s="93" t="s">
        <v>1930</v>
      </c>
      <c r="F67" s="75"/>
    </row>
    <row r="68" spans="1:6" x14ac:dyDescent="0.35">
      <c r="A68" s="25" t="s">
        <v>77</v>
      </c>
      <c r="B68" s="24"/>
      <c r="C68" s="25"/>
      <c r="D68" s="94" t="s">
        <v>1931</v>
      </c>
      <c r="F68" s="75"/>
    </row>
    <row r="69" spans="1:6" ht="72.5" x14ac:dyDescent="0.35">
      <c r="A69" s="92" t="s">
        <v>78</v>
      </c>
      <c r="B69" s="24"/>
      <c r="C69" s="92"/>
      <c r="D69" s="95" t="s">
        <v>1926</v>
      </c>
      <c r="F69" s="78"/>
    </row>
    <row r="70" spans="1:6" x14ac:dyDescent="0.35">
      <c r="A70" s="25" t="s">
        <v>79</v>
      </c>
      <c r="B70" s="24"/>
      <c r="C70" s="62"/>
      <c r="D70" s="62" t="s">
        <v>1914</v>
      </c>
      <c r="F70" s="77"/>
    </row>
  </sheetData>
  <mergeCells count="4">
    <mergeCell ref="A46:D46"/>
    <mergeCell ref="B47:C47"/>
    <mergeCell ref="A1:H2"/>
    <mergeCell ref="B32:B4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M545"/>
  <sheetViews>
    <sheetView zoomScaleNormal="100" workbookViewId="0">
      <selection activeCell="B7" sqref="B7"/>
    </sheetView>
  </sheetViews>
  <sheetFormatPr defaultColWidth="9.81640625" defaultRowHeight="14.5" x14ac:dyDescent="0.35"/>
  <cols>
    <col min="1" max="1" width="4.54296875" style="15" customWidth="1"/>
    <col min="2" max="2" width="75.7265625" style="1" customWidth="1"/>
    <col min="3" max="3" width="44.7265625" style="1" customWidth="1"/>
    <col min="4" max="4" width="10.7265625" style="1" customWidth="1"/>
    <col min="5" max="5" width="19" style="1" customWidth="1"/>
    <col min="6" max="6" width="28.1796875" style="12" customWidth="1"/>
    <col min="7" max="7" width="32.1796875" style="1" customWidth="1"/>
    <col min="8" max="8" width="31.26953125" style="1" customWidth="1"/>
    <col min="9" max="9" width="29.453125" style="1" customWidth="1"/>
    <col min="10" max="10" width="29.453125" style="13" customWidth="1"/>
    <col min="11" max="11" width="40.81640625" style="1" customWidth="1"/>
  </cols>
  <sheetData>
    <row r="1" spans="1:117" ht="15" customHeight="1" x14ac:dyDescent="0.35">
      <c r="A1" s="125" t="s">
        <v>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7" x14ac:dyDescent="0.3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7" ht="46.5" customHeight="1" x14ac:dyDescent="0.35">
      <c r="A3" s="33" t="s">
        <v>11</v>
      </c>
      <c r="B3" s="33" t="s">
        <v>12</v>
      </c>
      <c r="C3" s="33" t="s">
        <v>1</v>
      </c>
      <c r="D3" s="33" t="s">
        <v>13</v>
      </c>
      <c r="E3" s="33" t="s">
        <v>81</v>
      </c>
      <c r="F3" s="34" t="s">
        <v>14</v>
      </c>
      <c r="G3" s="33" t="s">
        <v>24</v>
      </c>
      <c r="H3" s="33" t="s">
        <v>15</v>
      </c>
      <c r="I3" s="33" t="s">
        <v>16</v>
      </c>
      <c r="J3" s="35" t="s">
        <v>17</v>
      </c>
      <c r="K3" s="33" t="s">
        <v>80</v>
      </c>
    </row>
    <row r="4" spans="1:117" s="11" customFormat="1" ht="24" x14ac:dyDescent="0.3">
      <c r="A4" s="99" t="s">
        <v>47</v>
      </c>
      <c r="B4" s="106" t="s">
        <v>1942</v>
      </c>
      <c r="C4" s="106" t="s">
        <v>1742</v>
      </c>
      <c r="D4" s="107">
        <v>1925</v>
      </c>
      <c r="E4" s="99">
        <v>422</v>
      </c>
      <c r="F4" s="108">
        <v>415535.51</v>
      </c>
      <c r="G4" s="99" t="s">
        <v>107</v>
      </c>
      <c r="H4" s="97" t="s">
        <v>1915</v>
      </c>
      <c r="I4" s="97" t="s">
        <v>1918</v>
      </c>
      <c r="J4" s="98" t="s">
        <v>1913</v>
      </c>
      <c r="K4" s="99" t="s">
        <v>1910</v>
      </c>
    </row>
    <row r="5" spans="1:117" s="39" customFormat="1" x14ac:dyDescent="0.3">
      <c r="A5" s="99" t="s">
        <v>48</v>
      </c>
      <c r="B5" s="106" t="s">
        <v>1940</v>
      </c>
      <c r="C5" s="106" t="s">
        <v>1742</v>
      </c>
      <c r="D5" s="107">
        <v>1992</v>
      </c>
      <c r="E5" s="99"/>
      <c r="F5" s="108">
        <v>16833.61</v>
      </c>
      <c r="G5" s="99" t="s">
        <v>107</v>
      </c>
      <c r="H5" s="97" t="s">
        <v>1915</v>
      </c>
      <c r="I5" s="97" t="s">
        <v>1919</v>
      </c>
      <c r="J5" s="98" t="s">
        <v>1913</v>
      </c>
      <c r="K5" s="99" t="s">
        <v>1910</v>
      </c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</row>
    <row r="6" spans="1:117" s="38" customFormat="1" x14ac:dyDescent="0.35">
      <c r="A6" s="99" t="s">
        <v>1933</v>
      </c>
      <c r="B6" s="106" t="s">
        <v>104</v>
      </c>
      <c r="C6" s="106" t="s">
        <v>1742</v>
      </c>
      <c r="D6" s="109">
        <v>1925</v>
      </c>
      <c r="E6" s="109">
        <v>3</v>
      </c>
      <c r="F6" s="108">
        <v>1227.26</v>
      </c>
      <c r="G6" s="99" t="s">
        <v>107</v>
      </c>
      <c r="H6" s="97" t="s">
        <v>1909</v>
      </c>
      <c r="I6" s="97" t="s">
        <v>1920</v>
      </c>
      <c r="J6" s="98" t="s">
        <v>1913</v>
      </c>
      <c r="K6" s="99" t="s">
        <v>1910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</row>
    <row r="7" spans="1:117" s="38" customFormat="1" ht="36" x14ac:dyDescent="0.35">
      <c r="A7" s="115" t="s">
        <v>1934</v>
      </c>
      <c r="B7" s="110" t="s">
        <v>1943</v>
      </c>
      <c r="C7" s="106" t="s">
        <v>1742</v>
      </c>
      <c r="D7" s="96">
        <v>1910</v>
      </c>
      <c r="E7" s="96">
        <v>4540</v>
      </c>
      <c r="F7" s="108">
        <v>5342832.8899999997</v>
      </c>
      <c r="G7" s="99" t="s">
        <v>107</v>
      </c>
      <c r="H7" s="97" t="s">
        <v>1915</v>
      </c>
      <c r="I7" s="97" t="s">
        <v>1921</v>
      </c>
      <c r="J7" s="98" t="s">
        <v>1913</v>
      </c>
      <c r="K7" s="99" t="s">
        <v>1910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</row>
    <row r="8" spans="1:117" s="38" customFormat="1" ht="48" x14ac:dyDescent="0.35">
      <c r="A8" s="99" t="s">
        <v>1935</v>
      </c>
      <c r="B8" s="106" t="s">
        <v>1941</v>
      </c>
      <c r="C8" s="106" t="s">
        <v>1742</v>
      </c>
      <c r="D8" s="96">
        <v>1925</v>
      </c>
      <c r="E8" s="96">
        <v>6043</v>
      </c>
      <c r="F8" s="108">
        <v>9489319.0999999996</v>
      </c>
      <c r="G8" s="99" t="s">
        <v>107</v>
      </c>
      <c r="H8" s="97" t="s">
        <v>1915</v>
      </c>
      <c r="I8" s="97" t="s">
        <v>1922</v>
      </c>
      <c r="J8" s="98" t="s">
        <v>1913</v>
      </c>
      <c r="K8" s="99" t="s">
        <v>1910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</row>
    <row r="9" spans="1:117" s="38" customFormat="1" x14ac:dyDescent="0.35">
      <c r="A9" s="107" t="s">
        <v>1936</v>
      </c>
      <c r="B9" s="106" t="s">
        <v>1927</v>
      </c>
      <c r="C9" s="106" t="s">
        <v>1742</v>
      </c>
      <c r="D9" s="96">
        <v>1925</v>
      </c>
      <c r="E9" s="96">
        <v>342</v>
      </c>
      <c r="F9" s="108">
        <v>959217.91</v>
      </c>
      <c r="G9" s="99" t="s">
        <v>107</v>
      </c>
      <c r="H9" s="97" t="s">
        <v>1915</v>
      </c>
      <c r="I9" s="97" t="s">
        <v>1923</v>
      </c>
      <c r="J9" s="98" t="s">
        <v>1913</v>
      </c>
      <c r="K9" s="99" t="s">
        <v>1910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</row>
    <row r="10" spans="1:117" s="1" customFormat="1" x14ac:dyDescent="0.35">
      <c r="A10" s="111" t="s">
        <v>1937</v>
      </c>
      <c r="B10" s="112" t="s">
        <v>1925</v>
      </c>
      <c r="C10" s="112" t="s">
        <v>1744</v>
      </c>
      <c r="D10" s="113">
        <v>1970</v>
      </c>
      <c r="E10" s="113"/>
      <c r="F10" s="114">
        <v>69940.95</v>
      </c>
      <c r="G10" s="111" t="s">
        <v>107</v>
      </c>
      <c r="H10" s="100" t="s">
        <v>1909</v>
      </c>
      <c r="I10" s="101" t="s">
        <v>1912</v>
      </c>
      <c r="J10" s="102" t="s">
        <v>1913</v>
      </c>
      <c r="K10" s="101" t="s">
        <v>1911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</row>
    <row r="11" spans="1:117" s="1" customFormat="1" ht="48" x14ac:dyDescent="0.35">
      <c r="A11" s="99" t="s">
        <v>1938</v>
      </c>
      <c r="B11" s="106" t="s">
        <v>105</v>
      </c>
      <c r="C11" s="106" t="s">
        <v>1744</v>
      </c>
      <c r="D11" s="96">
        <v>1970</v>
      </c>
      <c r="E11" s="96">
        <v>6018</v>
      </c>
      <c r="F11" s="108">
        <f>10858501.31+362029.41+275039.28</f>
        <v>11495570</v>
      </c>
      <c r="G11" s="99" t="s">
        <v>107</v>
      </c>
      <c r="H11" s="99" t="s">
        <v>1924</v>
      </c>
      <c r="I11" s="97" t="s">
        <v>1917</v>
      </c>
      <c r="J11" s="98" t="s">
        <v>1913</v>
      </c>
      <c r="K11" s="86" t="s">
        <v>1911</v>
      </c>
    </row>
    <row r="12" spans="1:117" s="1" customFormat="1" ht="36" x14ac:dyDescent="0.35">
      <c r="A12" s="107" t="s">
        <v>1939</v>
      </c>
      <c r="B12" s="106" t="s">
        <v>106</v>
      </c>
      <c r="C12" s="106" t="s">
        <v>1761</v>
      </c>
      <c r="D12" s="96">
        <v>1970</v>
      </c>
      <c r="E12" s="96">
        <v>1029</v>
      </c>
      <c r="F12" s="108">
        <v>3002364.98</v>
      </c>
      <c r="G12" s="99" t="s">
        <v>107</v>
      </c>
      <c r="H12" s="97" t="s">
        <v>1909</v>
      </c>
      <c r="I12" s="97" t="s">
        <v>1916</v>
      </c>
      <c r="J12" s="98" t="s">
        <v>1913</v>
      </c>
      <c r="K12" s="86" t="s">
        <v>1911</v>
      </c>
    </row>
    <row r="13" spans="1:117" s="1" customFormat="1" x14ac:dyDescent="0.35">
      <c r="A13" s="36"/>
      <c r="B13" s="22"/>
      <c r="C13" s="22"/>
      <c r="D13" s="22"/>
      <c r="E13" s="22"/>
      <c r="F13" s="31"/>
      <c r="G13" s="22"/>
      <c r="H13" s="22"/>
      <c r="I13" s="22"/>
      <c r="J13" s="32"/>
      <c r="K13" s="22"/>
    </row>
    <row r="14" spans="1:117" s="1" customFormat="1" x14ac:dyDescent="0.35">
      <c r="A14" s="36"/>
      <c r="B14" s="22"/>
      <c r="C14" s="22"/>
      <c r="D14" s="22"/>
      <c r="E14" s="22"/>
      <c r="F14" s="31"/>
      <c r="G14" s="22"/>
      <c r="H14" s="22"/>
      <c r="I14" s="22"/>
      <c r="J14" s="32"/>
      <c r="K14" s="22"/>
    </row>
    <row r="15" spans="1:117" s="1" customFormat="1" x14ac:dyDescent="0.35">
      <c r="A15" s="36"/>
      <c r="B15" s="22"/>
      <c r="C15" s="22"/>
      <c r="D15" s="22"/>
      <c r="E15" s="22"/>
      <c r="F15" s="31"/>
      <c r="G15" s="22"/>
      <c r="H15" s="22"/>
      <c r="I15" s="22"/>
      <c r="J15" s="32"/>
      <c r="K15" s="22"/>
    </row>
    <row r="16" spans="1:117" s="1" customFormat="1" x14ac:dyDescent="0.35">
      <c r="A16" s="36"/>
      <c r="B16" s="22"/>
      <c r="C16" s="22"/>
      <c r="D16" s="22"/>
      <c r="E16" s="22"/>
      <c r="F16" s="31"/>
      <c r="G16" s="22"/>
      <c r="H16" s="22"/>
      <c r="I16" s="22"/>
      <c r="J16" s="32"/>
      <c r="K16" s="22"/>
    </row>
    <row r="17" spans="1:11" s="1" customFormat="1" x14ac:dyDescent="0.35">
      <c r="A17" s="36"/>
      <c r="B17" s="22"/>
      <c r="C17" s="22"/>
      <c r="D17" s="22"/>
      <c r="E17" s="22"/>
      <c r="F17" s="31"/>
      <c r="G17" s="22"/>
      <c r="H17" s="22"/>
      <c r="I17" s="22"/>
      <c r="J17" s="32"/>
      <c r="K17" s="22"/>
    </row>
    <row r="18" spans="1:11" s="1" customFormat="1" x14ac:dyDescent="0.35">
      <c r="A18" s="36"/>
      <c r="B18" s="22"/>
      <c r="C18" s="22"/>
      <c r="D18" s="22"/>
      <c r="E18" s="22"/>
      <c r="F18" s="31"/>
      <c r="G18" s="22"/>
      <c r="H18" s="22"/>
      <c r="I18" s="22"/>
      <c r="J18" s="32"/>
      <c r="K18" s="22"/>
    </row>
    <row r="19" spans="1:11" s="1" customFormat="1" x14ac:dyDescent="0.35">
      <c r="A19" s="36"/>
      <c r="B19" s="22"/>
      <c r="C19" s="22"/>
      <c r="D19" s="22"/>
      <c r="E19" s="22"/>
      <c r="F19" s="31"/>
      <c r="G19" s="22"/>
      <c r="H19" s="22"/>
      <c r="I19" s="22"/>
      <c r="J19" s="32"/>
      <c r="K19" s="22"/>
    </row>
    <row r="20" spans="1:11" s="1" customFormat="1" x14ac:dyDescent="0.35">
      <c r="A20" s="36"/>
      <c r="B20" s="22"/>
      <c r="C20" s="22"/>
      <c r="D20" s="22"/>
      <c r="E20" s="22"/>
      <c r="F20" s="31"/>
      <c r="G20" s="22"/>
      <c r="H20" s="22"/>
      <c r="I20" s="22"/>
      <c r="J20" s="32"/>
      <c r="K20" s="22"/>
    </row>
    <row r="21" spans="1:11" s="1" customFormat="1" x14ac:dyDescent="0.35">
      <c r="A21" s="36"/>
      <c r="B21" s="22"/>
      <c r="C21" s="22"/>
      <c r="D21" s="22"/>
      <c r="E21" s="22"/>
      <c r="F21" s="31"/>
      <c r="G21" s="22"/>
      <c r="H21" s="22"/>
      <c r="I21" s="22"/>
      <c r="J21" s="32"/>
      <c r="K21" s="22"/>
    </row>
    <row r="22" spans="1:11" s="1" customFormat="1" x14ac:dyDescent="0.35">
      <c r="A22" s="15"/>
      <c r="F22" s="12"/>
      <c r="J22" s="13"/>
    </row>
    <row r="23" spans="1:11" s="1" customFormat="1" x14ac:dyDescent="0.35">
      <c r="A23" s="15"/>
      <c r="F23" s="12"/>
      <c r="J23" s="13"/>
    </row>
    <row r="24" spans="1:11" s="1" customFormat="1" x14ac:dyDescent="0.35">
      <c r="A24" s="15"/>
      <c r="F24" s="12"/>
      <c r="J24" s="13"/>
    </row>
    <row r="25" spans="1:11" s="1" customFormat="1" x14ac:dyDescent="0.35">
      <c r="A25" s="15"/>
      <c r="F25" s="12"/>
      <c r="J25" s="13"/>
    </row>
    <row r="26" spans="1:11" s="1" customFormat="1" x14ac:dyDescent="0.35">
      <c r="A26" s="15"/>
      <c r="F26" s="12"/>
      <c r="J26" s="13"/>
    </row>
    <row r="27" spans="1:11" s="1" customFormat="1" x14ac:dyDescent="0.35">
      <c r="A27" s="15"/>
      <c r="F27" s="12"/>
      <c r="J27" s="13"/>
    </row>
    <row r="28" spans="1:11" s="1" customFormat="1" x14ac:dyDescent="0.35">
      <c r="A28" s="15"/>
      <c r="F28" s="12"/>
      <c r="J28" s="13"/>
    </row>
    <row r="29" spans="1:11" s="1" customFormat="1" x14ac:dyDescent="0.35">
      <c r="A29" s="15"/>
      <c r="F29" s="12"/>
      <c r="J29" s="13"/>
    </row>
    <row r="30" spans="1:11" s="1" customFormat="1" x14ac:dyDescent="0.35">
      <c r="A30" s="15"/>
      <c r="F30" s="12"/>
      <c r="J30" s="13"/>
    </row>
    <row r="31" spans="1:11" s="1" customFormat="1" x14ac:dyDescent="0.35">
      <c r="A31" s="15"/>
      <c r="F31" s="12"/>
      <c r="J31" s="13"/>
    </row>
    <row r="32" spans="1:11" s="1" customFormat="1" x14ac:dyDescent="0.35">
      <c r="A32" s="15"/>
      <c r="F32" s="12"/>
      <c r="J32" s="13"/>
    </row>
    <row r="33" spans="1:10" s="1" customFormat="1" x14ac:dyDescent="0.35">
      <c r="A33" s="15"/>
      <c r="F33" s="12"/>
      <c r="J33" s="13"/>
    </row>
    <row r="34" spans="1:10" s="1" customFormat="1" x14ac:dyDescent="0.35">
      <c r="A34" s="15"/>
      <c r="F34" s="12"/>
      <c r="J34" s="13"/>
    </row>
    <row r="35" spans="1:10" s="1" customFormat="1" x14ac:dyDescent="0.35">
      <c r="A35" s="15"/>
      <c r="F35" s="12"/>
      <c r="J35" s="13"/>
    </row>
    <row r="36" spans="1:10" s="1" customFormat="1" x14ac:dyDescent="0.35">
      <c r="A36" s="15"/>
      <c r="F36" s="12"/>
      <c r="J36" s="13"/>
    </row>
    <row r="37" spans="1:10" s="1" customFormat="1" x14ac:dyDescent="0.35">
      <c r="A37" s="15"/>
      <c r="F37" s="12"/>
      <c r="J37" s="13"/>
    </row>
    <row r="38" spans="1:10" s="1" customFormat="1" x14ac:dyDescent="0.35">
      <c r="A38" s="15"/>
      <c r="F38" s="12"/>
      <c r="J38" s="13"/>
    </row>
    <row r="39" spans="1:10" s="1" customFormat="1" x14ac:dyDescent="0.35">
      <c r="A39" s="15"/>
      <c r="F39" s="12"/>
      <c r="J39" s="13"/>
    </row>
    <row r="40" spans="1:10" s="1" customFormat="1" x14ac:dyDescent="0.35">
      <c r="A40" s="15"/>
      <c r="F40" s="12"/>
      <c r="J40" s="13"/>
    </row>
    <row r="41" spans="1:10" s="1" customFormat="1" x14ac:dyDescent="0.35">
      <c r="A41" s="15"/>
      <c r="F41" s="12"/>
      <c r="J41" s="13"/>
    </row>
    <row r="42" spans="1:10" s="1" customFormat="1" x14ac:dyDescent="0.35">
      <c r="A42" s="15"/>
      <c r="F42" s="12"/>
      <c r="J42" s="13"/>
    </row>
    <row r="43" spans="1:10" s="1" customFormat="1" x14ac:dyDescent="0.35">
      <c r="A43" s="15"/>
      <c r="F43" s="12"/>
      <c r="J43" s="13"/>
    </row>
    <row r="44" spans="1:10" s="1" customFormat="1" x14ac:dyDescent="0.35">
      <c r="A44" s="15"/>
      <c r="F44" s="12"/>
      <c r="J44" s="13"/>
    </row>
    <row r="45" spans="1:10" s="1" customFormat="1" x14ac:dyDescent="0.35">
      <c r="A45" s="15"/>
      <c r="F45" s="12"/>
      <c r="J45" s="13"/>
    </row>
    <row r="46" spans="1:10" s="1" customFormat="1" x14ac:dyDescent="0.35">
      <c r="A46" s="15"/>
      <c r="F46" s="12"/>
      <c r="J46" s="13"/>
    </row>
    <row r="47" spans="1:10" s="1" customFormat="1" x14ac:dyDescent="0.35">
      <c r="A47" s="15"/>
      <c r="F47" s="12"/>
      <c r="J47" s="13"/>
    </row>
    <row r="48" spans="1:10" s="1" customFormat="1" x14ac:dyDescent="0.35">
      <c r="A48" s="15"/>
      <c r="F48" s="12"/>
      <c r="J48" s="13"/>
    </row>
    <row r="49" spans="1:10" s="1" customFormat="1" x14ac:dyDescent="0.35">
      <c r="A49" s="15"/>
      <c r="F49" s="12"/>
      <c r="J49" s="13"/>
    </row>
    <row r="50" spans="1:10" s="1" customFormat="1" x14ac:dyDescent="0.35">
      <c r="A50" s="15"/>
      <c r="F50" s="12"/>
      <c r="J50" s="13"/>
    </row>
    <row r="51" spans="1:10" s="1" customFormat="1" x14ac:dyDescent="0.35">
      <c r="A51" s="15"/>
      <c r="F51" s="12"/>
      <c r="J51" s="13"/>
    </row>
    <row r="52" spans="1:10" s="1" customFormat="1" x14ac:dyDescent="0.35">
      <c r="A52" s="15"/>
      <c r="F52" s="12"/>
      <c r="J52" s="13"/>
    </row>
    <row r="53" spans="1:10" s="1" customFormat="1" x14ac:dyDescent="0.35">
      <c r="A53" s="15"/>
      <c r="F53" s="12"/>
      <c r="J53" s="13"/>
    </row>
    <row r="54" spans="1:10" s="1" customFormat="1" x14ac:dyDescent="0.35">
      <c r="A54" s="15"/>
      <c r="F54" s="12"/>
      <c r="J54" s="13"/>
    </row>
    <row r="55" spans="1:10" s="1" customFormat="1" x14ac:dyDescent="0.35">
      <c r="A55" s="15"/>
      <c r="F55" s="12"/>
      <c r="J55" s="13"/>
    </row>
    <row r="56" spans="1:10" s="1" customFormat="1" x14ac:dyDescent="0.35">
      <c r="A56" s="15"/>
      <c r="F56" s="12"/>
      <c r="J56" s="13"/>
    </row>
    <row r="57" spans="1:10" s="1" customFormat="1" x14ac:dyDescent="0.35">
      <c r="A57" s="15"/>
      <c r="F57" s="12"/>
      <c r="J57" s="13"/>
    </row>
    <row r="58" spans="1:10" s="1" customFormat="1" x14ac:dyDescent="0.35">
      <c r="A58" s="15"/>
      <c r="F58" s="12"/>
      <c r="J58" s="13"/>
    </row>
    <row r="59" spans="1:10" s="1" customFormat="1" x14ac:dyDescent="0.35">
      <c r="A59" s="15"/>
      <c r="F59" s="12"/>
      <c r="J59" s="13"/>
    </row>
    <row r="60" spans="1:10" s="1" customFormat="1" x14ac:dyDescent="0.35">
      <c r="A60" s="15"/>
      <c r="F60" s="12"/>
      <c r="J60" s="13"/>
    </row>
    <row r="61" spans="1:10" s="1" customFormat="1" x14ac:dyDescent="0.35">
      <c r="A61" s="15"/>
      <c r="F61" s="12"/>
      <c r="J61" s="13"/>
    </row>
    <row r="62" spans="1:10" s="1" customFormat="1" x14ac:dyDescent="0.35">
      <c r="A62" s="15"/>
      <c r="F62" s="12"/>
      <c r="J62" s="13"/>
    </row>
    <row r="63" spans="1:10" s="1" customFormat="1" x14ac:dyDescent="0.35">
      <c r="A63" s="15"/>
      <c r="F63" s="12"/>
      <c r="J63" s="13"/>
    </row>
    <row r="64" spans="1:10" s="1" customFormat="1" x14ac:dyDescent="0.35">
      <c r="A64" s="15"/>
      <c r="F64" s="12"/>
      <c r="J64" s="13"/>
    </row>
    <row r="65" spans="1:10" s="1" customFormat="1" x14ac:dyDescent="0.35">
      <c r="A65" s="15"/>
      <c r="F65" s="12"/>
      <c r="J65" s="13"/>
    </row>
    <row r="66" spans="1:10" s="1" customFormat="1" x14ac:dyDescent="0.35">
      <c r="A66" s="15"/>
      <c r="F66" s="12"/>
      <c r="J66" s="13"/>
    </row>
    <row r="67" spans="1:10" s="1" customFormat="1" x14ac:dyDescent="0.35">
      <c r="A67" s="15"/>
      <c r="F67" s="12"/>
      <c r="J67" s="13"/>
    </row>
    <row r="68" spans="1:10" s="1" customFormat="1" x14ac:dyDescent="0.35">
      <c r="A68" s="15"/>
      <c r="F68" s="12"/>
      <c r="J68" s="13"/>
    </row>
    <row r="69" spans="1:10" s="1" customFormat="1" x14ac:dyDescent="0.35">
      <c r="A69" s="15"/>
      <c r="F69" s="12"/>
      <c r="J69" s="13"/>
    </row>
    <row r="70" spans="1:10" s="1" customFormat="1" x14ac:dyDescent="0.35">
      <c r="A70" s="15"/>
      <c r="F70" s="12"/>
      <c r="J70" s="13"/>
    </row>
    <row r="71" spans="1:10" s="1" customFormat="1" x14ac:dyDescent="0.35">
      <c r="A71" s="15"/>
      <c r="F71" s="12"/>
      <c r="J71" s="13"/>
    </row>
    <row r="72" spans="1:10" s="1" customFormat="1" x14ac:dyDescent="0.35">
      <c r="A72" s="15"/>
      <c r="F72" s="12"/>
      <c r="J72" s="13"/>
    </row>
    <row r="73" spans="1:10" s="1" customFormat="1" x14ac:dyDescent="0.35">
      <c r="A73" s="15"/>
      <c r="F73" s="12"/>
      <c r="J73" s="13"/>
    </row>
    <row r="74" spans="1:10" s="1" customFormat="1" x14ac:dyDescent="0.35">
      <c r="A74" s="15"/>
      <c r="F74" s="12"/>
      <c r="J74" s="13"/>
    </row>
    <row r="75" spans="1:10" s="1" customFormat="1" x14ac:dyDescent="0.35">
      <c r="A75" s="15"/>
      <c r="F75" s="12"/>
      <c r="J75" s="13"/>
    </row>
    <row r="76" spans="1:10" s="1" customFormat="1" x14ac:dyDescent="0.35">
      <c r="A76" s="15"/>
      <c r="F76" s="12"/>
      <c r="J76" s="13"/>
    </row>
    <row r="77" spans="1:10" s="1" customFormat="1" x14ac:dyDescent="0.35">
      <c r="A77" s="15"/>
      <c r="F77" s="12"/>
      <c r="J77" s="13"/>
    </row>
    <row r="78" spans="1:10" s="1" customFormat="1" x14ac:dyDescent="0.35">
      <c r="A78" s="15"/>
      <c r="F78" s="12"/>
      <c r="J78" s="13"/>
    </row>
    <row r="79" spans="1:10" s="1" customFormat="1" x14ac:dyDescent="0.35">
      <c r="A79" s="15"/>
      <c r="F79" s="12"/>
      <c r="J79" s="13"/>
    </row>
    <row r="80" spans="1:10" s="1" customFormat="1" x14ac:dyDescent="0.35">
      <c r="A80" s="15"/>
      <c r="F80" s="12"/>
      <c r="J80" s="13"/>
    </row>
    <row r="81" spans="1:10" s="1" customFormat="1" x14ac:dyDescent="0.35">
      <c r="A81" s="15"/>
      <c r="F81" s="12"/>
      <c r="J81" s="13"/>
    </row>
    <row r="82" spans="1:10" s="1" customFormat="1" x14ac:dyDescent="0.35">
      <c r="A82" s="15"/>
      <c r="F82" s="12"/>
      <c r="J82" s="13"/>
    </row>
    <row r="83" spans="1:10" s="1" customFormat="1" x14ac:dyDescent="0.35">
      <c r="A83" s="15"/>
      <c r="F83" s="12"/>
      <c r="J83" s="13"/>
    </row>
    <row r="84" spans="1:10" s="1" customFormat="1" x14ac:dyDescent="0.35">
      <c r="A84" s="15"/>
      <c r="F84" s="12"/>
      <c r="J84" s="13"/>
    </row>
    <row r="85" spans="1:10" s="1" customFormat="1" x14ac:dyDescent="0.35">
      <c r="A85" s="15"/>
      <c r="F85" s="12"/>
      <c r="J85" s="13"/>
    </row>
    <row r="86" spans="1:10" s="1" customFormat="1" x14ac:dyDescent="0.35">
      <c r="A86" s="15"/>
      <c r="F86" s="12"/>
      <c r="J86" s="13"/>
    </row>
    <row r="87" spans="1:10" s="1" customFormat="1" x14ac:dyDescent="0.35">
      <c r="A87" s="15"/>
      <c r="F87" s="12"/>
      <c r="J87" s="13"/>
    </row>
    <row r="88" spans="1:10" s="1" customFormat="1" x14ac:dyDescent="0.35">
      <c r="A88" s="15"/>
      <c r="F88" s="12"/>
      <c r="J88" s="13"/>
    </row>
    <row r="89" spans="1:10" s="1" customFormat="1" x14ac:dyDescent="0.35">
      <c r="A89" s="15"/>
      <c r="F89" s="12"/>
      <c r="J89" s="13"/>
    </row>
    <row r="90" spans="1:10" s="1" customFormat="1" x14ac:dyDescent="0.35">
      <c r="A90" s="15"/>
      <c r="F90" s="12"/>
      <c r="J90" s="13"/>
    </row>
    <row r="91" spans="1:10" s="1" customFormat="1" x14ac:dyDescent="0.35">
      <c r="A91" s="15"/>
      <c r="F91" s="12"/>
      <c r="J91" s="13"/>
    </row>
    <row r="92" spans="1:10" s="1" customFormat="1" x14ac:dyDescent="0.35">
      <c r="A92" s="15"/>
      <c r="F92" s="12"/>
      <c r="J92" s="13"/>
    </row>
    <row r="93" spans="1:10" s="1" customFormat="1" x14ac:dyDescent="0.35">
      <c r="A93" s="15"/>
      <c r="F93" s="12"/>
      <c r="J93" s="13"/>
    </row>
    <row r="94" spans="1:10" s="1" customFormat="1" x14ac:dyDescent="0.35">
      <c r="A94" s="15"/>
      <c r="F94" s="12"/>
      <c r="J94" s="13"/>
    </row>
    <row r="95" spans="1:10" s="1" customFormat="1" x14ac:dyDescent="0.35">
      <c r="A95" s="15"/>
      <c r="F95" s="12"/>
      <c r="J95" s="13"/>
    </row>
    <row r="96" spans="1:10" s="1" customFormat="1" x14ac:dyDescent="0.35">
      <c r="A96" s="15"/>
      <c r="F96" s="12"/>
      <c r="J96" s="13"/>
    </row>
    <row r="97" spans="1:10" s="1" customFormat="1" x14ac:dyDescent="0.35">
      <c r="A97" s="15"/>
      <c r="F97" s="12"/>
      <c r="J97" s="13"/>
    </row>
    <row r="98" spans="1:10" s="1" customFormat="1" x14ac:dyDescent="0.35">
      <c r="A98" s="15"/>
      <c r="F98" s="12"/>
      <c r="J98" s="13"/>
    </row>
    <row r="99" spans="1:10" s="1" customFormat="1" x14ac:dyDescent="0.35">
      <c r="A99" s="15"/>
      <c r="F99" s="12"/>
      <c r="J99" s="13"/>
    </row>
    <row r="100" spans="1:10" s="1" customFormat="1" x14ac:dyDescent="0.35">
      <c r="A100" s="15"/>
      <c r="F100" s="12"/>
      <c r="J100" s="13"/>
    </row>
    <row r="101" spans="1:10" s="1" customFormat="1" x14ac:dyDescent="0.35">
      <c r="A101" s="15"/>
      <c r="F101" s="12"/>
      <c r="J101" s="13"/>
    </row>
    <row r="102" spans="1:10" s="1" customFormat="1" x14ac:dyDescent="0.35">
      <c r="A102" s="15"/>
      <c r="F102" s="12"/>
      <c r="J102" s="13"/>
    </row>
    <row r="103" spans="1:10" s="1" customFormat="1" x14ac:dyDescent="0.35">
      <c r="A103" s="15"/>
      <c r="F103" s="12"/>
      <c r="J103" s="13"/>
    </row>
    <row r="104" spans="1:10" s="1" customFormat="1" x14ac:dyDescent="0.35">
      <c r="A104" s="15"/>
      <c r="F104" s="12"/>
      <c r="J104" s="13"/>
    </row>
    <row r="105" spans="1:10" s="1" customFormat="1" x14ac:dyDescent="0.35">
      <c r="A105" s="15"/>
      <c r="F105" s="12"/>
      <c r="J105" s="13"/>
    </row>
    <row r="106" spans="1:10" s="1" customFormat="1" x14ac:dyDescent="0.35">
      <c r="A106" s="15"/>
      <c r="F106" s="12"/>
      <c r="J106" s="13"/>
    </row>
    <row r="107" spans="1:10" s="1" customFormat="1" x14ac:dyDescent="0.35">
      <c r="A107" s="15"/>
      <c r="F107" s="12"/>
      <c r="J107" s="13"/>
    </row>
    <row r="108" spans="1:10" s="1" customFormat="1" x14ac:dyDescent="0.35">
      <c r="A108" s="15"/>
      <c r="F108" s="12"/>
      <c r="J108" s="13"/>
    </row>
    <row r="109" spans="1:10" s="1" customFormat="1" x14ac:dyDescent="0.35">
      <c r="A109" s="15"/>
      <c r="F109" s="12"/>
      <c r="J109" s="13"/>
    </row>
    <row r="110" spans="1:10" s="1" customFormat="1" x14ac:dyDescent="0.35">
      <c r="A110" s="15"/>
      <c r="F110" s="12"/>
      <c r="J110" s="13"/>
    </row>
    <row r="111" spans="1:10" s="1" customFormat="1" x14ac:dyDescent="0.35">
      <c r="A111" s="15"/>
      <c r="F111" s="12"/>
      <c r="J111" s="13"/>
    </row>
    <row r="112" spans="1:10" s="1" customFormat="1" x14ac:dyDescent="0.35">
      <c r="A112" s="15"/>
      <c r="F112" s="12"/>
      <c r="J112" s="13"/>
    </row>
    <row r="113" spans="1:10" s="1" customFormat="1" x14ac:dyDescent="0.35">
      <c r="A113" s="15"/>
      <c r="F113" s="12"/>
      <c r="J113" s="13"/>
    </row>
    <row r="114" spans="1:10" s="1" customFormat="1" x14ac:dyDescent="0.35">
      <c r="A114" s="15"/>
      <c r="F114" s="12"/>
      <c r="J114" s="13"/>
    </row>
    <row r="115" spans="1:10" s="1" customFormat="1" x14ac:dyDescent="0.35">
      <c r="A115" s="15"/>
      <c r="F115" s="12"/>
      <c r="J115" s="13"/>
    </row>
    <row r="116" spans="1:10" s="1" customFormat="1" x14ac:dyDescent="0.35">
      <c r="A116" s="15"/>
      <c r="F116" s="12"/>
      <c r="J116" s="13"/>
    </row>
    <row r="117" spans="1:10" s="1" customFormat="1" x14ac:dyDescent="0.35">
      <c r="A117" s="15"/>
      <c r="F117" s="12"/>
      <c r="J117" s="13"/>
    </row>
    <row r="118" spans="1:10" s="1" customFormat="1" x14ac:dyDescent="0.35">
      <c r="A118" s="15"/>
      <c r="F118" s="12"/>
      <c r="J118" s="13"/>
    </row>
    <row r="119" spans="1:10" s="1" customFormat="1" x14ac:dyDescent="0.35">
      <c r="A119" s="15"/>
      <c r="F119" s="12"/>
      <c r="J119" s="13"/>
    </row>
    <row r="120" spans="1:10" s="1" customFormat="1" x14ac:dyDescent="0.35">
      <c r="A120" s="15"/>
      <c r="F120" s="12"/>
      <c r="J120" s="13"/>
    </row>
    <row r="121" spans="1:10" s="1" customFormat="1" x14ac:dyDescent="0.35">
      <c r="A121" s="15"/>
      <c r="F121" s="12"/>
      <c r="J121" s="13"/>
    </row>
    <row r="122" spans="1:10" s="1" customFormat="1" x14ac:dyDescent="0.35">
      <c r="A122" s="15"/>
      <c r="F122" s="12"/>
      <c r="J122" s="13"/>
    </row>
    <row r="123" spans="1:10" s="1" customFormat="1" x14ac:dyDescent="0.35">
      <c r="A123" s="15"/>
      <c r="F123" s="12"/>
      <c r="J123" s="13"/>
    </row>
    <row r="124" spans="1:10" s="1" customFormat="1" x14ac:dyDescent="0.35">
      <c r="A124" s="15"/>
      <c r="F124" s="12"/>
      <c r="J124" s="13"/>
    </row>
    <row r="125" spans="1:10" s="1" customFormat="1" x14ac:dyDescent="0.35">
      <c r="A125" s="15"/>
      <c r="F125" s="12"/>
      <c r="J125" s="13"/>
    </row>
    <row r="126" spans="1:10" s="1" customFormat="1" x14ac:dyDescent="0.35">
      <c r="A126" s="15"/>
      <c r="F126" s="12"/>
      <c r="J126" s="13"/>
    </row>
    <row r="127" spans="1:10" s="1" customFormat="1" x14ac:dyDescent="0.35">
      <c r="A127" s="15"/>
      <c r="F127" s="12"/>
      <c r="J127" s="13"/>
    </row>
    <row r="128" spans="1:10" s="1" customFormat="1" x14ac:dyDescent="0.35">
      <c r="A128" s="15"/>
      <c r="F128" s="12"/>
      <c r="J128" s="13"/>
    </row>
    <row r="129" spans="1:10" s="1" customFormat="1" x14ac:dyDescent="0.35">
      <c r="A129" s="15"/>
      <c r="F129" s="12"/>
      <c r="J129" s="13"/>
    </row>
    <row r="130" spans="1:10" s="1" customFormat="1" x14ac:dyDescent="0.35">
      <c r="A130" s="15"/>
      <c r="F130" s="12"/>
      <c r="J130" s="13"/>
    </row>
    <row r="131" spans="1:10" s="1" customFormat="1" x14ac:dyDescent="0.35">
      <c r="A131" s="15"/>
      <c r="F131" s="12"/>
      <c r="J131" s="13"/>
    </row>
    <row r="132" spans="1:10" s="1" customFormat="1" x14ac:dyDescent="0.35">
      <c r="A132" s="15"/>
      <c r="F132" s="12"/>
      <c r="J132" s="13"/>
    </row>
    <row r="133" spans="1:10" s="1" customFormat="1" x14ac:dyDescent="0.35">
      <c r="A133" s="15"/>
      <c r="F133" s="12"/>
      <c r="J133" s="13"/>
    </row>
    <row r="134" spans="1:10" s="1" customFormat="1" x14ac:dyDescent="0.35">
      <c r="A134" s="15"/>
      <c r="F134" s="12"/>
      <c r="J134" s="13"/>
    </row>
    <row r="135" spans="1:10" s="1" customFormat="1" x14ac:dyDescent="0.35">
      <c r="A135" s="15"/>
      <c r="F135" s="12"/>
      <c r="J135" s="13"/>
    </row>
    <row r="136" spans="1:10" s="1" customFormat="1" x14ac:dyDescent="0.35">
      <c r="A136" s="15"/>
      <c r="F136" s="12"/>
      <c r="J136" s="13"/>
    </row>
    <row r="137" spans="1:10" s="1" customFormat="1" x14ac:dyDescent="0.35">
      <c r="A137" s="15"/>
      <c r="F137" s="12"/>
      <c r="J137" s="13"/>
    </row>
    <row r="138" spans="1:10" s="1" customFormat="1" x14ac:dyDescent="0.35">
      <c r="A138" s="15"/>
      <c r="F138" s="12"/>
      <c r="J138" s="13"/>
    </row>
    <row r="139" spans="1:10" s="1" customFormat="1" x14ac:dyDescent="0.35">
      <c r="A139" s="15"/>
      <c r="F139" s="12"/>
      <c r="J139" s="13"/>
    </row>
    <row r="140" spans="1:10" s="1" customFormat="1" x14ac:dyDescent="0.35">
      <c r="A140" s="15"/>
      <c r="F140" s="12"/>
      <c r="J140" s="13"/>
    </row>
    <row r="141" spans="1:10" s="1" customFormat="1" x14ac:dyDescent="0.35">
      <c r="A141" s="15"/>
      <c r="F141" s="12"/>
      <c r="J141" s="13"/>
    </row>
    <row r="142" spans="1:10" s="1" customFormat="1" x14ac:dyDescent="0.35">
      <c r="A142" s="15"/>
      <c r="F142" s="12"/>
      <c r="J142" s="13"/>
    </row>
    <row r="143" spans="1:10" s="1" customFormat="1" x14ac:dyDescent="0.35">
      <c r="A143" s="15"/>
      <c r="F143" s="12"/>
      <c r="J143" s="13"/>
    </row>
    <row r="144" spans="1:10" s="1" customFormat="1" x14ac:dyDescent="0.35">
      <c r="A144" s="15"/>
      <c r="F144" s="12"/>
      <c r="J144" s="13"/>
    </row>
    <row r="145" spans="1:10" s="1" customFormat="1" x14ac:dyDescent="0.35">
      <c r="A145" s="15"/>
      <c r="F145" s="12"/>
      <c r="J145" s="13"/>
    </row>
    <row r="146" spans="1:10" s="1" customFormat="1" x14ac:dyDescent="0.35">
      <c r="A146" s="15"/>
      <c r="F146" s="12"/>
      <c r="J146" s="13"/>
    </row>
    <row r="147" spans="1:10" s="1" customFormat="1" x14ac:dyDescent="0.35">
      <c r="A147" s="15"/>
      <c r="F147" s="12"/>
      <c r="J147" s="13"/>
    </row>
    <row r="148" spans="1:10" s="1" customFormat="1" x14ac:dyDescent="0.35">
      <c r="A148" s="15"/>
      <c r="F148" s="12"/>
      <c r="J148" s="13"/>
    </row>
    <row r="149" spans="1:10" s="1" customFormat="1" x14ac:dyDescent="0.35">
      <c r="A149" s="15"/>
      <c r="F149" s="12"/>
      <c r="J149" s="13"/>
    </row>
    <row r="150" spans="1:10" s="1" customFormat="1" x14ac:dyDescent="0.35">
      <c r="A150" s="15"/>
      <c r="F150" s="12"/>
      <c r="J150" s="13"/>
    </row>
    <row r="151" spans="1:10" s="1" customFormat="1" x14ac:dyDescent="0.35">
      <c r="A151" s="15"/>
      <c r="F151" s="12"/>
      <c r="J151" s="13"/>
    </row>
    <row r="152" spans="1:10" s="1" customFormat="1" x14ac:dyDescent="0.35">
      <c r="A152" s="15"/>
      <c r="F152" s="12"/>
      <c r="J152" s="13"/>
    </row>
    <row r="153" spans="1:10" s="1" customFormat="1" x14ac:dyDescent="0.35">
      <c r="A153" s="15"/>
      <c r="F153" s="12"/>
      <c r="J153" s="13"/>
    </row>
    <row r="154" spans="1:10" s="1" customFormat="1" x14ac:dyDescent="0.35">
      <c r="A154" s="15"/>
      <c r="F154" s="12"/>
      <c r="J154" s="13"/>
    </row>
    <row r="155" spans="1:10" s="1" customFormat="1" x14ac:dyDescent="0.35">
      <c r="A155" s="15"/>
      <c r="F155" s="12"/>
      <c r="J155" s="13"/>
    </row>
    <row r="156" spans="1:10" s="1" customFormat="1" x14ac:dyDescent="0.35">
      <c r="A156" s="15"/>
      <c r="F156" s="12"/>
      <c r="J156" s="13"/>
    </row>
    <row r="157" spans="1:10" s="1" customFormat="1" x14ac:dyDescent="0.35">
      <c r="A157" s="15"/>
      <c r="F157" s="12"/>
      <c r="J157" s="13"/>
    </row>
    <row r="158" spans="1:10" s="1" customFormat="1" x14ac:dyDescent="0.35">
      <c r="A158" s="15"/>
      <c r="F158" s="12"/>
      <c r="J158" s="13"/>
    </row>
    <row r="159" spans="1:10" s="1" customFormat="1" x14ac:dyDescent="0.35">
      <c r="A159" s="15"/>
      <c r="F159" s="12"/>
      <c r="J159" s="13"/>
    </row>
    <row r="160" spans="1:10" s="1" customFormat="1" x14ac:dyDescent="0.35">
      <c r="A160" s="15"/>
      <c r="F160" s="12"/>
      <c r="J160" s="13"/>
    </row>
    <row r="161" spans="1:10" s="1" customFormat="1" x14ac:dyDescent="0.35">
      <c r="A161" s="15"/>
      <c r="F161" s="12"/>
      <c r="J161" s="13"/>
    </row>
    <row r="162" spans="1:10" s="1" customFormat="1" x14ac:dyDescent="0.35">
      <c r="A162" s="15"/>
      <c r="F162" s="12"/>
      <c r="J162" s="13"/>
    </row>
    <row r="163" spans="1:10" s="1" customFormat="1" x14ac:dyDescent="0.35">
      <c r="A163" s="15"/>
      <c r="F163" s="12"/>
      <c r="J163" s="13"/>
    </row>
    <row r="164" spans="1:10" s="1" customFormat="1" x14ac:dyDescent="0.35">
      <c r="A164" s="15"/>
      <c r="F164" s="12"/>
      <c r="J164" s="13"/>
    </row>
    <row r="165" spans="1:10" s="1" customFormat="1" x14ac:dyDescent="0.35">
      <c r="A165" s="15"/>
      <c r="F165" s="12"/>
      <c r="J165" s="13"/>
    </row>
    <row r="166" spans="1:10" s="1" customFormat="1" x14ac:dyDescent="0.35">
      <c r="A166" s="15"/>
      <c r="F166" s="12"/>
      <c r="J166" s="13"/>
    </row>
    <row r="167" spans="1:10" s="1" customFormat="1" x14ac:dyDescent="0.35">
      <c r="A167" s="15"/>
      <c r="F167" s="12"/>
      <c r="J167" s="13"/>
    </row>
    <row r="168" spans="1:10" s="1" customFormat="1" x14ac:dyDescent="0.35">
      <c r="A168" s="15"/>
      <c r="F168" s="12"/>
      <c r="J168" s="13"/>
    </row>
    <row r="169" spans="1:10" s="1" customFormat="1" x14ac:dyDescent="0.35">
      <c r="A169" s="15"/>
      <c r="F169" s="12"/>
      <c r="J169" s="13"/>
    </row>
    <row r="170" spans="1:10" s="1" customFormat="1" x14ac:dyDescent="0.35">
      <c r="A170" s="15"/>
      <c r="F170" s="12"/>
      <c r="J170" s="13"/>
    </row>
    <row r="171" spans="1:10" s="1" customFormat="1" x14ac:dyDescent="0.35">
      <c r="A171" s="15"/>
      <c r="F171" s="12"/>
      <c r="J171" s="13"/>
    </row>
    <row r="172" spans="1:10" s="1" customFormat="1" x14ac:dyDescent="0.35">
      <c r="A172" s="15"/>
      <c r="F172" s="12"/>
      <c r="J172" s="13"/>
    </row>
    <row r="173" spans="1:10" s="1" customFormat="1" x14ac:dyDescent="0.35">
      <c r="A173" s="15"/>
      <c r="F173" s="12"/>
      <c r="J173" s="13"/>
    </row>
    <row r="174" spans="1:10" s="1" customFormat="1" x14ac:dyDescent="0.35">
      <c r="A174" s="15"/>
      <c r="F174" s="12"/>
      <c r="J174" s="13"/>
    </row>
    <row r="175" spans="1:10" s="1" customFormat="1" x14ac:dyDescent="0.35">
      <c r="A175" s="15"/>
      <c r="F175" s="12"/>
      <c r="J175" s="13"/>
    </row>
    <row r="176" spans="1:10" s="1" customFormat="1" x14ac:dyDescent="0.35">
      <c r="A176" s="15"/>
      <c r="F176" s="12"/>
      <c r="J176" s="13"/>
    </row>
    <row r="177" spans="1:10" s="1" customFormat="1" x14ac:dyDescent="0.35">
      <c r="A177" s="15"/>
      <c r="F177" s="12"/>
      <c r="J177" s="13"/>
    </row>
    <row r="178" spans="1:10" s="1" customFormat="1" x14ac:dyDescent="0.35">
      <c r="A178" s="15"/>
      <c r="F178" s="12"/>
      <c r="J178" s="13"/>
    </row>
    <row r="179" spans="1:10" s="1" customFormat="1" x14ac:dyDescent="0.35">
      <c r="A179" s="15"/>
      <c r="F179" s="12"/>
      <c r="J179" s="13"/>
    </row>
    <row r="180" spans="1:10" s="1" customFormat="1" x14ac:dyDescent="0.35">
      <c r="A180" s="15"/>
      <c r="F180" s="12"/>
      <c r="J180" s="13"/>
    </row>
    <row r="181" spans="1:10" s="1" customFormat="1" x14ac:dyDescent="0.35">
      <c r="A181" s="15"/>
      <c r="F181" s="12"/>
      <c r="J181" s="13"/>
    </row>
    <row r="182" spans="1:10" s="1" customFormat="1" x14ac:dyDescent="0.35">
      <c r="A182" s="15"/>
      <c r="F182" s="12"/>
      <c r="J182" s="13"/>
    </row>
    <row r="183" spans="1:10" s="1" customFormat="1" x14ac:dyDescent="0.35">
      <c r="A183" s="15"/>
      <c r="F183" s="12"/>
      <c r="J183" s="13"/>
    </row>
    <row r="184" spans="1:10" s="1" customFormat="1" x14ac:dyDescent="0.35">
      <c r="A184" s="15"/>
      <c r="F184" s="12"/>
      <c r="J184" s="13"/>
    </row>
    <row r="185" spans="1:10" s="1" customFormat="1" x14ac:dyDescent="0.35">
      <c r="A185" s="15"/>
      <c r="F185" s="12"/>
      <c r="J185" s="13"/>
    </row>
    <row r="186" spans="1:10" s="1" customFormat="1" x14ac:dyDescent="0.35">
      <c r="A186" s="15"/>
      <c r="F186" s="12"/>
      <c r="J186" s="13"/>
    </row>
    <row r="187" spans="1:10" s="1" customFormat="1" x14ac:dyDescent="0.35">
      <c r="A187" s="15"/>
      <c r="F187" s="12"/>
      <c r="J187" s="13"/>
    </row>
    <row r="188" spans="1:10" s="1" customFormat="1" x14ac:dyDescent="0.35">
      <c r="A188" s="15"/>
      <c r="F188" s="12"/>
      <c r="J188" s="13"/>
    </row>
    <row r="189" spans="1:10" s="1" customFormat="1" x14ac:dyDescent="0.35">
      <c r="A189" s="15"/>
      <c r="F189" s="12"/>
      <c r="J189" s="13"/>
    </row>
    <row r="190" spans="1:10" s="1" customFormat="1" x14ac:dyDescent="0.35">
      <c r="A190" s="15"/>
      <c r="F190" s="12"/>
      <c r="J190" s="13"/>
    </row>
    <row r="191" spans="1:10" s="1" customFormat="1" x14ac:dyDescent="0.35">
      <c r="A191" s="15"/>
      <c r="F191" s="12"/>
      <c r="J191" s="13"/>
    </row>
    <row r="192" spans="1:10" s="1" customFormat="1" x14ac:dyDescent="0.35">
      <c r="A192" s="15"/>
      <c r="F192" s="12"/>
      <c r="J192" s="13"/>
    </row>
    <row r="193" spans="1:10" s="1" customFormat="1" x14ac:dyDescent="0.35">
      <c r="A193" s="15"/>
      <c r="F193" s="12"/>
      <c r="J193" s="13"/>
    </row>
    <row r="194" spans="1:10" s="1" customFormat="1" x14ac:dyDescent="0.35">
      <c r="A194" s="15"/>
      <c r="F194" s="12"/>
      <c r="J194" s="13"/>
    </row>
    <row r="195" spans="1:10" s="1" customFormat="1" x14ac:dyDescent="0.35">
      <c r="A195" s="15"/>
      <c r="F195" s="12"/>
      <c r="J195" s="13"/>
    </row>
    <row r="196" spans="1:10" s="1" customFormat="1" x14ac:dyDescent="0.35">
      <c r="A196" s="15"/>
      <c r="F196" s="12"/>
      <c r="J196" s="13"/>
    </row>
    <row r="197" spans="1:10" s="1" customFormat="1" x14ac:dyDescent="0.35">
      <c r="A197" s="15"/>
      <c r="F197" s="12"/>
      <c r="J197" s="13"/>
    </row>
    <row r="198" spans="1:10" s="1" customFormat="1" x14ac:dyDescent="0.35">
      <c r="A198" s="15"/>
      <c r="F198" s="12"/>
      <c r="J198" s="13"/>
    </row>
    <row r="199" spans="1:10" s="1" customFormat="1" x14ac:dyDescent="0.35">
      <c r="A199" s="15"/>
      <c r="F199" s="12"/>
      <c r="J199" s="13"/>
    </row>
    <row r="200" spans="1:10" s="1" customFormat="1" x14ac:dyDescent="0.35">
      <c r="A200" s="15"/>
      <c r="F200" s="12"/>
      <c r="J200" s="13"/>
    </row>
    <row r="201" spans="1:10" s="1" customFormat="1" x14ac:dyDescent="0.35">
      <c r="A201" s="15"/>
      <c r="F201" s="12"/>
      <c r="J201" s="13"/>
    </row>
    <row r="202" spans="1:10" s="1" customFormat="1" x14ac:dyDescent="0.35">
      <c r="A202" s="15"/>
      <c r="F202" s="12"/>
      <c r="J202" s="13"/>
    </row>
    <row r="203" spans="1:10" s="1" customFormat="1" x14ac:dyDescent="0.35">
      <c r="A203" s="15"/>
      <c r="F203" s="12"/>
      <c r="J203" s="13"/>
    </row>
    <row r="204" spans="1:10" s="1" customFormat="1" x14ac:dyDescent="0.35">
      <c r="A204" s="15"/>
      <c r="F204" s="12"/>
      <c r="J204" s="13"/>
    </row>
    <row r="205" spans="1:10" s="1" customFormat="1" x14ac:dyDescent="0.35">
      <c r="A205" s="15"/>
      <c r="F205" s="12"/>
      <c r="J205" s="13"/>
    </row>
    <row r="206" spans="1:10" s="1" customFormat="1" x14ac:dyDescent="0.35">
      <c r="A206" s="15"/>
      <c r="F206" s="12"/>
      <c r="J206" s="13"/>
    </row>
    <row r="207" spans="1:10" s="1" customFormat="1" x14ac:dyDescent="0.35">
      <c r="A207" s="15"/>
      <c r="F207" s="12"/>
      <c r="J207" s="13"/>
    </row>
    <row r="208" spans="1:10" s="1" customFormat="1" x14ac:dyDescent="0.35">
      <c r="A208" s="15"/>
      <c r="F208" s="12"/>
      <c r="J208" s="13"/>
    </row>
    <row r="209" spans="1:10" s="1" customFormat="1" x14ac:dyDescent="0.35">
      <c r="A209" s="15"/>
      <c r="F209" s="12"/>
      <c r="J209" s="13"/>
    </row>
    <row r="210" spans="1:10" s="1" customFormat="1" x14ac:dyDescent="0.35">
      <c r="A210" s="15"/>
      <c r="F210" s="12"/>
      <c r="J210" s="13"/>
    </row>
    <row r="211" spans="1:10" s="1" customFormat="1" x14ac:dyDescent="0.35">
      <c r="A211" s="15"/>
      <c r="F211" s="12"/>
      <c r="J211" s="13"/>
    </row>
    <row r="212" spans="1:10" s="1" customFormat="1" x14ac:dyDescent="0.35">
      <c r="A212" s="15"/>
      <c r="F212" s="12"/>
      <c r="J212" s="13"/>
    </row>
    <row r="213" spans="1:10" s="1" customFormat="1" x14ac:dyDescent="0.35">
      <c r="A213" s="15"/>
      <c r="F213" s="12"/>
      <c r="J213" s="13"/>
    </row>
    <row r="214" spans="1:10" s="1" customFormat="1" x14ac:dyDescent="0.35">
      <c r="A214" s="15"/>
      <c r="F214" s="12"/>
      <c r="J214" s="13"/>
    </row>
    <row r="215" spans="1:10" s="1" customFormat="1" x14ac:dyDescent="0.35">
      <c r="A215" s="15"/>
      <c r="F215" s="12"/>
      <c r="J215" s="13"/>
    </row>
    <row r="216" spans="1:10" s="1" customFormat="1" x14ac:dyDescent="0.35">
      <c r="A216" s="15"/>
      <c r="F216" s="12"/>
      <c r="J216" s="13"/>
    </row>
    <row r="217" spans="1:10" s="1" customFormat="1" x14ac:dyDescent="0.35">
      <c r="A217" s="15"/>
      <c r="F217" s="12"/>
      <c r="J217" s="13"/>
    </row>
    <row r="218" spans="1:10" s="1" customFormat="1" x14ac:dyDescent="0.35">
      <c r="A218" s="15"/>
      <c r="F218" s="12"/>
      <c r="J218" s="13"/>
    </row>
    <row r="219" spans="1:10" s="1" customFormat="1" x14ac:dyDescent="0.35">
      <c r="A219" s="15"/>
      <c r="F219" s="12"/>
      <c r="J219" s="13"/>
    </row>
    <row r="220" spans="1:10" s="1" customFormat="1" x14ac:dyDescent="0.35">
      <c r="A220" s="15"/>
      <c r="F220" s="12"/>
      <c r="J220" s="13"/>
    </row>
    <row r="221" spans="1:10" s="1" customFormat="1" x14ac:dyDescent="0.35">
      <c r="A221" s="15"/>
      <c r="F221" s="12"/>
      <c r="J221" s="13"/>
    </row>
    <row r="222" spans="1:10" s="1" customFormat="1" x14ac:dyDescent="0.35">
      <c r="A222" s="15"/>
      <c r="F222" s="12"/>
      <c r="J222" s="13"/>
    </row>
    <row r="223" spans="1:10" s="1" customFormat="1" x14ac:dyDescent="0.35">
      <c r="A223" s="15"/>
      <c r="F223" s="12"/>
      <c r="J223" s="13"/>
    </row>
    <row r="224" spans="1:10" s="1" customFormat="1" x14ac:dyDescent="0.35">
      <c r="A224" s="15"/>
      <c r="F224" s="12"/>
      <c r="J224" s="13"/>
    </row>
    <row r="225" spans="1:10" s="1" customFormat="1" x14ac:dyDescent="0.35">
      <c r="A225" s="15"/>
      <c r="F225" s="12"/>
      <c r="J225" s="13"/>
    </row>
    <row r="226" spans="1:10" s="1" customFormat="1" x14ac:dyDescent="0.35">
      <c r="A226" s="15"/>
      <c r="F226" s="12"/>
      <c r="J226" s="13"/>
    </row>
    <row r="227" spans="1:10" s="1" customFormat="1" x14ac:dyDescent="0.35">
      <c r="A227" s="15"/>
      <c r="F227" s="12"/>
      <c r="J227" s="13"/>
    </row>
    <row r="228" spans="1:10" s="1" customFormat="1" x14ac:dyDescent="0.35">
      <c r="A228" s="15"/>
      <c r="F228" s="12"/>
      <c r="J228" s="13"/>
    </row>
    <row r="229" spans="1:10" s="1" customFormat="1" x14ac:dyDescent="0.35">
      <c r="A229" s="15"/>
      <c r="F229" s="12"/>
      <c r="J229" s="13"/>
    </row>
    <row r="230" spans="1:10" s="1" customFormat="1" x14ac:dyDescent="0.35">
      <c r="A230" s="15"/>
      <c r="F230" s="12"/>
      <c r="J230" s="13"/>
    </row>
    <row r="231" spans="1:10" s="1" customFormat="1" x14ac:dyDescent="0.35">
      <c r="A231" s="15"/>
      <c r="F231" s="12"/>
      <c r="J231" s="13"/>
    </row>
    <row r="232" spans="1:10" s="1" customFormat="1" x14ac:dyDescent="0.35">
      <c r="A232" s="15"/>
      <c r="F232" s="12"/>
      <c r="J232" s="13"/>
    </row>
    <row r="233" spans="1:10" s="1" customFormat="1" x14ac:dyDescent="0.35">
      <c r="A233" s="15"/>
      <c r="F233" s="12"/>
      <c r="J233" s="13"/>
    </row>
    <row r="234" spans="1:10" s="1" customFormat="1" x14ac:dyDescent="0.35">
      <c r="A234" s="15"/>
      <c r="F234" s="12"/>
      <c r="J234" s="13"/>
    </row>
    <row r="235" spans="1:10" s="1" customFormat="1" x14ac:dyDescent="0.35">
      <c r="A235" s="15"/>
      <c r="F235" s="12"/>
      <c r="J235" s="13"/>
    </row>
    <row r="236" spans="1:10" s="1" customFormat="1" x14ac:dyDescent="0.35">
      <c r="A236" s="15"/>
      <c r="F236" s="12"/>
      <c r="J236" s="13"/>
    </row>
    <row r="237" spans="1:10" s="1" customFormat="1" x14ac:dyDescent="0.35">
      <c r="A237" s="15"/>
      <c r="F237" s="12"/>
      <c r="J237" s="13"/>
    </row>
    <row r="238" spans="1:10" s="1" customFormat="1" x14ac:dyDescent="0.35">
      <c r="A238" s="15"/>
      <c r="F238" s="12"/>
      <c r="J238" s="13"/>
    </row>
    <row r="239" spans="1:10" s="1" customFormat="1" x14ac:dyDescent="0.35">
      <c r="A239" s="15"/>
      <c r="F239" s="12"/>
      <c r="J239" s="13"/>
    </row>
    <row r="240" spans="1:10" s="1" customFormat="1" x14ac:dyDescent="0.35">
      <c r="A240" s="15"/>
      <c r="F240" s="12"/>
      <c r="J240" s="13"/>
    </row>
    <row r="241" spans="1:10" s="1" customFormat="1" x14ac:dyDescent="0.35">
      <c r="A241" s="15"/>
      <c r="F241" s="12"/>
      <c r="J241" s="13"/>
    </row>
    <row r="242" spans="1:10" s="1" customFormat="1" x14ac:dyDescent="0.35">
      <c r="A242" s="15"/>
      <c r="F242" s="12"/>
      <c r="J242" s="13"/>
    </row>
    <row r="243" spans="1:10" s="1" customFormat="1" x14ac:dyDescent="0.35">
      <c r="A243" s="15"/>
      <c r="F243" s="12"/>
      <c r="J243" s="13"/>
    </row>
    <row r="244" spans="1:10" s="1" customFormat="1" x14ac:dyDescent="0.35">
      <c r="A244" s="15"/>
      <c r="F244" s="12"/>
      <c r="J244" s="13"/>
    </row>
    <row r="245" spans="1:10" s="1" customFormat="1" x14ac:dyDescent="0.35">
      <c r="A245" s="15"/>
      <c r="F245" s="12"/>
      <c r="J245" s="13"/>
    </row>
    <row r="246" spans="1:10" s="1" customFormat="1" x14ac:dyDescent="0.35">
      <c r="A246" s="15"/>
      <c r="F246" s="12"/>
      <c r="J246" s="13"/>
    </row>
    <row r="247" spans="1:10" s="1" customFormat="1" x14ac:dyDescent="0.35">
      <c r="A247" s="15"/>
      <c r="F247" s="12"/>
      <c r="J247" s="13"/>
    </row>
    <row r="248" spans="1:10" s="1" customFormat="1" x14ac:dyDescent="0.35">
      <c r="A248" s="15"/>
      <c r="F248" s="12"/>
      <c r="J248" s="13"/>
    </row>
    <row r="249" spans="1:10" s="1" customFormat="1" x14ac:dyDescent="0.35">
      <c r="A249" s="15"/>
      <c r="F249" s="12"/>
      <c r="J249" s="13"/>
    </row>
    <row r="250" spans="1:10" s="1" customFormat="1" x14ac:dyDescent="0.35">
      <c r="A250" s="15"/>
      <c r="F250" s="12"/>
      <c r="J250" s="13"/>
    </row>
    <row r="251" spans="1:10" s="1" customFormat="1" x14ac:dyDescent="0.35">
      <c r="A251" s="15"/>
      <c r="F251" s="12"/>
      <c r="J251" s="13"/>
    </row>
    <row r="252" spans="1:10" s="1" customFormat="1" x14ac:dyDescent="0.35">
      <c r="A252" s="15"/>
      <c r="F252" s="12"/>
      <c r="J252" s="13"/>
    </row>
    <row r="253" spans="1:10" s="1" customFormat="1" x14ac:dyDescent="0.35">
      <c r="A253" s="15"/>
      <c r="F253" s="12"/>
      <c r="J253" s="13"/>
    </row>
    <row r="254" spans="1:10" s="1" customFormat="1" x14ac:dyDescent="0.35">
      <c r="A254" s="15"/>
      <c r="F254" s="12"/>
      <c r="J254" s="13"/>
    </row>
    <row r="255" spans="1:10" s="1" customFormat="1" x14ac:dyDescent="0.35">
      <c r="A255" s="15"/>
      <c r="F255" s="12"/>
      <c r="J255" s="13"/>
    </row>
    <row r="256" spans="1:10" s="1" customFormat="1" x14ac:dyDescent="0.35">
      <c r="A256" s="15"/>
      <c r="F256" s="12"/>
      <c r="J256" s="13"/>
    </row>
    <row r="257" spans="1:10" s="1" customFormat="1" x14ac:dyDescent="0.35">
      <c r="A257" s="15"/>
      <c r="F257" s="12"/>
      <c r="J257" s="13"/>
    </row>
    <row r="258" spans="1:10" s="1" customFormat="1" x14ac:dyDescent="0.35">
      <c r="A258" s="15"/>
      <c r="F258" s="12"/>
      <c r="J258" s="13"/>
    </row>
    <row r="259" spans="1:10" s="1" customFormat="1" x14ac:dyDescent="0.35">
      <c r="A259" s="15"/>
      <c r="F259" s="12"/>
      <c r="J259" s="13"/>
    </row>
    <row r="260" spans="1:10" s="1" customFormat="1" x14ac:dyDescent="0.35">
      <c r="A260" s="15"/>
      <c r="F260" s="12"/>
      <c r="J260" s="13"/>
    </row>
    <row r="261" spans="1:10" s="1" customFormat="1" x14ac:dyDescent="0.35">
      <c r="A261" s="15"/>
      <c r="F261" s="12"/>
      <c r="J261" s="13"/>
    </row>
    <row r="262" spans="1:10" s="1" customFormat="1" x14ac:dyDescent="0.35">
      <c r="A262" s="15"/>
      <c r="F262" s="12"/>
      <c r="J262" s="13"/>
    </row>
    <row r="263" spans="1:10" s="1" customFormat="1" x14ac:dyDescent="0.35">
      <c r="A263" s="15"/>
      <c r="F263" s="12"/>
      <c r="J263" s="13"/>
    </row>
    <row r="264" spans="1:10" s="1" customFormat="1" x14ac:dyDescent="0.35">
      <c r="A264" s="15"/>
      <c r="F264" s="12"/>
      <c r="J264" s="13"/>
    </row>
    <row r="265" spans="1:10" s="1" customFormat="1" x14ac:dyDescent="0.35">
      <c r="A265" s="15"/>
      <c r="F265" s="12"/>
      <c r="J265" s="13"/>
    </row>
    <row r="266" spans="1:10" s="1" customFormat="1" x14ac:dyDescent="0.35">
      <c r="A266" s="15"/>
      <c r="F266" s="12"/>
      <c r="J266" s="13"/>
    </row>
    <row r="267" spans="1:10" s="1" customFormat="1" x14ac:dyDescent="0.35">
      <c r="A267" s="15"/>
      <c r="F267" s="12"/>
      <c r="J267" s="13"/>
    </row>
    <row r="268" spans="1:10" s="1" customFormat="1" x14ac:dyDescent="0.35">
      <c r="A268" s="15"/>
      <c r="F268" s="12"/>
      <c r="J268" s="13"/>
    </row>
    <row r="269" spans="1:10" s="1" customFormat="1" x14ac:dyDescent="0.35">
      <c r="A269" s="15"/>
      <c r="F269" s="12"/>
      <c r="J269" s="13"/>
    </row>
    <row r="270" spans="1:10" s="1" customFormat="1" x14ac:dyDescent="0.35">
      <c r="A270" s="15"/>
      <c r="F270" s="12"/>
      <c r="J270" s="13"/>
    </row>
    <row r="271" spans="1:10" s="1" customFormat="1" x14ac:dyDescent="0.35">
      <c r="A271" s="15"/>
      <c r="F271" s="12"/>
      <c r="J271" s="13"/>
    </row>
    <row r="272" spans="1:10" s="1" customFormat="1" x14ac:dyDescent="0.35">
      <c r="A272" s="15"/>
      <c r="F272" s="12"/>
      <c r="J272" s="13"/>
    </row>
    <row r="273" spans="1:10" s="1" customFormat="1" x14ac:dyDescent="0.35">
      <c r="A273" s="15"/>
      <c r="F273" s="12"/>
      <c r="J273" s="13"/>
    </row>
    <row r="274" spans="1:10" s="1" customFormat="1" x14ac:dyDescent="0.35">
      <c r="A274" s="15"/>
      <c r="F274" s="12"/>
      <c r="J274" s="13"/>
    </row>
    <row r="275" spans="1:10" s="1" customFormat="1" x14ac:dyDescent="0.35">
      <c r="A275" s="15"/>
      <c r="F275" s="12"/>
      <c r="J275" s="13"/>
    </row>
    <row r="276" spans="1:10" s="1" customFormat="1" x14ac:dyDescent="0.35">
      <c r="A276" s="15"/>
      <c r="F276" s="12"/>
      <c r="J276" s="13"/>
    </row>
    <row r="277" spans="1:10" s="1" customFormat="1" x14ac:dyDescent="0.35">
      <c r="A277" s="15"/>
      <c r="F277" s="12"/>
      <c r="J277" s="13"/>
    </row>
    <row r="278" spans="1:10" s="1" customFormat="1" x14ac:dyDescent="0.35">
      <c r="A278" s="15"/>
      <c r="F278" s="12"/>
      <c r="J278" s="13"/>
    </row>
    <row r="279" spans="1:10" s="1" customFormat="1" x14ac:dyDescent="0.35">
      <c r="A279" s="15"/>
      <c r="F279" s="12"/>
      <c r="J279" s="13"/>
    </row>
    <row r="280" spans="1:10" s="1" customFormat="1" x14ac:dyDescent="0.35">
      <c r="A280" s="15"/>
      <c r="F280" s="12"/>
      <c r="J280" s="13"/>
    </row>
    <row r="281" spans="1:10" s="1" customFormat="1" x14ac:dyDescent="0.35">
      <c r="A281" s="15"/>
      <c r="F281" s="12"/>
      <c r="J281" s="13"/>
    </row>
    <row r="282" spans="1:10" s="1" customFormat="1" x14ac:dyDescent="0.35">
      <c r="A282" s="15"/>
      <c r="F282" s="12"/>
      <c r="J282" s="13"/>
    </row>
    <row r="283" spans="1:10" s="1" customFormat="1" x14ac:dyDescent="0.35">
      <c r="A283" s="15"/>
      <c r="F283" s="12"/>
      <c r="J283" s="13"/>
    </row>
    <row r="284" spans="1:10" s="1" customFormat="1" x14ac:dyDescent="0.35">
      <c r="A284" s="15"/>
      <c r="F284" s="12"/>
      <c r="J284" s="13"/>
    </row>
    <row r="285" spans="1:10" s="1" customFormat="1" x14ac:dyDescent="0.35">
      <c r="A285" s="15"/>
      <c r="F285" s="12"/>
      <c r="J285" s="13"/>
    </row>
    <row r="286" spans="1:10" s="1" customFormat="1" x14ac:dyDescent="0.35">
      <c r="A286" s="15"/>
      <c r="F286" s="12"/>
      <c r="J286" s="13"/>
    </row>
    <row r="287" spans="1:10" s="1" customFormat="1" x14ac:dyDescent="0.35">
      <c r="A287" s="15"/>
      <c r="F287" s="12"/>
      <c r="J287" s="13"/>
    </row>
    <row r="288" spans="1:10" s="1" customFormat="1" x14ac:dyDescent="0.35">
      <c r="A288" s="15"/>
      <c r="F288" s="12"/>
      <c r="J288" s="13"/>
    </row>
    <row r="289" spans="1:10" s="1" customFormat="1" x14ac:dyDescent="0.35">
      <c r="A289" s="15"/>
      <c r="F289" s="12"/>
      <c r="J289" s="13"/>
    </row>
    <row r="290" spans="1:10" s="1" customFormat="1" x14ac:dyDescent="0.35">
      <c r="A290" s="15"/>
      <c r="F290" s="12"/>
      <c r="J290" s="13"/>
    </row>
    <row r="291" spans="1:10" s="1" customFormat="1" x14ac:dyDescent="0.35">
      <c r="A291" s="15"/>
      <c r="F291" s="12"/>
      <c r="J291" s="13"/>
    </row>
    <row r="292" spans="1:10" s="1" customFormat="1" x14ac:dyDescent="0.35">
      <c r="A292" s="15"/>
      <c r="F292" s="12"/>
      <c r="J292" s="13"/>
    </row>
    <row r="293" spans="1:10" s="1" customFormat="1" x14ac:dyDescent="0.35">
      <c r="A293" s="15"/>
      <c r="F293" s="12"/>
      <c r="J293" s="13"/>
    </row>
    <row r="294" spans="1:10" s="1" customFormat="1" x14ac:dyDescent="0.35">
      <c r="A294" s="15"/>
      <c r="F294" s="12"/>
      <c r="J294" s="13"/>
    </row>
    <row r="295" spans="1:10" s="1" customFormat="1" x14ac:dyDescent="0.35">
      <c r="A295" s="15"/>
      <c r="F295" s="12"/>
      <c r="J295" s="13"/>
    </row>
    <row r="296" spans="1:10" s="1" customFormat="1" x14ac:dyDescent="0.35">
      <c r="A296" s="15"/>
      <c r="F296" s="12"/>
      <c r="J296" s="13"/>
    </row>
    <row r="297" spans="1:10" s="1" customFormat="1" x14ac:dyDescent="0.35">
      <c r="A297" s="15"/>
      <c r="F297" s="12"/>
      <c r="J297" s="13"/>
    </row>
    <row r="298" spans="1:10" s="1" customFormat="1" x14ac:dyDescent="0.35">
      <c r="A298" s="15"/>
      <c r="F298" s="12"/>
      <c r="J298" s="13"/>
    </row>
    <row r="299" spans="1:10" s="1" customFormat="1" x14ac:dyDescent="0.35">
      <c r="A299" s="15"/>
      <c r="F299" s="12"/>
      <c r="J299" s="13"/>
    </row>
    <row r="300" spans="1:10" s="1" customFormat="1" x14ac:dyDescent="0.35">
      <c r="A300" s="15"/>
      <c r="F300" s="12"/>
      <c r="J300" s="13"/>
    </row>
    <row r="301" spans="1:10" s="1" customFormat="1" x14ac:dyDescent="0.35">
      <c r="A301" s="15"/>
      <c r="F301" s="12"/>
      <c r="J301" s="13"/>
    </row>
    <row r="302" spans="1:10" s="1" customFormat="1" x14ac:dyDescent="0.35">
      <c r="A302" s="15"/>
      <c r="F302" s="12"/>
      <c r="J302" s="13"/>
    </row>
    <row r="303" spans="1:10" s="1" customFormat="1" x14ac:dyDescent="0.35">
      <c r="A303" s="15"/>
      <c r="F303" s="12"/>
      <c r="J303" s="13"/>
    </row>
    <row r="304" spans="1:10" s="1" customFormat="1" x14ac:dyDescent="0.35">
      <c r="A304" s="15"/>
      <c r="F304" s="12"/>
      <c r="J304" s="13"/>
    </row>
    <row r="305" spans="1:10" s="1" customFormat="1" x14ac:dyDescent="0.35">
      <c r="A305" s="15"/>
      <c r="F305" s="12"/>
      <c r="J305" s="13"/>
    </row>
    <row r="306" spans="1:10" s="1" customFormat="1" x14ac:dyDescent="0.35">
      <c r="A306" s="15"/>
      <c r="F306" s="12"/>
      <c r="J306" s="13"/>
    </row>
    <row r="307" spans="1:10" s="1" customFormat="1" x14ac:dyDescent="0.35">
      <c r="A307" s="15"/>
      <c r="F307" s="12"/>
      <c r="J307" s="13"/>
    </row>
    <row r="308" spans="1:10" s="1" customFormat="1" x14ac:dyDescent="0.35">
      <c r="A308" s="15"/>
      <c r="F308" s="12"/>
      <c r="J308" s="13"/>
    </row>
    <row r="309" spans="1:10" s="1" customFormat="1" x14ac:dyDescent="0.35">
      <c r="A309" s="15"/>
      <c r="F309" s="12"/>
      <c r="J309" s="13"/>
    </row>
    <row r="310" spans="1:10" s="1" customFormat="1" x14ac:dyDescent="0.35">
      <c r="A310" s="15"/>
      <c r="F310" s="12"/>
      <c r="J310" s="13"/>
    </row>
    <row r="311" spans="1:10" s="1" customFormat="1" x14ac:dyDescent="0.35">
      <c r="A311" s="15"/>
      <c r="F311" s="12"/>
      <c r="J311" s="13"/>
    </row>
    <row r="312" spans="1:10" s="1" customFormat="1" x14ac:dyDescent="0.35">
      <c r="A312" s="15"/>
      <c r="F312" s="12"/>
      <c r="J312" s="13"/>
    </row>
    <row r="313" spans="1:10" s="1" customFormat="1" x14ac:dyDescent="0.35">
      <c r="A313" s="15"/>
      <c r="F313" s="12"/>
      <c r="J313" s="13"/>
    </row>
    <row r="314" spans="1:10" s="1" customFormat="1" x14ac:dyDescent="0.35">
      <c r="A314" s="15"/>
      <c r="F314" s="12"/>
      <c r="J314" s="13"/>
    </row>
    <row r="315" spans="1:10" s="1" customFormat="1" x14ac:dyDescent="0.35">
      <c r="A315" s="15"/>
      <c r="F315" s="12"/>
      <c r="J315" s="13"/>
    </row>
    <row r="316" spans="1:10" s="1" customFormat="1" x14ac:dyDescent="0.35">
      <c r="A316" s="15"/>
      <c r="F316" s="12"/>
      <c r="J316" s="13"/>
    </row>
    <row r="317" spans="1:10" s="1" customFormat="1" x14ac:dyDescent="0.35">
      <c r="A317" s="15"/>
      <c r="F317" s="12"/>
      <c r="J317" s="13"/>
    </row>
    <row r="318" spans="1:10" s="1" customFormat="1" x14ac:dyDescent="0.35">
      <c r="A318" s="15"/>
      <c r="F318" s="12"/>
      <c r="J318" s="13"/>
    </row>
    <row r="319" spans="1:10" s="1" customFormat="1" x14ac:dyDescent="0.35">
      <c r="A319" s="15"/>
      <c r="F319" s="12"/>
      <c r="J319" s="13"/>
    </row>
    <row r="320" spans="1:10" s="1" customFormat="1" x14ac:dyDescent="0.35">
      <c r="A320" s="15"/>
      <c r="F320" s="12"/>
      <c r="J320" s="13"/>
    </row>
    <row r="321" spans="1:10" s="1" customFormat="1" x14ac:dyDescent="0.35">
      <c r="A321" s="15"/>
      <c r="F321" s="12"/>
      <c r="J321" s="13"/>
    </row>
    <row r="322" spans="1:10" s="1" customFormat="1" x14ac:dyDescent="0.35">
      <c r="A322" s="15"/>
      <c r="F322" s="12"/>
      <c r="J322" s="13"/>
    </row>
    <row r="323" spans="1:10" s="1" customFormat="1" x14ac:dyDescent="0.35">
      <c r="A323" s="15"/>
      <c r="F323" s="12"/>
      <c r="J323" s="13"/>
    </row>
    <row r="324" spans="1:10" s="1" customFormat="1" x14ac:dyDescent="0.35">
      <c r="A324" s="15"/>
      <c r="F324" s="12"/>
      <c r="J324" s="13"/>
    </row>
    <row r="325" spans="1:10" s="1" customFormat="1" x14ac:dyDescent="0.35">
      <c r="A325" s="15"/>
      <c r="F325" s="12"/>
      <c r="J325" s="13"/>
    </row>
    <row r="326" spans="1:10" s="1" customFormat="1" x14ac:dyDescent="0.35">
      <c r="A326" s="15"/>
      <c r="F326" s="12"/>
      <c r="J326" s="13"/>
    </row>
    <row r="327" spans="1:10" s="1" customFormat="1" x14ac:dyDescent="0.35">
      <c r="A327" s="15"/>
      <c r="F327" s="12"/>
      <c r="J327" s="13"/>
    </row>
    <row r="328" spans="1:10" s="1" customFormat="1" x14ac:dyDescent="0.35">
      <c r="A328" s="15"/>
      <c r="F328" s="12"/>
      <c r="J328" s="13"/>
    </row>
    <row r="329" spans="1:10" s="1" customFormat="1" x14ac:dyDescent="0.35">
      <c r="A329" s="15"/>
      <c r="F329" s="12"/>
      <c r="J329" s="13"/>
    </row>
    <row r="330" spans="1:10" s="1" customFormat="1" x14ac:dyDescent="0.35">
      <c r="A330" s="15"/>
      <c r="F330" s="12"/>
      <c r="J330" s="13"/>
    </row>
    <row r="331" spans="1:10" s="1" customFormat="1" x14ac:dyDescent="0.35">
      <c r="A331" s="15"/>
      <c r="F331" s="12"/>
      <c r="J331" s="13"/>
    </row>
    <row r="332" spans="1:10" s="1" customFormat="1" x14ac:dyDescent="0.35">
      <c r="A332" s="15"/>
      <c r="F332" s="12"/>
      <c r="J332" s="13"/>
    </row>
    <row r="333" spans="1:10" s="1" customFormat="1" x14ac:dyDescent="0.35">
      <c r="A333" s="15"/>
      <c r="F333" s="12"/>
      <c r="J333" s="13"/>
    </row>
    <row r="334" spans="1:10" s="1" customFormat="1" x14ac:dyDescent="0.35">
      <c r="A334" s="15"/>
      <c r="F334" s="12"/>
      <c r="J334" s="13"/>
    </row>
    <row r="335" spans="1:10" s="1" customFormat="1" x14ac:dyDescent="0.35">
      <c r="A335" s="15"/>
      <c r="F335" s="12"/>
      <c r="J335" s="13"/>
    </row>
    <row r="336" spans="1:10" s="1" customFormat="1" x14ac:dyDescent="0.35">
      <c r="A336" s="15"/>
      <c r="F336" s="12"/>
      <c r="J336" s="13"/>
    </row>
    <row r="337" spans="1:10" s="1" customFormat="1" x14ac:dyDescent="0.35">
      <c r="A337" s="15"/>
      <c r="F337" s="12"/>
      <c r="J337" s="13"/>
    </row>
    <row r="338" spans="1:10" s="1" customFormat="1" x14ac:dyDescent="0.35">
      <c r="A338" s="15"/>
      <c r="F338" s="12"/>
      <c r="J338" s="13"/>
    </row>
    <row r="339" spans="1:10" s="1" customFormat="1" x14ac:dyDescent="0.35">
      <c r="A339" s="15"/>
      <c r="F339" s="12"/>
      <c r="J339" s="13"/>
    </row>
    <row r="340" spans="1:10" s="1" customFormat="1" x14ac:dyDescent="0.35">
      <c r="A340" s="15"/>
      <c r="F340" s="12"/>
      <c r="J340" s="13"/>
    </row>
    <row r="341" spans="1:10" s="1" customFormat="1" x14ac:dyDescent="0.35">
      <c r="A341" s="15"/>
      <c r="F341" s="12"/>
      <c r="J341" s="13"/>
    </row>
    <row r="342" spans="1:10" s="1" customFormat="1" x14ac:dyDescent="0.35">
      <c r="A342" s="15"/>
      <c r="F342" s="12"/>
      <c r="J342" s="13"/>
    </row>
    <row r="343" spans="1:10" s="1" customFormat="1" x14ac:dyDescent="0.35">
      <c r="A343" s="15"/>
      <c r="F343" s="12"/>
      <c r="J343" s="13"/>
    </row>
    <row r="344" spans="1:10" s="1" customFormat="1" x14ac:dyDescent="0.35">
      <c r="A344" s="15"/>
      <c r="F344" s="12"/>
      <c r="J344" s="13"/>
    </row>
    <row r="345" spans="1:10" s="1" customFormat="1" x14ac:dyDescent="0.35">
      <c r="A345" s="15"/>
      <c r="F345" s="12"/>
      <c r="J345" s="13"/>
    </row>
    <row r="346" spans="1:10" s="1" customFormat="1" x14ac:dyDescent="0.35">
      <c r="A346" s="15"/>
      <c r="F346" s="12"/>
      <c r="J346" s="13"/>
    </row>
    <row r="347" spans="1:10" s="1" customFormat="1" x14ac:dyDescent="0.35">
      <c r="A347" s="15"/>
      <c r="F347" s="12"/>
      <c r="J347" s="13"/>
    </row>
    <row r="348" spans="1:10" s="1" customFormat="1" x14ac:dyDescent="0.35">
      <c r="A348" s="15"/>
      <c r="F348" s="12"/>
      <c r="J348" s="13"/>
    </row>
    <row r="349" spans="1:10" s="1" customFormat="1" x14ac:dyDescent="0.35">
      <c r="A349" s="15"/>
      <c r="F349" s="12"/>
      <c r="J349" s="13"/>
    </row>
    <row r="350" spans="1:10" s="1" customFormat="1" x14ac:dyDescent="0.35">
      <c r="A350" s="15"/>
      <c r="F350" s="12"/>
      <c r="J350" s="13"/>
    </row>
    <row r="351" spans="1:10" s="1" customFormat="1" x14ac:dyDescent="0.35">
      <c r="A351" s="15"/>
      <c r="F351" s="12"/>
      <c r="J351" s="13"/>
    </row>
    <row r="352" spans="1:10" s="1" customFormat="1" x14ac:dyDescent="0.35">
      <c r="A352" s="15"/>
      <c r="F352" s="12"/>
      <c r="J352" s="13"/>
    </row>
    <row r="353" spans="1:10" s="1" customFormat="1" x14ac:dyDescent="0.35">
      <c r="A353" s="15"/>
      <c r="F353" s="12"/>
      <c r="J353" s="13"/>
    </row>
    <row r="354" spans="1:10" s="1" customFormat="1" x14ac:dyDescent="0.35">
      <c r="A354" s="15"/>
      <c r="F354" s="12"/>
      <c r="J354" s="13"/>
    </row>
    <row r="355" spans="1:10" s="1" customFormat="1" x14ac:dyDescent="0.35">
      <c r="A355" s="15"/>
      <c r="F355" s="12"/>
      <c r="J355" s="13"/>
    </row>
    <row r="356" spans="1:10" s="1" customFormat="1" x14ac:dyDescent="0.35">
      <c r="A356" s="15"/>
      <c r="F356" s="12"/>
      <c r="J356" s="13"/>
    </row>
    <row r="357" spans="1:10" s="1" customFormat="1" x14ac:dyDescent="0.35">
      <c r="A357" s="15"/>
      <c r="F357" s="12"/>
      <c r="J357" s="13"/>
    </row>
    <row r="358" spans="1:10" s="1" customFormat="1" x14ac:dyDescent="0.35">
      <c r="A358" s="15"/>
      <c r="F358" s="12"/>
      <c r="J358" s="13"/>
    </row>
    <row r="359" spans="1:10" s="1" customFormat="1" x14ac:dyDescent="0.35">
      <c r="A359" s="15"/>
      <c r="F359" s="12"/>
      <c r="J359" s="13"/>
    </row>
    <row r="360" spans="1:10" s="1" customFormat="1" x14ac:dyDescent="0.35">
      <c r="A360" s="15"/>
      <c r="F360" s="12"/>
      <c r="J360" s="13"/>
    </row>
    <row r="361" spans="1:10" s="1" customFormat="1" x14ac:dyDescent="0.35">
      <c r="A361" s="15"/>
      <c r="F361" s="12"/>
      <c r="J361" s="13"/>
    </row>
    <row r="362" spans="1:10" s="1" customFormat="1" x14ac:dyDescent="0.35">
      <c r="A362" s="15"/>
      <c r="F362" s="12"/>
      <c r="J362" s="13"/>
    </row>
    <row r="363" spans="1:10" s="1" customFormat="1" x14ac:dyDescent="0.35">
      <c r="A363" s="15"/>
      <c r="F363" s="12"/>
      <c r="J363" s="13"/>
    </row>
    <row r="364" spans="1:10" s="1" customFormat="1" x14ac:dyDescent="0.35">
      <c r="A364" s="15"/>
      <c r="F364" s="12"/>
      <c r="J364" s="13"/>
    </row>
    <row r="365" spans="1:10" s="1" customFormat="1" x14ac:dyDescent="0.35">
      <c r="A365" s="15"/>
      <c r="F365" s="12"/>
      <c r="J365" s="13"/>
    </row>
    <row r="366" spans="1:10" s="1" customFormat="1" x14ac:dyDescent="0.35">
      <c r="A366" s="15"/>
      <c r="F366" s="12"/>
      <c r="J366" s="13"/>
    </row>
    <row r="367" spans="1:10" s="1" customFormat="1" x14ac:dyDescent="0.35">
      <c r="A367" s="15"/>
      <c r="F367" s="12"/>
      <c r="J367" s="13"/>
    </row>
    <row r="368" spans="1:10" s="1" customFormat="1" x14ac:dyDescent="0.35">
      <c r="A368" s="15"/>
      <c r="F368" s="12"/>
      <c r="J368" s="13"/>
    </row>
    <row r="369" spans="1:10" s="1" customFormat="1" x14ac:dyDescent="0.35">
      <c r="A369" s="15"/>
      <c r="F369" s="12"/>
      <c r="J369" s="13"/>
    </row>
    <row r="370" spans="1:10" s="1" customFormat="1" x14ac:dyDescent="0.35">
      <c r="A370" s="15"/>
      <c r="F370" s="12"/>
      <c r="J370" s="13"/>
    </row>
    <row r="371" spans="1:10" s="1" customFormat="1" x14ac:dyDescent="0.35">
      <c r="A371" s="15"/>
      <c r="F371" s="12"/>
      <c r="J371" s="13"/>
    </row>
    <row r="372" spans="1:10" s="1" customFormat="1" x14ac:dyDescent="0.35">
      <c r="A372" s="15"/>
      <c r="F372" s="12"/>
      <c r="J372" s="13"/>
    </row>
    <row r="373" spans="1:10" s="1" customFormat="1" x14ac:dyDescent="0.35">
      <c r="A373" s="15"/>
      <c r="F373" s="12"/>
      <c r="J373" s="13"/>
    </row>
    <row r="374" spans="1:10" s="1" customFormat="1" x14ac:dyDescent="0.35">
      <c r="A374" s="15"/>
      <c r="F374" s="12"/>
      <c r="J374" s="13"/>
    </row>
    <row r="375" spans="1:10" s="1" customFormat="1" x14ac:dyDescent="0.35">
      <c r="A375" s="15"/>
      <c r="F375" s="12"/>
      <c r="J375" s="13"/>
    </row>
    <row r="376" spans="1:10" s="1" customFormat="1" x14ac:dyDescent="0.35">
      <c r="A376" s="15"/>
      <c r="F376" s="12"/>
      <c r="J376" s="13"/>
    </row>
    <row r="377" spans="1:10" s="1" customFormat="1" x14ac:dyDescent="0.35">
      <c r="A377" s="15"/>
      <c r="F377" s="12"/>
      <c r="J377" s="13"/>
    </row>
    <row r="378" spans="1:10" s="1" customFormat="1" x14ac:dyDescent="0.35">
      <c r="A378" s="15"/>
      <c r="F378" s="12"/>
      <c r="J378" s="13"/>
    </row>
    <row r="379" spans="1:10" s="1" customFormat="1" x14ac:dyDescent="0.35">
      <c r="A379" s="15"/>
      <c r="F379" s="12"/>
      <c r="J379" s="13"/>
    </row>
    <row r="380" spans="1:10" s="1" customFormat="1" x14ac:dyDescent="0.35">
      <c r="A380" s="15"/>
      <c r="F380" s="12"/>
      <c r="J380" s="13"/>
    </row>
    <row r="381" spans="1:10" s="1" customFormat="1" x14ac:dyDescent="0.35">
      <c r="A381" s="15"/>
      <c r="F381" s="12"/>
      <c r="J381" s="13"/>
    </row>
    <row r="382" spans="1:10" s="1" customFormat="1" x14ac:dyDescent="0.35">
      <c r="A382" s="15"/>
      <c r="F382" s="12"/>
      <c r="J382" s="13"/>
    </row>
    <row r="383" spans="1:10" s="1" customFormat="1" x14ac:dyDescent="0.35">
      <c r="A383" s="15"/>
      <c r="F383" s="12"/>
      <c r="J383" s="13"/>
    </row>
    <row r="384" spans="1:10" s="1" customFormat="1" x14ac:dyDescent="0.35">
      <c r="A384" s="15"/>
      <c r="F384" s="12"/>
      <c r="J384" s="13"/>
    </row>
    <row r="385" spans="1:10" s="1" customFormat="1" x14ac:dyDescent="0.35">
      <c r="A385" s="15"/>
      <c r="F385" s="12"/>
      <c r="J385" s="13"/>
    </row>
    <row r="386" spans="1:10" s="1" customFormat="1" x14ac:dyDescent="0.35">
      <c r="A386" s="15"/>
      <c r="F386" s="12"/>
      <c r="J386" s="13"/>
    </row>
    <row r="387" spans="1:10" s="1" customFormat="1" x14ac:dyDescent="0.35">
      <c r="A387" s="15"/>
      <c r="F387" s="12"/>
      <c r="J387" s="13"/>
    </row>
    <row r="388" spans="1:10" s="1" customFormat="1" x14ac:dyDescent="0.35">
      <c r="A388" s="15"/>
      <c r="F388" s="12"/>
      <c r="J388" s="13"/>
    </row>
    <row r="389" spans="1:10" s="1" customFormat="1" x14ac:dyDescent="0.35">
      <c r="A389" s="15"/>
      <c r="F389" s="12"/>
      <c r="J389" s="13"/>
    </row>
    <row r="390" spans="1:10" s="1" customFormat="1" x14ac:dyDescent="0.35">
      <c r="A390" s="15"/>
      <c r="F390" s="12"/>
      <c r="J390" s="13"/>
    </row>
    <row r="391" spans="1:10" s="1" customFormat="1" x14ac:dyDescent="0.35">
      <c r="A391" s="15"/>
      <c r="F391" s="12"/>
      <c r="J391" s="13"/>
    </row>
    <row r="392" spans="1:10" s="1" customFormat="1" x14ac:dyDescent="0.35">
      <c r="A392" s="15"/>
      <c r="F392" s="12"/>
      <c r="J392" s="13"/>
    </row>
    <row r="393" spans="1:10" s="1" customFormat="1" x14ac:dyDescent="0.35">
      <c r="A393" s="15"/>
      <c r="F393" s="12"/>
      <c r="J393" s="13"/>
    </row>
    <row r="394" spans="1:10" s="1" customFormat="1" x14ac:dyDescent="0.35">
      <c r="A394" s="15"/>
      <c r="F394" s="12"/>
      <c r="J394" s="13"/>
    </row>
    <row r="395" spans="1:10" s="1" customFormat="1" x14ac:dyDescent="0.35">
      <c r="A395" s="15"/>
      <c r="F395" s="12"/>
      <c r="J395" s="13"/>
    </row>
    <row r="396" spans="1:10" s="1" customFormat="1" x14ac:dyDescent="0.35">
      <c r="A396" s="15"/>
      <c r="F396" s="12"/>
      <c r="J396" s="13"/>
    </row>
    <row r="397" spans="1:10" s="1" customFormat="1" x14ac:dyDescent="0.35">
      <c r="A397" s="15"/>
      <c r="F397" s="12"/>
      <c r="J397" s="13"/>
    </row>
    <row r="398" spans="1:10" s="1" customFormat="1" x14ac:dyDescent="0.35">
      <c r="A398" s="15"/>
      <c r="F398" s="12"/>
      <c r="J398" s="13"/>
    </row>
    <row r="399" spans="1:10" s="1" customFormat="1" x14ac:dyDescent="0.35">
      <c r="A399" s="15"/>
      <c r="F399" s="12"/>
      <c r="J399" s="13"/>
    </row>
    <row r="400" spans="1:10" s="1" customFormat="1" x14ac:dyDescent="0.35">
      <c r="A400" s="15"/>
      <c r="F400" s="12"/>
      <c r="J400" s="13"/>
    </row>
    <row r="401" spans="1:10" s="1" customFormat="1" x14ac:dyDescent="0.35">
      <c r="A401" s="15"/>
      <c r="F401" s="12"/>
      <c r="J401" s="13"/>
    </row>
    <row r="402" spans="1:10" s="1" customFormat="1" x14ac:dyDescent="0.35">
      <c r="A402" s="15"/>
      <c r="F402" s="12"/>
      <c r="J402" s="13"/>
    </row>
    <row r="403" spans="1:10" s="1" customFormat="1" x14ac:dyDescent="0.35">
      <c r="A403" s="15"/>
      <c r="F403" s="12"/>
      <c r="J403" s="13"/>
    </row>
    <row r="404" spans="1:10" s="1" customFormat="1" x14ac:dyDescent="0.35">
      <c r="A404" s="15"/>
      <c r="F404" s="12"/>
      <c r="J404" s="13"/>
    </row>
    <row r="405" spans="1:10" s="1" customFormat="1" x14ac:dyDescent="0.35">
      <c r="A405" s="15"/>
      <c r="F405" s="12"/>
      <c r="J405" s="13"/>
    </row>
    <row r="406" spans="1:10" s="1" customFormat="1" x14ac:dyDescent="0.35">
      <c r="A406" s="15"/>
      <c r="F406" s="12"/>
      <c r="J406" s="13"/>
    </row>
    <row r="407" spans="1:10" s="1" customFormat="1" x14ac:dyDescent="0.35">
      <c r="A407" s="15"/>
      <c r="F407" s="12"/>
      <c r="J407" s="13"/>
    </row>
    <row r="408" spans="1:10" s="1" customFormat="1" x14ac:dyDescent="0.35">
      <c r="A408" s="15"/>
      <c r="F408" s="12"/>
      <c r="J408" s="13"/>
    </row>
    <row r="409" spans="1:10" s="1" customFormat="1" x14ac:dyDescent="0.35">
      <c r="A409" s="15"/>
      <c r="F409" s="12"/>
      <c r="J409" s="13"/>
    </row>
    <row r="410" spans="1:10" s="1" customFormat="1" x14ac:dyDescent="0.35">
      <c r="A410" s="15"/>
      <c r="F410" s="12"/>
      <c r="J410" s="13"/>
    </row>
    <row r="411" spans="1:10" s="1" customFormat="1" x14ac:dyDescent="0.35">
      <c r="A411" s="15"/>
      <c r="F411" s="12"/>
      <c r="J411" s="13"/>
    </row>
    <row r="412" spans="1:10" s="1" customFormat="1" x14ac:dyDescent="0.35">
      <c r="A412" s="15"/>
      <c r="F412" s="12"/>
      <c r="J412" s="13"/>
    </row>
    <row r="413" spans="1:10" s="1" customFormat="1" x14ac:dyDescent="0.35">
      <c r="A413" s="15"/>
      <c r="F413" s="12"/>
      <c r="J413" s="13"/>
    </row>
    <row r="414" spans="1:10" s="1" customFormat="1" x14ac:dyDescent="0.35">
      <c r="A414" s="15"/>
      <c r="F414" s="12"/>
      <c r="J414" s="13"/>
    </row>
    <row r="415" spans="1:10" s="1" customFormat="1" x14ac:dyDescent="0.35">
      <c r="A415" s="15"/>
      <c r="F415" s="12"/>
      <c r="J415" s="13"/>
    </row>
    <row r="416" spans="1:10" s="1" customFormat="1" x14ac:dyDescent="0.35">
      <c r="A416" s="15"/>
      <c r="F416" s="12"/>
      <c r="J416" s="13"/>
    </row>
    <row r="417" spans="1:10" s="1" customFormat="1" x14ac:dyDescent="0.35">
      <c r="A417" s="15"/>
      <c r="F417" s="12"/>
      <c r="J417" s="13"/>
    </row>
    <row r="418" spans="1:10" s="1" customFormat="1" x14ac:dyDescent="0.35">
      <c r="A418" s="15"/>
      <c r="F418" s="12"/>
      <c r="J418" s="13"/>
    </row>
    <row r="419" spans="1:10" s="1" customFormat="1" x14ac:dyDescent="0.35">
      <c r="A419" s="15"/>
      <c r="F419" s="12"/>
      <c r="J419" s="13"/>
    </row>
    <row r="420" spans="1:10" s="1" customFormat="1" x14ac:dyDescent="0.35">
      <c r="A420" s="15"/>
      <c r="F420" s="12"/>
      <c r="J420" s="13"/>
    </row>
    <row r="421" spans="1:10" s="1" customFormat="1" x14ac:dyDescent="0.35">
      <c r="A421" s="15"/>
      <c r="F421" s="12"/>
      <c r="J421" s="13"/>
    </row>
    <row r="422" spans="1:10" s="1" customFormat="1" x14ac:dyDescent="0.35">
      <c r="A422" s="15"/>
      <c r="F422" s="12"/>
      <c r="J422" s="13"/>
    </row>
    <row r="423" spans="1:10" s="1" customFormat="1" x14ac:dyDescent="0.35">
      <c r="A423" s="15"/>
      <c r="F423" s="12"/>
      <c r="J423" s="13"/>
    </row>
    <row r="424" spans="1:10" s="1" customFormat="1" x14ac:dyDescent="0.35">
      <c r="A424" s="15"/>
      <c r="F424" s="12"/>
      <c r="J424" s="13"/>
    </row>
    <row r="425" spans="1:10" s="1" customFormat="1" x14ac:dyDescent="0.35">
      <c r="A425" s="15"/>
      <c r="F425" s="12"/>
      <c r="J425" s="13"/>
    </row>
    <row r="426" spans="1:10" s="1" customFormat="1" x14ac:dyDescent="0.35">
      <c r="A426" s="15"/>
      <c r="F426" s="12"/>
      <c r="J426" s="13"/>
    </row>
    <row r="427" spans="1:10" s="1" customFormat="1" x14ac:dyDescent="0.35">
      <c r="A427" s="15"/>
      <c r="F427" s="12"/>
      <c r="J427" s="13"/>
    </row>
    <row r="428" spans="1:10" s="1" customFormat="1" x14ac:dyDescent="0.35">
      <c r="A428" s="15"/>
      <c r="F428" s="12"/>
      <c r="J428" s="13"/>
    </row>
    <row r="429" spans="1:10" s="1" customFormat="1" x14ac:dyDescent="0.35">
      <c r="A429" s="15"/>
      <c r="F429" s="12"/>
      <c r="J429" s="13"/>
    </row>
    <row r="430" spans="1:10" s="1" customFormat="1" x14ac:dyDescent="0.35">
      <c r="A430" s="15"/>
      <c r="F430" s="12"/>
      <c r="J430" s="13"/>
    </row>
    <row r="431" spans="1:10" s="1" customFormat="1" x14ac:dyDescent="0.35">
      <c r="A431" s="15"/>
      <c r="F431" s="12"/>
      <c r="J431" s="13"/>
    </row>
    <row r="432" spans="1:10" s="1" customFormat="1" x14ac:dyDescent="0.35">
      <c r="A432" s="15"/>
      <c r="F432" s="12"/>
      <c r="J432" s="13"/>
    </row>
    <row r="433" spans="1:10" s="1" customFormat="1" x14ac:dyDescent="0.35">
      <c r="A433" s="15"/>
      <c r="F433" s="12"/>
      <c r="J433" s="13"/>
    </row>
    <row r="434" spans="1:10" s="1" customFormat="1" x14ac:dyDescent="0.35">
      <c r="A434" s="15"/>
      <c r="F434" s="12"/>
      <c r="J434" s="13"/>
    </row>
    <row r="435" spans="1:10" s="1" customFormat="1" x14ac:dyDescent="0.35">
      <c r="A435" s="15"/>
      <c r="F435" s="12"/>
      <c r="J435" s="13"/>
    </row>
    <row r="436" spans="1:10" s="1" customFormat="1" x14ac:dyDescent="0.35">
      <c r="A436" s="15"/>
      <c r="F436" s="12"/>
      <c r="J436" s="13"/>
    </row>
    <row r="437" spans="1:10" s="1" customFormat="1" x14ac:dyDescent="0.35">
      <c r="A437" s="15"/>
      <c r="F437" s="12"/>
      <c r="J437" s="13"/>
    </row>
    <row r="438" spans="1:10" s="1" customFormat="1" x14ac:dyDescent="0.35">
      <c r="A438" s="15"/>
      <c r="F438" s="12"/>
      <c r="J438" s="13"/>
    </row>
    <row r="439" spans="1:10" s="1" customFormat="1" x14ac:dyDescent="0.35">
      <c r="A439" s="15"/>
      <c r="F439" s="12"/>
      <c r="J439" s="13"/>
    </row>
    <row r="440" spans="1:10" s="1" customFormat="1" x14ac:dyDescent="0.35">
      <c r="A440" s="15"/>
      <c r="F440" s="12"/>
      <c r="J440" s="13"/>
    </row>
    <row r="441" spans="1:10" s="1" customFormat="1" x14ac:dyDescent="0.35">
      <c r="A441" s="15"/>
      <c r="F441" s="12"/>
      <c r="J441" s="13"/>
    </row>
    <row r="442" spans="1:10" s="1" customFormat="1" x14ac:dyDescent="0.35">
      <c r="A442" s="15"/>
      <c r="F442" s="12"/>
      <c r="J442" s="13"/>
    </row>
    <row r="443" spans="1:10" s="1" customFormat="1" x14ac:dyDescent="0.35">
      <c r="A443" s="15"/>
      <c r="F443" s="12"/>
      <c r="J443" s="13"/>
    </row>
    <row r="444" spans="1:10" s="1" customFormat="1" x14ac:dyDescent="0.35">
      <c r="A444" s="15"/>
      <c r="F444" s="12"/>
      <c r="J444" s="13"/>
    </row>
    <row r="445" spans="1:10" s="1" customFormat="1" x14ac:dyDescent="0.35">
      <c r="A445" s="15"/>
      <c r="F445" s="12"/>
      <c r="J445" s="13"/>
    </row>
    <row r="446" spans="1:10" s="1" customFormat="1" x14ac:dyDescent="0.35">
      <c r="A446" s="15"/>
      <c r="F446" s="12"/>
      <c r="J446" s="13"/>
    </row>
    <row r="447" spans="1:10" s="1" customFormat="1" x14ac:dyDescent="0.35">
      <c r="A447" s="15"/>
      <c r="F447" s="12"/>
      <c r="J447" s="13"/>
    </row>
    <row r="448" spans="1:10" s="1" customFormat="1" x14ac:dyDescent="0.35">
      <c r="A448" s="15"/>
      <c r="F448" s="12"/>
      <c r="J448" s="13"/>
    </row>
    <row r="449" spans="1:10" s="1" customFormat="1" x14ac:dyDescent="0.35">
      <c r="A449" s="15"/>
      <c r="F449" s="12"/>
      <c r="J449" s="13"/>
    </row>
    <row r="450" spans="1:10" s="1" customFormat="1" x14ac:dyDescent="0.35">
      <c r="A450" s="15"/>
      <c r="F450" s="12"/>
      <c r="J450" s="13"/>
    </row>
    <row r="451" spans="1:10" s="1" customFormat="1" x14ac:dyDescent="0.35">
      <c r="A451" s="15"/>
      <c r="F451" s="12"/>
      <c r="J451" s="13"/>
    </row>
    <row r="452" spans="1:10" s="1" customFormat="1" x14ac:dyDescent="0.35">
      <c r="A452" s="15"/>
      <c r="F452" s="12"/>
      <c r="J452" s="13"/>
    </row>
    <row r="453" spans="1:10" s="1" customFormat="1" x14ac:dyDescent="0.35">
      <c r="A453" s="15"/>
      <c r="F453" s="12"/>
      <c r="J453" s="13"/>
    </row>
    <row r="454" spans="1:10" s="1" customFormat="1" x14ac:dyDescent="0.35">
      <c r="A454" s="15"/>
      <c r="F454" s="12"/>
      <c r="J454" s="13"/>
    </row>
    <row r="455" spans="1:10" s="1" customFormat="1" x14ac:dyDescent="0.35">
      <c r="A455" s="15"/>
      <c r="F455" s="12"/>
      <c r="J455" s="13"/>
    </row>
    <row r="456" spans="1:10" s="1" customFormat="1" x14ac:dyDescent="0.35">
      <c r="A456" s="15"/>
      <c r="F456" s="12"/>
      <c r="J456" s="13"/>
    </row>
    <row r="457" spans="1:10" s="1" customFormat="1" x14ac:dyDescent="0.35">
      <c r="A457" s="15"/>
      <c r="F457" s="12"/>
      <c r="J457" s="13"/>
    </row>
    <row r="458" spans="1:10" s="1" customFormat="1" x14ac:dyDescent="0.35">
      <c r="A458" s="15"/>
      <c r="F458" s="12"/>
      <c r="J458" s="13"/>
    </row>
    <row r="459" spans="1:10" s="1" customFormat="1" x14ac:dyDescent="0.35">
      <c r="A459" s="15"/>
      <c r="F459" s="12"/>
      <c r="J459" s="13"/>
    </row>
    <row r="460" spans="1:10" s="1" customFormat="1" x14ac:dyDescent="0.35">
      <c r="A460" s="15"/>
      <c r="F460" s="12"/>
      <c r="J460" s="13"/>
    </row>
    <row r="461" spans="1:10" s="1" customFormat="1" x14ac:dyDescent="0.35">
      <c r="A461" s="15"/>
      <c r="F461" s="12"/>
      <c r="J461" s="13"/>
    </row>
    <row r="462" spans="1:10" s="1" customFormat="1" x14ac:dyDescent="0.35">
      <c r="A462" s="15"/>
      <c r="F462" s="12"/>
      <c r="J462" s="13"/>
    </row>
    <row r="463" spans="1:10" s="1" customFormat="1" x14ac:dyDescent="0.35">
      <c r="A463" s="15"/>
      <c r="F463" s="12"/>
      <c r="J463" s="13"/>
    </row>
    <row r="464" spans="1:10" s="1" customFormat="1" x14ac:dyDescent="0.35">
      <c r="A464" s="15"/>
      <c r="F464" s="12"/>
      <c r="J464" s="13"/>
    </row>
    <row r="465" spans="1:10" s="1" customFormat="1" x14ac:dyDescent="0.35">
      <c r="A465" s="15"/>
      <c r="F465" s="12"/>
      <c r="J465" s="13"/>
    </row>
    <row r="466" spans="1:10" s="1" customFormat="1" x14ac:dyDescent="0.35">
      <c r="A466" s="15"/>
      <c r="F466" s="12"/>
      <c r="J466" s="13"/>
    </row>
    <row r="467" spans="1:10" s="1" customFormat="1" x14ac:dyDescent="0.35">
      <c r="A467" s="15"/>
      <c r="F467" s="12"/>
      <c r="J467" s="13"/>
    </row>
    <row r="468" spans="1:10" s="1" customFormat="1" x14ac:dyDescent="0.35">
      <c r="A468" s="15"/>
      <c r="F468" s="12"/>
      <c r="J468" s="13"/>
    </row>
    <row r="469" spans="1:10" s="1" customFormat="1" x14ac:dyDescent="0.35">
      <c r="A469" s="15"/>
      <c r="F469" s="12"/>
      <c r="J469" s="13"/>
    </row>
    <row r="470" spans="1:10" s="1" customFormat="1" x14ac:dyDescent="0.35">
      <c r="A470" s="15"/>
      <c r="F470" s="12"/>
      <c r="J470" s="13"/>
    </row>
    <row r="471" spans="1:10" s="1" customFormat="1" x14ac:dyDescent="0.35">
      <c r="A471" s="15"/>
      <c r="F471" s="12"/>
      <c r="J471" s="13"/>
    </row>
    <row r="472" spans="1:10" s="1" customFormat="1" x14ac:dyDescent="0.35">
      <c r="A472" s="15"/>
      <c r="F472" s="12"/>
      <c r="J472" s="13"/>
    </row>
    <row r="473" spans="1:10" s="1" customFormat="1" x14ac:dyDescent="0.35">
      <c r="A473" s="15"/>
      <c r="F473" s="12"/>
      <c r="J473" s="13"/>
    </row>
    <row r="474" spans="1:10" s="1" customFormat="1" x14ac:dyDescent="0.35">
      <c r="A474" s="15"/>
      <c r="F474" s="12"/>
      <c r="J474" s="13"/>
    </row>
    <row r="475" spans="1:10" s="1" customFormat="1" x14ac:dyDescent="0.35">
      <c r="A475" s="15"/>
      <c r="F475" s="12"/>
      <c r="J475" s="13"/>
    </row>
    <row r="476" spans="1:10" s="1" customFormat="1" x14ac:dyDescent="0.35">
      <c r="A476" s="15"/>
      <c r="F476" s="12"/>
      <c r="J476" s="13"/>
    </row>
    <row r="477" spans="1:10" s="1" customFormat="1" x14ac:dyDescent="0.35">
      <c r="A477" s="15"/>
      <c r="F477" s="12"/>
      <c r="J477" s="13"/>
    </row>
    <row r="478" spans="1:10" s="1" customFormat="1" x14ac:dyDescent="0.35">
      <c r="A478" s="15"/>
      <c r="F478" s="12"/>
      <c r="J478" s="13"/>
    </row>
    <row r="479" spans="1:10" s="1" customFormat="1" x14ac:dyDescent="0.35">
      <c r="A479" s="15"/>
      <c r="F479" s="12"/>
      <c r="J479" s="13"/>
    </row>
    <row r="480" spans="1:10" s="1" customFormat="1" x14ac:dyDescent="0.35">
      <c r="A480" s="15"/>
      <c r="F480" s="12"/>
      <c r="J480" s="13"/>
    </row>
    <row r="481" spans="1:10" s="1" customFormat="1" x14ac:dyDescent="0.35">
      <c r="A481" s="15"/>
      <c r="F481" s="12"/>
      <c r="J481" s="13"/>
    </row>
    <row r="482" spans="1:10" s="1" customFormat="1" x14ac:dyDescent="0.35">
      <c r="A482" s="15"/>
      <c r="F482" s="12"/>
      <c r="J482" s="13"/>
    </row>
    <row r="483" spans="1:10" s="1" customFormat="1" x14ac:dyDescent="0.35">
      <c r="A483" s="15"/>
      <c r="F483" s="12"/>
      <c r="J483" s="13"/>
    </row>
    <row r="484" spans="1:10" s="1" customFormat="1" x14ac:dyDescent="0.35">
      <c r="A484" s="15"/>
      <c r="F484" s="12"/>
      <c r="J484" s="13"/>
    </row>
    <row r="485" spans="1:10" s="1" customFormat="1" x14ac:dyDescent="0.35">
      <c r="A485" s="15"/>
      <c r="F485" s="12"/>
      <c r="J485" s="13"/>
    </row>
    <row r="486" spans="1:10" s="1" customFormat="1" x14ac:dyDescent="0.35">
      <c r="A486" s="15"/>
      <c r="F486" s="12"/>
      <c r="J486" s="13"/>
    </row>
    <row r="487" spans="1:10" s="1" customFormat="1" x14ac:dyDescent="0.35">
      <c r="A487" s="15"/>
      <c r="F487" s="12"/>
      <c r="J487" s="13"/>
    </row>
    <row r="488" spans="1:10" s="1" customFormat="1" x14ac:dyDescent="0.35">
      <c r="A488" s="15"/>
      <c r="F488" s="12"/>
      <c r="J488" s="13"/>
    </row>
    <row r="489" spans="1:10" s="1" customFormat="1" x14ac:dyDescent="0.35">
      <c r="A489" s="15"/>
      <c r="F489" s="12"/>
      <c r="J489" s="13"/>
    </row>
    <row r="490" spans="1:10" s="1" customFormat="1" x14ac:dyDescent="0.35">
      <c r="A490" s="15"/>
      <c r="F490" s="12"/>
      <c r="J490" s="13"/>
    </row>
    <row r="491" spans="1:10" s="1" customFormat="1" x14ac:dyDescent="0.35">
      <c r="A491" s="15"/>
      <c r="F491" s="12"/>
      <c r="J491" s="13"/>
    </row>
    <row r="492" spans="1:10" s="1" customFormat="1" x14ac:dyDescent="0.35">
      <c r="A492" s="15"/>
      <c r="F492" s="12"/>
      <c r="J492" s="13"/>
    </row>
    <row r="493" spans="1:10" s="1" customFormat="1" x14ac:dyDescent="0.35">
      <c r="A493" s="15"/>
      <c r="F493" s="12"/>
      <c r="J493" s="13"/>
    </row>
    <row r="494" spans="1:10" s="1" customFormat="1" x14ac:dyDescent="0.35">
      <c r="A494" s="15"/>
      <c r="F494" s="12"/>
      <c r="J494" s="13"/>
    </row>
    <row r="495" spans="1:10" s="1" customFormat="1" x14ac:dyDescent="0.35">
      <c r="A495" s="15"/>
      <c r="F495" s="12"/>
      <c r="J495" s="13"/>
    </row>
    <row r="496" spans="1:10" s="1" customFormat="1" x14ac:dyDescent="0.35">
      <c r="A496" s="15"/>
      <c r="F496" s="12"/>
      <c r="J496" s="13"/>
    </row>
    <row r="497" spans="1:10" s="1" customFormat="1" x14ac:dyDescent="0.35">
      <c r="A497" s="15"/>
      <c r="F497" s="12"/>
      <c r="J497" s="13"/>
    </row>
    <row r="498" spans="1:10" s="1" customFormat="1" x14ac:dyDescent="0.35">
      <c r="A498" s="15"/>
      <c r="F498" s="12"/>
      <c r="J498" s="13"/>
    </row>
    <row r="499" spans="1:10" s="1" customFormat="1" x14ac:dyDescent="0.35">
      <c r="A499" s="15"/>
      <c r="F499" s="12"/>
      <c r="J499" s="13"/>
    </row>
    <row r="500" spans="1:10" s="1" customFormat="1" x14ac:dyDescent="0.35">
      <c r="A500" s="15"/>
      <c r="F500" s="12"/>
      <c r="J500" s="13"/>
    </row>
    <row r="501" spans="1:10" s="1" customFormat="1" x14ac:dyDescent="0.35">
      <c r="A501" s="15"/>
      <c r="F501" s="12"/>
      <c r="J501" s="13"/>
    </row>
    <row r="502" spans="1:10" s="1" customFormat="1" x14ac:dyDescent="0.35">
      <c r="A502" s="15"/>
      <c r="F502" s="12"/>
      <c r="J502" s="13"/>
    </row>
    <row r="503" spans="1:10" s="1" customFormat="1" x14ac:dyDescent="0.35">
      <c r="A503" s="15"/>
      <c r="F503" s="12"/>
      <c r="J503" s="13"/>
    </row>
    <row r="504" spans="1:10" s="1" customFormat="1" x14ac:dyDescent="0.35">
      <c r="A504" s="15"/>
      <c r="F504" s="12"/>
      <c r="J504" s="13"/>
    </row>
    <row r="505" spans="1:10" s="1" customFormat="1" x14ac:dyDescent="0.35">
      <c r="A505" s="15"/>
      <c r="F505" s="12"/>
      <c r="J505" s="13"/>
    </row>
    <row r="506" spans="1:10" s="1" customFormat="1" x14ac:dyDescent="0.35">
      <c r="A506" s="15"/>
      <c r="F506" s="12"/>
      <c r="J506" s="13"/>
    </row>
    <row r="507" spans="1:10" s="1" customFormat="1" x14ac:dyDescent="0.35">
      <c r="A507" s="15"/>
      <c r="F507" s="12"/>
      <c r="J507" s="13"/>
    </row>
    <row r="508" spans="1:10" s="1" customFormat="1" x14ac:dyDescent="0.35">
      <c r="A508" s="15"/>
      <c r="F508" s="12"/>
      <c r="J508" s="13"/>
    </row>
    <row r="509" spans="1:10" s="1" customFormat="1" x14ac:dyDescent="0.35">
      <c r="A509" s="15"/>
      <c r="F509" s="12"/>
      <c r="J509" s="13"/>
    </row>
    <row r="510" spans="1:10" s="1" customFormat="1" x14ac:dyDescent="0.35">
      <c r="A510" s="15"/>
      <c r="F510" s="12"/>
      <c r="J510" s="13"/>
    </row>
    <row r="511" spans="1:10" s="1" customFormat="1" x14ac:dyDescent="0.35">
      <c r="A511" s="15"/>
      <c r="F511" s="12"/>
      <c r="J511" s="13"/>
    </row>
    <row r="512" spans="1:10" s="1" customFormat="1" x14ac:dyDescent="0.35">
      <c r="A512" s="15"/>
      <c r="F512" s="12"/>
      <c r="J512" s="13"/>
    </row>
    <row r="513" spans="1:10" s="1" customFormat="1" x14ac:dyDescent="0.35">
      <c r="A513" s="15"/>
      <c r="F513" s="12"/>
      <c r="J513" s="13"/>
    </row>
    <row r="514" spans="1:10" s="1" customFormat="1" x14ac:dyDescent="0.35">
      <c r="A514" s="15"/>
      <c r="F514" s="12"/>
      <c r="J514" s="13"/>
    </row>
    <row r="515" spans="1:10" s="1" customFormat="1" x14ac:dyDescent="0.35">
      <c r="A515" s="15"/>
      <c r="F515" s="12"/>
      <c r="J515" s="13"/>
    </row>
    <row r="516" spans="1:10" s="1" customFormat="1" x14ac:dyDescent="0.35">
      <c r="A516" s="15"/>
      <c r="F516" s="12"/>
      <c r="J516" s="13"/>
    </row>
    <row r="517" spans="1:10" s="1" customFormat="1" x14ac:dyDescent="0.35">
      <c r="A517" s="15"/>
      <c r="F517" s="12"/>
      <c r="J517" s="13"/>
    </row>
    <row r="518" spans="1:10" s="1" customFormat="1" x14ac:dyDescent="0.35">
      <c r="A518" s="15"/>
      <c r="F518" s="12"/>
      <c r="J518" s="13"/>
    </row>
    <row r="519" spans="1:10" s="1" customFormat="1" x14ac:dyDescent="0.35">
      <c r="A519" s="15"/>
      <c r="F519" s="12"/>
      <c r="J519" s="13"/>
    </row>
    <row r="520" spans="1:10" s="1" customFormat="1" x14ac:dyDescent="0.35">
      <c r="A520" s="15"/>
      <c r="F520" s="12"/>
      <c r="J520" s="13"/>
    </row>
    <row r="521" spans="1:10" s="1" customFormat="1" x14ac:dyDescent="0.35">
      <c r="A521" s="15"/>
      <c r="F521" s="12"/>
      <c r="J521" s="13"/>
    </row>
    <row r="522" spans="1:10" s="1" customFormat="1" x14ac:dyDescent="0.35">
      <c r="A522" s="15"/>
      <c r="F522" s="12"/>
      <c r="J522" s="13"/>
    </row>
    <row r="523" spans="1:10" s="1" customFormat="1" x14ac:dyDescent="0.35">
      <c r="A523" s="15"/>
      <c r="F523" s="12"/>
      <c r="J523" s="13"/>
    </row>
    <row r="524" spans="1:10" s="1" customFormat="1" x14ac:dyDescent="0.35">
      <c r="A524" s="15"/>
      <c r="F524" s="12"/>
      <c r="J524" s="13"/>
    </row>
    <row r="525" spans="1:10" s="1" customFormat="1" x14ac:dyDescent="0.35">
      <c r="A525" s="15"/>
      <c r="F525" s="12"/>
      <c r="J525" s="13"/>
    </row>
    <row r="526" spans="1:10" s="1" customFormat="1" x14ac:dyDescent="0.35">
      <c r="A526" s="15"/>
      <c r="F526" s="12"/>
      <c r="J526" s="13"/>
    </row>
    <row r="527" spans="1:10" s="1" customFormat="1" x14ac:dyDescent="0.35">
      <c r="A527" s="15"/>
      <c r="F527" s="12"/>
      <c r="J527" s="13"/>
    </row>
    <row r="528" spans="1:10" s="1" customFormat="1" x14ac:dyDescent="0.35">
      <c r="A528" s="15"/>
      <c r="F528" s="12"/>
      <c r="J528" s="13"/>
    </row>
    <row r="529" spans="1:10" s="1" customFormat="1" x14ac:dyDescent="0.35">
      <c r="A529" s="15"/>
      <c r="F529" s="12"/>
      <c r="J529" s="13"/>
    </row>
    <row r="530" spans="1:10" s="1" customFormat="1" x14ac:dyDescent="0.35">
      <c r="A530" s="15"/>
      <c r="F530" s="12"/>
      <c r="J530" s="13"/>
    </row>
    <row r="531" spans="1:10" s="1" customFormat="1" x14ac:dyDescent="0.35">
      <c r="A531" s="15"/>
      <c r="F531" s="12"/>
      <c r="J531" s="13"/>
    </row>
    <row r="532" spans="1:10" s="1" customFormat="1" x14ac:dyDescent="0.35">
      <c r="A532" s="15"/>
      <c r="F532" s="12"/>
      <c r="J532" s="13"/>
    </row>
    <row r="533" spans="1:10" s="1" customFormat="1" x14ac:dyDescent="0.35">
      <c r="A533" s="15"/>
      <c r="F533" s="12"/>
      <c r="J533" s="13"/>
    </row>
    <row r="534" spans="1:10" s="1" customFormat="1" x14ac:dyDescent="0.35">
      <c r="A534" s="15"/>
      <c r="F534" s="12"/>
      <c r="J534" s="13"/>
    </row>
    <row r="535" spans="1:10" s="1" customFormat="1" x14ac:dyDescent="0.35">
      <c r="A535" s="15"/>
      <c r="F535" s="12"/>
      <c r="J535" s="13"/>
    </row>
    <row r="536" spans="1:10" s="1" customFormat="1" x14ac:dyDescent="0.35">
      <c r="A536" s="15"/>
      <c r="F536" s="12"/>
      <c r="J536" s="13"/>
    </row>
    <row r="537" spans="1:10" s="1" customFormat="1" x14ac:dyDescent="0.35">
      <c r="A537" s="15"/>
      <c r="F537" s="12"/>
      <c r="J537" s="13"/>
    </row>
    <row r="538" spans="1:10" s="1" customFormat="1" x14ac:dyDescent="0.35">
      <c r="A538" s="15"/>
      <c r="F538" s="12"/>
      <c r="J538" s="13"/>
    </row>
    <row r="539" spans="1:10" s="1" customFormat="1" x14ac:dyDescent="0.35">
      <c r="A539" s="15"/>
      <c r="F539" s="12"/>
      <c r="J539" s="13"/>
    </row>
    <row r="540" spans="1:10" s="1" customFormat="1" x14ac:dyDescent="0.35">
      <c r="A540" s="15"/>
      <c r="F540" s="12"/>
      <c r="J540" s="13"/>
    </row>
    <row r="541" spans="1:10" s="1" customFormat="1" x14ac:dyDescent="0.35">
      <c r="A541" s="15"/>
      <c r="F541" s="12"/>
      <c r="J541" s="13"/>
    </row>
    <row r="542" spans="1:10" s="1" customFormat="1" x14ac:dyDescent="0.35">
      <c r="A542" s="15"/>
      <c r="F542" s="12"/>
      <c r="J542" s="13"/>
    </row>
    <row r="543" spans="1:10" s="1" customFormat="1" x14ac:dyDescent="0.35">
      <c r="A543" s="15"/>
      <c r="F543" s="12"/>
      <c r="J543" s="13"/>
    </row>
    <row r="544" spans="1:10" s="1" customFormat="1" x14ac:dyDescent="0.35">
      <c r="A544" s="15"/>
      <c r="F544" s="12"/>
      <c r="J544" s="13"/>
    </row>
    <row r="545" spans="1:10" s="1" customFormat="1" x14ac:dyDescent="0.35">
      <c r="A545" s="15"/>
      <c r="F545" s="12"/>
      <c r="J545" s="13"/>
    </row>
  </sheetData>
  <mergeCells count="1">
    <mergeCell ref="A1:K2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57"/>
  <sheetViews>
    <sheetView topLeftCell="A547" workbookViewId="0">
      <selection activeCell="D363" sqref="D363:D375"/>
    </sheetView>
  </sheetViews>
  <sheetFormatPr defaultColWidth="9.81640625" defaultRowHeight="14.5" x14ac:dyDescent="0.35"/>
  <cols>
    <col min="1" max="1" width="5.54296875" style="1" customWidth="1"/>
    <col min="2" max="2" width="37.453125" style="15" customWidth="1"/>
    <col min="3" max="3" width="25.26953125" style="1" customWidth="1"/>
    <col min="4" max="4" width="89" style="1" customWidth="1"/>
    <col min="5" max="5" width="10.7265625" style="46" customWidth="1"/>
    <col min="6" max="6" width="28.1796875" style="43" customWidth="1"/>
    <col min="7" max="7" width="36" style="1" customWidth="1"/>
    <col min="8" max="8" width="29.453125" style="1" customWidth="1"/>
  </cols>
  <sheetData>
    <row r="1" spans="1:9" ht="15" customHeight="1" x14ac:dyDescent="0.35">
      <c r="A1" s="116" t="s">
        <v>32</v>
      </c>
      <c r="B1" s="116"/>
      <c r="C1" s="116"/>
      <c r="D1" s="116"/>
      <c r="E1" s="116"/>
      <c r="F1" s="116"/>
      <c r="G1" s="116"/>
      <c r="H1" s="116"/>
    </row>
    <row r="2" spans="1:9" x14ac:dyDescent="0.35">
      <c r="A2" s="116"/>
      <c r="B2" s="116"/>
      <c r="C2" s="116"/>
      <c r="D2" s="116"/>
      <c r="E2" s="116"/>
      <c r="F2" s="116"/>
      <c r="G2" s="116"/>
      <c r="H2" s="116"/>
    </row>
    <row r="3" spans="1:9" ht="59.25" customHeight="1" x14ac:dyDescent="0.35">
      <c r="A3" s="3" t="s">
        <v>11</v>
      </c>
      <c r="B3" s="3" t="s">
        <v>18</v>
      </c>
      <c r="C3" s="3" t="s">
        <v>19</v>
      </c>
      <c r="D3" s="3" t="s">
        <v>20</v>
      </c>
      <c r="E3" s="44" t="s">
        <v>21</v>
      </c>
      <c r="F3" s="41" t="s">
        <v>22</v>
      </c>
      <c r="G3" s="3" t="s">
        <v>82</v>
      </c>
      <c r="H3" s="103" t="s">
        <v>23</v>
      </c>
      <c r="I3" t="s">
        <v>1758</v>
      </c>
    </row>
    <row r="4" spans="1:9" x14ac:dyDescent="0.35">
      <c r="A4" s="40">
        <v>1</v>
      </c>
      <c r="B4" s="40" t="s">
        <v>1745</v>
      </c>
      <c r="C4" s="40" t="s">
        <v>924</v>
      </c>
      <c r="D4" s="40" t="s">
        <v>444</v>
      </c>
      <c r="E4" s="45">
        <v>41172</v>
      </c>
      <c r="F4" s="42">
        <v>5669.14</v>
      </c>
      <c r="G4" s="40" t="s">
        <v>1757</v>
      </c>
      <c r="H4" s="40" t="s">
        <v>1759</v>
      </c>
    </row>
    <row r="5" spans="1:9" x14ac:dyDescent="0.35">
      <c r="A5" s="40">
        <v>2</v>
      </c>
      <c r="B5" s="40" t="s">
        <v>1746</v>
      </c>
      <c r="C5" s="40" t="s">
        <v>854</v>
      </c>
      <c r="D5" s="40" t="s">
        <v>376</v>
      </c>
      <c r="E5" s="45">
        <v>44915</v>
      </c>
      <c r="F5" s="42">
        <v>10811</v>
      </c>
      <c r="G5" s="40" t="s">
        <v>1757</v>
      </c>
      <c r="H5" s="40" t="s">
        <v>1759</v>
      </c>
    </row>
    <row r="6" spans="1:9" x14ac:dyDescent="0.35">
      <c r="A6" s="40">
        <v>3</v>
      </c>
      <c r="B6" s="40" t="s">
        <v>1746</v>
      </c>
      <c r="C6" s="40" t="s">
        <v>742</v>
      </c>
      <c r="D6" s="104" t="s">
        <v>269</v>
      </c>
      <c r="E6" s="45">
        <v>43861</v>
      </c>
      <c r="F6" s="42">
        <v>2079.88</v>
      </c>
      <c r="G6" s="40" t="s">
        <v>1757</v>
      </c>
      <c r="H6" s="40" t="s">
        <v>1759</v>
      </c>
    </row>
    <row r="7" spans="1:9" x14ac:dyDescent="0.35">
      <c r="A7" s="40">
        <v>4</v>
      </c>
      <c r="B7" s="40" t="s">
        <v>1746</v>
      </c>
      <c r="C7" s="40" t="s">
        <v>781</v>
      </c>
      <c r="D7" s="40" t="s">
        <v>306</v>
      </c>
      <c r="E7" s="45">
        <v>43861</v>
      </c>
      <c r="F7" s="42">
        <v>60343.54</v>
      </c>
      <c r="G7" s="40" t="s">
        <v>1757</v>
      </c>
      <c r="H7" s="40" t="s">
        <v>1759</v>
      </c>
    </row>
    <row r="8" spans="1:9" x14ac:dyDescent="0.35">
      <c r="A8" s="40">
        <v>5</v>
      </c>
      <c r="B8" s="40" t="s">
        <v>1746</v>
      </c>
      <c r="C8" s="40" t="s">
        <v>635</v>
      </c>
      <c r="D8" s="104" t="s">
        <v>163</v>
      </c>
      <c r="E8" s="45">
        <v>43861</v>
      </c>
      <c r="F8" s="42">
        <v>2478</v>
      </c>
      <c r="G8" s="40" t="s">
        <v>1757</v>
      </c>
      <c r="H8" s="40" t="s">
        <v>1759</v>
      </c>
    </row>
    <row r="9" spans="1:9" x14ac:dyDescent="0.35">
      <c r="A9" s="40">
        <v>6</v>
      </c>
      <c r="B9" s="40" t="s">
        <v>1746</v>
      </c>
      <c r="C9" s="40" t="s">
        <v>681</v>
      </c>
      <c r="D9" s="104" t="s">
        <v>208</v>
      </c>
      <c r="E9" s="45">
        <v>43861</v>
      </c>
      <c r="F9" s="42">
        <v>2450</v>
      </c>
      <c r="G9" s="40" t="s">
        <v>1757</v>
      </c>
      <c r="H9" s="40" t="s">
        <v>1759</v>
      </c>
    </row>
    <row r="10" spans="1:9" x14ac:dyDescent="0.35">
      <c r="A10" s="40">
        <v>7</v>
      </c>
      <c r="B10" s="40" t="s">
        <v>1746</v>
      </c>
      <c r="C10" s="40" t="s">
        <v>691</v>
      </c>
      <c r="D10" s="104" t="s">
        <v>218</v>
      </c>
      <c r="E10" s="45">
        <v>43861</v>
      </c>
      <c r="F10" s="42">
        <v>4250</v>
      </c>
      <c r="G10" s="40" t="s">
        <v>1757</v>
      </c>
      <c r="H10" s="40" t="s">
        <v>1759</v>
      </c>
    </row>
    <row r="11" spans="1:9" x14ac:dyDescent="0.35">
      <c r="A11" s="40">
        <v>8</v>
      </c>
      <c r="B11" s="40" t="s">
        <v>1746</v>
      </c>
      <c r="C11" s="40" t="s">
        <v>1009</v>
      </c>
      <c r="D11" s="40" t="s">
        <v>505</v>
      </c>
      <c r="E11" s="45">
        <v>42338</v>
      </c>
      <c r="F11" s="42">
        <v>4559.6099999999997</v>
      </c>
      <c r="G11" s="40" t="s">
        <v>1757</v>
      </c>
      <c r="H11" s="40" t="s">
        <v>1759</v>
      </c>
    </row>
    <row r="12" spans="1:9" x14ac:dyDescent="0.35">
      <c r="A12" s="40">
        <v>9</v>
      </c>
      <c r="B12" s="40" t="s">
        <v>1746</v>
      </c>
      <c r="C12" s="40" t="s">
        <v>829</v>
      </c>
      <c r="D12" s="104" t="s">
        <v>355</v>
      </c>
      <c r="E12" s="45">
        <v>44118</v>
      </c>
      <c r="F12" s="42">
        <v>102364.43</v>
      </c>
      <c r="G12" s="40" t="s">
        <v>1757</v>
      </c>
      <c r="H12" s="40" t="s">
        <v>1759</v>
      </c>
    </row>
    <row r="13" spans="1:9" x14ac:dyDescent="0.35">
      <c r="A13" s="40">
        <v>10</v>
      </c>
      <c r="B13" s="40" t="s">
        <v>1746</v>
      </c>
      <c r="C13" s="40" t="s">
        <v>794</v>
      </c>
      <c r="D13" s="104" t="s">
        <v>318</v>
      </c>
      <c r="E13" s="45">
        <v>41499</v>
      </c>
      <c r="F13" s="42">
        <v>23985</v>
      </c>
      <c r="G13" s="40" t="s">
        <v>1757</v>
      </c>
      <c r="H13" s="40" t="s">
        <v>1759</v>
      </c>
    </row>
    <row r="14" spans="1:9" x14ac:dyDescent="0.35">
      <c r="A14" s="40">
        <v>11</v>
      </c>
      <c r="B14" s="40" t="s">
        <v>1746</v>
      </c>
      <c r="C14" s="40" t="s">
        <v>1033</v>
      </c>
      <c r="D14" s="104" t="s">
        <v>521</v>
      </c>
      <c r="E14" s="45">
        <v>43936</v>
      </c>
      <c r="F14" s="42">
        <v>24906.66</v>
      </c>
      <c r="G14" s="40" t="s">
        <v>1757</v>
      </c>
      <c r="H14" s="40" t="s">
        <v>1759</v>
      </c>
    </row>
    <row r="15" spans="1:9" x14ac:dyDescent="0.35">
      <c r="A15" s="40">
        <v>12</v>
      </c>
      <c r="B15" s="40" t="s">
        <v>1746</v>
      </c>
      <c r="C15" s="40" t="s">
        <v>921</v>
      </c>
      <c r="D15" s="104" t="s">
        <v>441</v>
      </c>
      <c r="E15" s="45">
        <v>44915</v>
      </c>
      <c r="F15" s="42">
        <v>18739.05</v>
      </c>
      <c r="G15" s="40" t="s">
        <v>1757</v>
      </c>
      <c r="H15" s="40" t="s">
        <v>1759</v>
      </c>
    </row>
    <row r="16" spans="1:9" x14ac:dyDescent="0.35">
      <c r="A16" s="40">
        <v>13</v>
      </c>
      <c r="B16" s="40" t="s">
        <v>1746</v>
      </c>
      <c r="C16" s="40" t="s">
        <v>701</v>
      </c>
      <c r="D16" s="104" t="s">
        <v>228</v>
      </c>
      <c r="E16" s="45">
        <v>43861</v>
      </c>
      <c r="F16" s="42">
        <v>4302</v>
      </c>
      <c r="G16" s="40" t="s">
        <v>1757</v>
      </c>
      <c r="H16" s="40" t="s">
        <v>1759</v>
      </c>
    </row>
    <row r="17" spans="1:8" x14ac:dyDescent="0.35">
      <c r="A17" s="40">
        <v>14</v>
      </c>
      <c r="B17" s="40" t="s">
        <v>1746</v>
      </c>
      <c r="C17" s="40" t="s">
        <v>1025</v>
      </c>
      <c r="D17" s="40" t="s">
        <v>1747</v>
      </c>
      <c r="E17" s="45">
        <v>44194</v>
      </c>
      <c r="F17" s="42">
        <f>183731+56866</f>
        <v>240597</v>
      </c>
      <c r="G17" s="40" t="s">
        <v>1757</v>
      </c>
      <c r="H17" s="40" t="s">
        <v>1759</v>
      </c>
    </row>
    <row r="18" spans="1:8" x14ac:dyDescent="0.35">
      <c r="A18" s="40">
        <v>15</v>
      </c>
      <c r="B18" s="40" t="s">
        <v>1746</v>
      </c>
      <c r="C18" s="40" t="s">
        <v>619</v>
      </c>
      <c r="D18" s="40" t="s">
        <v>148</v>
      </c>
      <c r="E18" s="45">
        <v>43861</v>
      </c>
      <c r="F18" s="42">
        <v>6081.29</v>
      </c>
      <c r="G18" s="40" t="s">
        <v>1757</v>
      </c>
      <c r="H18" s="40" t="s">
        <v>1759</v>
      </c>
    </row>
    <row r="19" spans="1:8" x14ac:dyDescent="0.35">
      <c r="A19" s="40">
        <v>16</v>
      </c>
      <c r="B19" s="40" t="s">
        <v>1746</v>
      </c>
      <c r="C19" s="40" t="s">
        <v>620</v>
      </c>
      <c r="D19" s="40" t="s">
        <v>149</v>
      </c>
      <c r="E19" s="45">
        <v>43861</v>
      </c>
      <c r="F19" s="42">
        <v>51502.54</v>
      </c>
      <c r="G19" s="40" t="s">
        <v>1757</v>
      </c>
      <c r="H19" s="40" t="s">
        <v>1759</v>
      </c>
    </row>
    <row r="20" spans="1:8" x14ac:dyDescent="0.35">
      <c r="A20" s="40">
        <v>17</v>
      </c>
      <c r="B20" s="40" t="s">
        <v>1746</v>
      </c>
      <c r="C20" s="40" t="s">
        <v>621</v>
      </c>
      <c r="D20" s="40" t="s">
        <v>149</v>
      </c>
      <c r="E20" s="45">
        <v>43861</v>
      </c>
      <c r="F20" s="42">
        <v>21795.8</v>
      </c>
      <c r="G20" s="40" t="s">
        <v>1757</v>
      </c>
      <c r="H20" s="40" t="s">
        <v>1759</v>
      </c>
    </row>
    <row r="21" spans="1:8" x14ac:dyDescent="0.35">
      <c r="A21" s="40">
        <v>18</v>
      </c>
      <c r="B21" s="40" t="s">
        <v>1746</v>
      </c>
      <c r="C21" s="40" t="s">
        <v>922</v>
      </c>
      <c r="D21" s="40" t="s">
        <v>442</v>
      </c>
      <c r="E21" s="45">
        <v>44915</v>
      </c>
      <c r="F21" s="42">
        <v>26161.1</v>
      </c>
      <c r="G21" s="40" t="s">
        <v>1757</v>
      </c>
      <c r="H21" s="40" t="s">
        <v>1759</v>
      </c>
    </row>
    <row r="22" spans="1:8" x14ac:dyDescent="0.35">
      <c r="A22" s="40">
        <v>19</v>
      </c>
      <c r="B22" s="40" t="s">
        <v>1746</v>
      </c>
      <c r="C22" s="40" t="s">
        <v>841</v>
      </c>
      <c r="D22" s="40" t="s">
        <v>364</v>
      </c>
      <c r="E22" s="45">
        <v>44677</v>
      </c>
      <c r="F22" s="42">
        <v>56786.2</v>
      </c>
      <c r="G22" s="40" t="s">
        <v>1757</v>
      </c>
      <c r="H22" s="40" t="s">
        <v>1759</v>
      </c>
    </row>
    <row r="23" spans="1:8" x14ac:dyDescent="0.35">
      <c r="A23" s="40">
        <v>20</v>
      </c>
      <c r="B23" s="40" t="s">
        <v>1746</v>
      </c>
      <c r="C23" s="40" t="s">
        <v>638</v>
      </c>
      <c r="D23" s="40" t="s">
        <v>166</v>
      </c>
      <c r="E23" s="45">
        <v>43861</v>
      </c>
      <c r="F23" s="42">
        <v>4587.2</v>
      </c>
      <c r="G23" s="40" t="s">
        <v>1757</v>
      </c>
      <c r="H23" s="40" t="s">
        <v>1759</v>
      </c>
    </row>
    <row r="24" spans="1:8" x14ac:dyDescent="0.35">
      <c r="A24" s="40">
        <v>21</v>
      </c>
      <c r="B24" s="40" t="s">
        <v>1746</v>
      </c>
      <c r="C24" s="40" t="s">
        <v>639</v>
      </c>
      <c r="D24" s="40" t="s">
        <v>166</v>
      </c>
      <c r="E24" s="45">
        <v>43861</v>
      </c>
      <c r="F24" s="42">
        <v>4491.5</v>
      </c>
      <c r="G24" s="40" t="s">
        <v>1757</v>
      </c>
      <c r="H24" s="40" t="s">
        <v>1759</v>
      </c>
    </row>
    <row r="25" spans="1:8" x14ac:dyDescent="0.35">
      <c r="A25" s="40">
        <v>22</v>
      </c>
      <c r="B25" s="40" t="s">
        <v>1746</v>
      </c>
      <c r="C25" s="40" t="s">
        <v>973</v>
      </c>
      <c r="D25" s="40" t="s">
        <v>166</v>
      </c>
      <c r="E25" s="45">
        <v>44835</v>
      </c>
      <c r="F25" s="42">
        <v>20950.59</v>
      </c>
      <c r="G25" s="40" t="s">
        <v>1757</v>
      </c>
      <c r="H25" s="40" t="s">
        <v>1759</v>
      </c>
    </row>
    <row r="26" spans="1:8" x14ac:dyDescent="0.35">
      <c r="A26" s="40">
        <v>23</v>
      </c>
      <c r="B26" s="40" t="s">
        <v>1746</v>
      </c>
      <c r="C26" s="40" t="s">
        <v>974</v>
      </c>
      <c r="D26" s="40" t="s">
        <v>166</v>
      </c>
      <c r="E26" s="45">
        <v>44835</v>
      </c>
      <c r="F26" s="42">
        <v>20950.59</v>
      </c>
      <c r="G26" s="40" t="s">
        <v>1757</v>
      </c>
      <c r="H26" s="40" t="s">
        <v>1759</v>
      </c>
    </row>
    <row r="27" spans="1:8" x14ac:dyDescent="0.35">
      <c r="A27" s="40">
        <v>24</v>
      </c>
      <c r="B27" s="40" t="s">
        <v>1746</v>
      </c>
      <c r="C27" s="40" t="s">
        <v>975</v>
      </c>
      <c r="D27" s="40" t="s">
        <v>166</v>
      </c>
      <c r="E27" s="45">
        <v>44835</v>
      </c>
      <c r="F27" s="42">
        <v>12808.19</v>
      </c>
      <c r="G27" s="40" t="s">
        <v>1757</v>
      </c>
      <c r="H27" s="40" t="s">
        <v>1759</v>
      </c>
    </row>
    <row r="28" spans="1:8" x14ac:dyDescent="0.35">
      <c r="A28" s="40">
        <v>25</v>
      </c>
      <c r="B28" s="40" t="s">
        <v>1746</v>
      </c>
      <c r="C28" s="40" t="s">
        <v>976</v>
      </c>
      <c r="D28" s="40" t="s">
        <v>166</v>
      </c>
      <c r="E28" s="45">
        <v>44835</v>
      </c>
      <c r="F28" s="42">
        <v>12808.19</v>
      </c>
      <c r="G28" s="40" t="s">
        <v>1757</v>
      </c>
      <c r="H28" s="40" t="s">
        <v>1759</v>
      </c>
    </row>
    <row r="29" spans="1:8" x14ac:dyDescent="0.35">
      <c r="A29" s="40">
        <v>26</v>
      </c>
      <c r="B29" s="40" t="s">
        <v>1746</v>
      </c>
      <c r="C29" s="40" t="s">
        <v>640</v>
      </c>
      <c r="D29" s="40" t="s">
        <v>167</v>
      </c>
      <c r="E29" s="45">
        <v>43861</v>
      </c>
      <c r="F29" s="42">
        <v>13377.98</v>
      </c>
      <c r="G29" s="40" t="s">
        <v>1757</v>
      </c>
      <c r="H29" s="40" t="s">
        <v>1759</v>
      </c>
    </row>
    <row r="30" spans="1:8" x14ac:dyDescent="0.35">
      <c r="A30" s="40">
        <v>27</v>
      </c>
      <c r="B30" s="40" t="s">
        <v>1746</v>
      </c>
      <c r="C30" s="40" t="s">
        <v>641</v>
      </c>
      <c r="D30" s="40" t="s">
        <v>168</v>
      </c>
      <c r="E30" s="45">
        <v>43861</v>
      </c>
      <c r="F30" s="42">
        <v>3132.81</v>
      </c>
      <c r="G30" s="40" t="s">
        <v>1757</v>
      </c>
      <c r="H30" s="40" t="s">
        <v>1759</v>
      </c>
    </row>
    <row r="31" spans="1:8" x14ac:dyDescent="0.35">
      <c r="A31" s="40">
        <v>28</v>
      </c>
      <c r="B31" s="40" t="s">
        <v>1746</v>
      </c>
      <c r="C31" s="40" t="s">
        <v>642</v>
      </c>
      <c r="D31" s="40" t="s">
        <v>168</v>
      </c>
      <c r="E31" s="45">
        <v>43861</v>
      </c>
      <c r="F31" s="42">
        <v>6265.62</v>
      </c>
      <c r="G31" s="40" t="s">
        <v>1757</v>
      </c>
      <c r="H31" s="40" t="s">
        <v>1759</v>
      </c>
    </row>
    <row r="32" spans="1:8" x14ac:dyDescent="0.35">
      <c r="A32" s="40">
        <v>29</v>
      </c>
      <c r="B32" s="40" t="s">
        <v>1746</v>
      </c>
      <c r="C32" s="40" t="s">
        <v>643</v>
      </c>
      <c r="D32" s="40" t="s">
        <v>169</v>
      </c>
      <c r="E32" s="45">
        <v>43861</v>
      </c>
      <c r="F32" s="42">
        <v>9577</v>
      </c>
      <c r="G32" s="40" t="s">
        <v>1757</v>
      </c>
      <c r="H32" s="40" t="s">
        <v>1759</v>
      </c>
    </row>
    <row r="33" spans="1:8" x14ac:dyDescent="0.35">
      <c r="A33" s="40">
        <v>30</v>
      </c>
      <c r="B33" s="40" t="s">
        <v>1746</v>
      </c>
      <c r="C33" s="40" t="s">
        <v>644</v>
      </c>
      <c r="D33" s="40" t="s">
        <v>170</v>
      </c>
      <c r="E33" s="45">
        <v>43861</v>
      </c>
      <c r="F33" s="42">
        <v>4821.6000000000004</v>
      </c>
      <c r="G33" s="40" t="s">
        <v>1757</v>
      </c>
      <c r="H33" s="40" t="s">
        <v>1759</v>
      </c>
    </row>
    <row r="34" spans="1:8" x14ac:dyDescent="0.35">
      <c r="A34" s="40">
        <v>31</v>
      </c>
      <c r="B34" s="40" t="s">
        <v>1746</v>
      </c>
      <c r="C34" s="40" t="s">
        <v>646</v>
      </c>
      <c r="D34" s="40" t="s">
        <v>172</v>
      </c>
      <c r="E34" s="45">
        <v>43861</v>
      </c>
      <c r="F34" s="42">
        <v>1950.78</v>
      </c>
      <c r="G34" s="40" t="s">
        <v>1757</v>
      </c>
      <c r="H34" s="40" t="s">
        <v>1759</v>
      </c>
    </row>
    <row r="35" spans="1:8" x14ac:dyDescent="0.35">
      <c r="A35" s="40">
        <v>32</v>
      </c>
      <c r="B35" s="40" t="s">
        <v>1746</v>
      </c>
      <c r="C35" s="40" t="s">
        <v>902</v>
      </c>
      <c r="D35" s="40" t="s">
        <v>422</v>
      </c>
      <c r="E35" s="45">
        <v>44799</v>
      </c>
      <c r="F35" s="42">
        <v>22509</v>
      </c>
      <c r="G35" s="40" t="s">
        <v>1757</v>
      </c>
      <c r="H35" s="40" t="s">
        <v>1759</v>
      </c>
    </row>
    <row r="36" spans="1:8" x14ac:dyDescent="0.35">
      <c r="A36" s="40">
        <v>33</v>
      </c>
      <c r="B36" s="40" t="s">
        <v>1746</v>
      </c>
      <c r="C36" s="40" t="s">
        <v>647</v>
      </c>
      <c r="D36" s="40" t="s">
        <v>173</v>
      </c>
      <c r="E36" s="45">
        <v>43861</v>
      </c>
      <c r="F36" s="42">
        <v>7198</v>
      </c>
      <c r="G36" s="40" t="s">
        <v>1757</v>
      </c>
      <c r="H36" s="40" t="s">
        <v>1759</v>
      </c>
    </row>
    <row r="37" spans="1:8" x14ac:dyDescent="0.35">
      <c r="A37" s="40">
        <v>34</v>
      </c>
      <c r="B37" s="40" t="s">
        <v>1746</v>
      </c>
      <c r="C37" s="40" t="s">
        <v>648</v>
      </c>
      <c r="D37" s="40" t="s">
        <v>174</v>
      </c>
      <c r="E37" s="45">
        <v>43861</v>
      </c>
      <c r="F37" s="42">
        <v>6539.2</v>
      </c>
      <c r="G37" s="40" t="s">
        <v>1757</v>
      </c>
      <c r="H37" s="40" t="s">
        <v>1759</v>
      </c>
    </row>
    <row r="38" spans="1:8" x14ac:dyDescent="0.35">
      <c r="A38" s="40">
        <v>35</v>
      </c>
      <c r="B38" s="40" t="s">
        <v>1746</v>
      </c>
      <c r="C38" s="40" t="s">
        <v>698</v>
      </c>
      <c r="D38" s="40" t="s">
        <v>225</v>
      </c>
      <c r="E38" s="45">
        <v>43861</v>
      </c>
      <c r="F38" s="42">
        <v>1586</v>
      </c>
      <c r="G38" s="40" t="s">
        <v>1757</v>
      </c>
      <c r="H38" s="40" t="s">
        <v>1759</v>
      </c>
    </row>
    <row r="39" spans="1:8" x14ac:dyDescent="0.35">
      <c r="A39" s="40">
        <v>36</v>
      </c>
      <c r="B39" s="40" t="s">
        <v>1746</v>
      </c>
      <c r="C39" s="40" t="s">
        <v>919</v>
      </c>
      <c r="D39" s="40" t="s">
        <v>439</v>
      </c>
      <c r="E39" s="45">
        <v>44915</v>
      </c>
      <c r="F39" s="42">
        <v>87116.56</v>
      </c>
      <c r="G39" s="40" t="s">
        <v>1757</v>
      </c>
      <c r="H39" s="40" t="s">
        <v>1759</v>
      </c>
    </row>
    <row r="40" spans="1:8" x14ac:dyDescent="0.35">
      <c r="A40" s="40">
        <v>37</v>
      </c>
      <c r="B40" s="40" t="s">
        <v>1746</v>
      </c>
      <c r="C40" s="40" t="s">
        <v>828</v>
      </c>
      <c r="D40" s="40" t="s">
        <v>354</v>
      </c>
      <c r="E40" s="45">
        <v>41274</v>
      </c>
      <c r="F40" s="42">
        <v>5853.56</v>
      </c>
      <c r="G40" s="40" t="s">
        <v>1757</v>
      </c>
      <c r="H40" s="40" t="s">
        <v>1759</v>
      </c>
    </row>
    <row r="41" spans="1:8" x14ac:dyDescent="0.35">
      <c r="A41" s="40">
        <v>38</v>
      </c>
      <c r="B41" s="40" t="s">
        <v>1746</v>
      </c>
      <c r="C41" s="40" t="s">
        <v>697</v>
      </c>
      <c r="D41" s="40" t="s">
        <v>224</v>
      </c>
      <c r="E41" s="45">
        <v>43861</v>
      </c>
      <c r="F41" s="42">
        <v>2603.33</v>
      </c>
      <c r="G41" s="40" t="s">
        <v>1757</v>
      </c>
      <c r="H41" s="40" t="s">
        <v>1759</v>
      </c>
    </row>
    <row r="42" spans="1:8" x14ac:dyDescent="0.35">
      <c r="A42" s="40">
        <v>39</v>
      </c>
      <c r="B42" s="40" t="s">
        <v>1746</v>
      </c>
      <c r="C42" s="40" t="s">
        <v>709</v>
      </c>
      <c r="D42" s="104" t="s">
        <v>236</v>
      </c>
      <c r="E42" s="45">
        <v>43861</v>
      </c>
      <c r="F42" s="42">
        <v>5697.4</v>
      </c>
      <c r="G42" s="40" t="s">
        <v>1757</v>
      </c>
      <c r="H42" s="40" t="s">
        <v>1759</v>
      </c>
    </row>
    <row r="43" spans="1:8" x14ac:dyDescent="0.35">
      <c r="A43" s="40">
        <v>40</v>
      </c>
      <c r="B43" s="40" t="s">
        <v>1746</v>
      </c>
      <c r="C43" s="40" t="s">
        <v>710</v>
      </c>
      <c r="D43" s="104" t="s">
        <v>237</v>
      </c>
      <c r="E43" s="45">
        <v>43861</v>
      </c>
      <c r="F43" s="42">
        <v>6453.8</v>
      </c>
      <c r="G43" s="40" t="s">
        <v>1757</v>
      </c>
      <c r="H43" s="40" t="s">
        <v>1759</v>
      </c>
    </row>
    <row r="44" spans="1:8" x14ac:dyDescent="0.35">
      <c r="A44" s="40">
        <v>41</v>
      </c>
      <c r="B44" s="40" t="s">
        <v>1746</v>
      </c>
      <c r="C44" s="40" t="s">
        <v>711</v>
      </c>
      <c r="D44" s="104" t="s">
        <v>238</v>
      </c>
      <c r="E44" s="45">
        <v>43861</v>
      </c>
      <c r="F44" s="42">
        <v>4392</v>
      </c>
      <c r="G44" s="40" t="s">
        <v>1757</v>
      </c>
      <c r="H44" s="40" t="s">
        <v>1759</v>
      </c>
    </row>
    <row r="45" spans="1:8" x14ac:dyDescent="0.35">
      <c r="A45" s="40">
        <v>42</v>
      </c>
      <c r="B45" s="40" t="s">
        <v>1746</v>
      </c>
      <c r="C45" s="40" t="s">
        <v>712</v>
      </c>
      <c r="D45" s="104" t="s">
        <v>239</v>
      </c>
      <c r="E45" s="45">
        <v>43861</v>
      </c>
      <c r="F45" s="42">
        <v>6357</v>
      </c>
      <c r="G45" s="40" t="s">
        <v>1757</v>
      </c>
      <c r="H45" s="40" t="s">
        <v>1759</v>
      </c>
    </row>
    <row r="46" spans="1:8" x14ac:dyDescent="0.35">
      <c r="A46" s="40">
        <v>43</v>
      </c>
      <c r="B46" s="40" t="s">
        <v>1746</v>
      </c>
      <c r="C46" s="40" t="s">
        <v>983</v>
      </c>
      <c r="D46" s="104" t="s">
        <v>491</v>
      </c>
      <c r="E46" s="45">
        <v>41457</v>
      </c>
      <c r="F46" s="42">
        <v>4735.5</v>
      </c>
      <c r="G46" s="40" t="s">
        <v>1757</v>
      </c>
      <c r="H46" s="40" t="s">
        <v>1759</v>
      </c>
    </row>
    <row r="47" spans="1:8" x14ac:dyDescent="0.35">
      <c r="A47" s="40">
        <v>44</v>
      </c>
      <c r="B47" s="40" t="s">
        <v>1746</v>
      </c>
      <c r="C47" s="40" t="s">
        <v>720</v>
      </c>
      <c r="D47" s="40" t="s">
        <v>247</v>
      </c>
      <c r="E47" s="45">
        <v>43861</v>
      </c>
      <c r="F47" s="42">
        <v>2645.94</v>
      </c>
      <c r="G47" s="40" t="s">
        <v>1757</v>
      </c>
      <c r="H47" s="40" t="s">
        <v>1759</v>
      </c>
    </row>
    <row r="48" spans="1:8" x14ac:dyDescent="0.35">
      <c r="A48" s="40">
        <v>45</v>
      </c>
      <c r="B48" s="40" t="s">
        <v>1746</v>
      </c>
      <c r="C48" s="40" t="s">
        <v>721</v>
      </c>
      <c r="D48" s="40" t="s">
        <v>248</v>
      </c>
      <c r="E48" s="45">
        <v>43861</v>
      </c>
      <c r="F48" s="42">
        <v>2204.75</v>
      </c>
      <c r="G48" s="40" t="s">
        <v>1757</v>
      </c>
      <c r="H48" s="40" t="s">
        <v>1759</v>
      </c>
    </row>
    <row r="49" spans="1:8" x14ac:dyDescent="0.35">
      <c r="A49" s="40">
        <v>46</v>
      </c>
      <c r="B49" s="40" t="s">
        <v>1746</v>
      </c>
      <c r="C49" s="40" t="s">
        <v>722</v>
      </c>
      <c r="D49" s="40" t="s">
        <v>249</v>
      </c>
      <c r="E49" s="45">
        <v>43861</v>
      </c>
      <c r="F49" s="42">
        <v>2427.8000000000002</v>
      </c>
      <c r="G49" s="40" t="s">
        <v>1757</v>
      </c>
      <c r="H49" s="40" t="s">
        <v>1759</v>
      </c>
    </row>
    <row r="50" spans="1:8" x14ac:dyDescent="0.35">
      <c r="A50" s="40">
        <v>47</v>
      </c>
      <c r="B50" s="40" t="s">
        <v>1746</v>
      </c>
      <c r="C50" s="40" t="s">
        <v>636</v>
      </c>
      <c r="D50" s="40" t="s">
        <v>164</v>
      </c>
      <c r="E50" s="45">
        <v>43861</v>
      </c>
      <c r="F50" s="42">
        <v>1190</v>
      </c>
      <c r="G50" s="40" t="s">
        <v>1757</v>
      </c>
      <c r="H50" s="40" t="s">
        <v>1759</v>
      </c>
    </row>
    <row r="51" spans="1:8" x14ac:dyDescent="0.35">
      <c r="A51" s="40">
        <v>48</v>
      </c>
      <c r="B51" s="40" t="s">
        <v>1746</v>
      </c>
      <c r="C51" s="40" t="s">
        <v>637</v>
      </c>
      <c r="D51" s="40" t="s">
        <v>165</v>
      </c>
      <c r="E51" s="45">
        <v>43861</v>
      </c>
      <c r="F51" s="42">
        <v>1137.4000000000001</v>
      </c>
      <c r="G51" s="40" t="s">
        <v>1757</v>
      </c>
      <c r="H51" s="40" t="s">
        <v>1759</v>
      </c>
    </row>
    <row r="52" spans="1:8" x14ac:dyDescent="0.35">
      <c r="A52" s="40">
        <v>49</v>
      </c>
      <c r="B52" s="40" t="s">
        <v>1746</v>
      </c>
      <c r="C52" s="40" t="s">
        <v>859</v>
      </c>
      <c r="D52" s="40" t="s">
        <v>381</v>
      </c>
      <c r="E52" s="45">
        <v>44459</v>
      </c>
      <c r="F52" s="42">
        <v>14919.9</v>
      </c>
      <c r="G52" s="40" t="s">
        <v>1757</v>
      </c>
      <c r="H52" s="40" t="s">
        <v>1759</v>
      </c>
    </row>
    <row r="53" spans="1:8" x14ac:dyDescent="0.35">
      <c r="A53" s="40">
        <v>50</v>
      </c>
      <c r="B53" s="40" t="s">
        <v>1746</v>
      </c>
      <c r="C53" s="40" t="s">
        <v>1051</v>
      </c>
      <c r="D53" s="40" t="s">
        <v>538</v>
      </c>
      <c r="E53" s="45">
        <v>44713</v>
      </c>
      <c r="F53" s="42">
        <v>14284.91</v>
      </c>
      <c r="G53" s="40" t="s">
        <v>1757</v>
      </c>
      <c r="H53" s="40" t="s">
        <v>1759</v>
      </c>
    </row>
    <row r="54" spans="1:8" x14ac:dyDescent="0.35">
      <c r="A54" s="40">
        <v>51</v>
      </c>
      <c r="B54" s="40" t="s">
        <v>1746</v>
      </c>
      <c r="C54" s="40" t="s">
        <v>1052</v>
      </c>
      <c r="D54" s="40" t="s">
        <v>539</v>
      </c>
      <c r="E54" s="45">
        <v>44713</v>
      </c>
      <c r="F54" s="42">
        <v>14258.23</v>
      </c>
      <c r="G54" s="40" t="s">
        <v>1757</v>
      </c>
      <c r="H54" s="40" t="s">
        <v>1759</v>
      </c>
    </row>
    <row r="55" spans="1:8" x14ac:dyDescent="0.35">
      <c r="A55" s="40">
        <v>52</v>
      </c>
      <c r="B55" s="40" t="s">
        <v>1746</v>
      </c>
      <c r="C55" s="40" t="s">
        <v>1053</v>
      </c>
      <c r="D55" s="40" t="s">
        <v>540</v>
      </c>
      <c r="E55" s="45">
        <v>44713</v>
      </c>
      <c r="F55" s="42">
        <v>14219.7</v>
      </c>
      <c r="G55" s="40" t="s">
        <v>1757</v>
      </c>
      <c r="H55" s="40" t="s">
        <v>1759</v>
      </c>
    </row>
    <row r="56" spans="1:8" x14ac:dyDescent="0.35">
      <c r="A56" s="40">
        <v>53</v>
      </c>
      <c r="B56" s="40" t="s">
        <v>1746</v>
      </c>
      <c r="C56" s="40" t="s">
        <v>1054</v>
      </c>
      <c r="D56" s="40" t="s">
        <v>541</v>
      </c>
      <c r="E56" s="45">
        <v>44713</v>
      </c>
      <c r="F56" s="42">
        <v>14071.48</v>
      </c>
      <c r="G56" s="40" t="s">
        <v>1757</v>
      </c>
      <c r="H56" s="40" t="s">
        <v>1759</v>
      </c>
    </row>
    <row r="57" spans="1:8" x14ac:dyDescent="0.35">
      <c r="A57" s="40">
        <v>54</v>
      </c>
      <c r="B57" s="40" t="s">
        <v>1746</v>
      </c>
      <c r="C57" s="40" t="s">
        <v>1055</v>
      </c>
      <c r="D57" s="40" t="s">
        <v>542</v>
      </c>
      <c r="E57" s="45">
        <v>44713</v>
      </c>
      <c r="F57" s="42">
        <v>14219.71</v>
      </c>
      <c r="G57" s="40" t="s">
        <v>1757</v>
      </c>
      <c r="H57" s="40" t="s">
        <v>1759</v>
      </c>
    </row>
    <row r="58" spans="1:8" x14ac:dyDescent="0.35">
      <c r="A58" s="40">
        <v>55</v>
      </c>
      <c r="B58" s="40" t="s">
        <v>1746</v>
      </c>
      <c r="C58" s="40" t="s">
        <v>920</v>
      </c>
      <c r="D58" s="40" t="s">
        <v>440</v>
      </c>
      <c r="E58" s="45">
        <v>44915</v>
      </c>
      <c r="F58" s="42">
        <v>32923.9</v>
      </c>
      <c r="G58" s="40" t="s">
        <v>1757</v>
      </c>
      <c r="H58" s="40" t="s">
        <v>1759</v>
      </c>
    </row>
    <row r="59" spans="1:8" x14ac:dyDescent="0.35">
      <c r="A59" s="40">
        <v>56</v>
      </c>
      <c r="B59" s="40" t="s">
        <v>1748</v>
      </c>
      <c r="C59" s="40" t="s">
        <v>570</v>
      </c>
      <c r="D59" s="40" t="s">
        <v>108</v>
      </c>
      <c r="E59" s="45">
        <v>43861</v>
      </c>
      <c r="F59" s="42">
        <v>163144.21</v>
      </c>
      <c r="G59" s="40" t="s">
        <v>1757</v>
      </c>
      <c r="H59" s="40" t="s">
        <v>1759</v>
      </c>
    </row>
    <row r="60" spans="1:8" x14ac:dyDescent="0.35">
      <c r="A60" s="40">
        <v>57</v>
      </c>
      <c r="B60" s="40" t="s">
        <v>1748</v>
      </c>
      <c r="C60" s="40" t="s">
        <v>571</v>
      </c>
      <c r="D60" s="40" t="s">
        <v>109</v>
      </c>
      <c r="E60" s="45">
        <v>43861</v>
      </c>
      <c r="F60" s="42">
        <v>193824</v>
      </c>
      <c r="G60" s="40" t="s">
        <v>1757</v>
      </c>
      <c r="H60" s="40" t="s">
        <v>1759</v>
      </c>
    </row>
    <row r="61" spans="1:8" x14ac:dyDescent="0.35">
      <c r="A61" s="40">
        <v>58</v>
      </c>
      <c r="B61" s="40" t="s">
        <v>1748</v>
      </c>
      <c r="C61" s="40" t="s">
        <v>572</v>
      </c>
      <c r="D61" s="40" t="s">
        <v>110</v>
      </c>
      <c r="E61" s="45">
        <v>43861</v>
      </c>
      <c r="F61" s="42">
        <v>12070.68</v>
      </c>
      <c r="G61" s="40" t="s">
        <v>1757</v>
      </c>
      <c r="H61" s="40" t="s">
        <v>1759</v>
      </c>
    </row>
    <row r="62" spans="1:8" x14ac:dyDescent="0.35">
      <c r="A62" s="40">
        <v>59</v>
      </c>
      <c r="B62" s="40" t="s">
        <v>1748</v>
      </c>
      <c r="C62" s="40" t="s">
        <v>573</v>
      </c>
      <c r="D62" s="40" t="s">
        <v>111</v>
      </c>
      <c r="E62" s="45">
        <v>43861</v>
      </c>
      <c r="F62" s="42">
        <v>80998.94</v>
      </c>
      <c r="G62" s="40" t="s">
        <v>1757</v>
      </c>
      <c r="H62" s="40" t="s">
        <v>1759</v>
      </c>
    </row>
    <row r="63" spans="1:8" x14ac:dyDescent="0.35">
      <c r="A63" s="40">
        <v>60</v>
      </c>
      <c r="B63" s="40" t="s">
        <v>1748</v>
      </c>
      <c r="C63" s="40" t="s">
        <v>574</v>
      </c>
      <c r="D63" s="40" t="s">
        <v>112</v>
      </c>
      <c r="E63" s="45">
        <v>43861</v>
      </c>
      <c r="F63" s="42">
        <v>189220</v>
      </c>
      <c r="G63" s="40" t="s">
        <v>1757</v>
      </c>
      <c r="H63" s="40" t="s">
        <v>1759</v>
      </c>
    </row>
    <row r="64" spans="1:8" x14ac:dyDescent="0.35">
      <c r="A64" s="40">
        <v>61</v>
      </c>
      <c r="B64" s="40" t="s">
        <v>1748</v>
      </c>
      <c r="C64" s="40" t="s">
        <v>575</v>
      </c>
      <c r="D64" s="40" t="s">
        <v>113</v>
      </c>
      <c r="E64" s="45">
        <v>43861</v>
      </c>
      <c r="F64" s="42">
        <v>28803.52</v>
      </c>
      <c r="G64" s="40" t="s">
        <v>1757</v>
      </c>
      <c r="H64" s="40" t="s">
        <v>1759</v>
      </c>
    </row>
    <row r="65" spans="1:8" x14ac:dyDescent="0.35">
      <c r="A65" s="40">
        <v>62</v>
      </c>
      <c r="B65" s="40" t="s">
        <v>1748</v>
      </c>
      <c r="C65" s="40" t="s">
        <v>576</v>
      </c>
      <c r="D65" s="40" t="s">
        <v>114</v>
      </c>
      <c r="E65" s="45">
        <v>43861</v>
      </c>
      <c r="F65" s="42">
        <v>69558.210000000006</v>
      </c>
      <c r="G65" s="40" t="s">
        <v>1757</v>
      </c>
      <c r="H65" s="40" t="s">
        <v>1759</v>
      </c>
    </row>
    <row r="66" spans="1:8" x14ac:dyDescent="0.35">
      <c r="A66" s="40">
        <v>63</v>
      </c>
      <c r="B66" s="40" t="s">
        <v>1748</v>
      </c>
      <c r="C66" s="40" t="s">
        <v>577</v>
      </c>
      <c r="D66" s="40" t="s">
        <v>114</v>
      </c>
      <c r="E66" s="45">
        <v>43861</v>
      </c>
      <c r="F66" s="42">
        <v>43568.88</v>
      </c>
      <c r="G66" s="40" t="s">
        <v>1757</v>
      </c>
      <c r="H66" s="40" t="s">
        <v>1759</v>
      </c>
    </row>
    <row r="67" spans="1:8" x14ac:dyDescent="0.35">
      <c r="A67" s="40">
        <v>64</v>
      </c>
      <c r="B67" s="40" t="s">
        <v>1748</v>
      </c>
      <c r="C67" s="40" t="s">
        <v>891</v>
      </c>
      <c r="D67" s="40" t="s">
        <v>411</v>
      </c>
      <c r="E67" s="45">
        <v>44712</v>
      </c>
      <c r="F67" s="42">
        <v>20000</v>
      </c>
      <c r="G67" s="40" t="s">
        <v>1757</v>
      </c>
      <c r="H67" s="40" t="s">
        <v>1759</v>
      </c>
    </row>
    <row r="68" spans="1:8" x14ac:dyDescent="0.35">
      <c r="A68" s="40">
        <v>65</v>
      </c>
      <c r="B68" s="40" t="s">
        <v>1748</v>
      </c>
      <c r="C68" s="40" t="s">
        <v>578</v>
      </c>
      <c r="D68" s="40" t="s">
        <v>115</v>
      </c>
      <c r="E68" s="45">
        <v>43861</v>
      </c>
      <c r="F68" s="42">
        <v>13081.22</v>
      </c>
      <c r="G68" s="40" t="s">
        <v>1757</v>
      </c>
      <c r="H68" s="40" t="s">
        <v>1759</v>
      </c>
    </row>
    <row r="69" spans="1:8" x14ac:dyDescent="0.35">
      <c r="A69" s="40">
        <v>66</v>
      </c>
      <c r="B69" s="40" t="s">
        <v>1748</v>
      </c>
      <c r="C69" s="40" t="s">
        <v>579</v>
      </c>
      <c r="D69" s="40" t="s">
        <v>116</v>
      </c>
      <c r="E69" s="45">
        <v>43861</v>
      </c>
      <c r="F69" s="42">
        <v>29990</v>
      </c>
      <c r="G69" s="40" t="s">
        <v>1757</v>
      </c>
      <c r="H69" s="40" t="s">
        <v>1759</v>
      </c>
    </row>
    <row r="70" spans="1:8" x14ac:dyDescent="0.35">
      <c r="A70" s="40">
        <v>67</v>
      </c>
      <c r="B70" s="40" t="s">
        <v>1748</v>
      </c>
      <c r="C70" s="40" t="s">
        <v>580</v>
      </c>
      <c r="D70" s="40" t="s">
        <v>117</v>
      </c>
      <c r="E70" s="45">
        <v>43861</v>
      </c>
      <c r="F70" s="42">
        <v>204201</v>
      </c>
      <c r="G70" s="40" t="s">
        <v>1757</v>
      </c>
      <c r="H70" s="40" t="s">
        <v>1759</v>
      </c>
    </row>
    <row r="71" spans="1:8" x14ac:dyDescent="0.35">
      <c r="A71" s="40">
        <v>68</v>
      </c>
      <c r="B71" s="40" t="s">
        <v>1748</v>
      </c>
      <c r="C71" s="40" t="s">
        <v>581</v>
      </c>
      <c r="D71" s="40" t="s">
        <v>118</v>
      </c>
      <c r="E71" s="45">
        <v>43861</v>
      </c>
      <c r="F71" s="42">
        <v>5500</v>
      </c>
      <c r="G71" s="40" t="s">
        <v>1757</v>
      </c>
      <c r="H71" s="40" t="s">
        <v>1759</v>
      </c>
    </row>
    <row r="72" spans="1:8" x14ac:dyDescent="0.35">
      <c r="A72" s="40">
        <v>69</v>
      </c>
      <c r="B72" s="40" t="s">
        <v>1748</v>
      </c>
      <c r="C72" s="40" t="s">
        <v>582</v>
      </c>
      <c r="D72" s="40" t="s">
        <v>119</v>
      </c>
      <c r="E72" s="45">
        <v>43861</v>
      </c>
      <c r="F72" s="42">
        <v>9394</v>
      </c>
      <c r="G72" s="40" t="s">
        <v>1757</v>
      </c>
      <c r="H72" s="40" t="s">
        <v>1759</v>
      </c>
    </row>
    <row r="73" spans="1:8" x14ac:dyDescent="0.35">
      <c r="A73" s="40">
        <v>70</v>
      </c>
      <c r="B73" s="40" t="s">
        <v>1748</v>
      </c>
      <c r="C73" s="40" t="s">
        <v>583</v>
      </c>
      <c r="D73" s="40" t="s">
        <v>120</v>
      </c>
      <c r="E73" s="45">
        <v>43861</v>
      </c>
      <c r="F73" s="42">
        <v>5185.24</v>
      </c>
      <c r="G73" s="40" t="s">
        <v>1757</v>
      </c>
      <c r="H73" s="40" t="s">
        <v>1759</v>
      </c>
    </row>
    <row r="74" spans="1:8" x14ac:dyDescent="0.35">
      <c r="A74" s="40">
        <v>71</v>
      </c>
      <c r="B74" s="40" t="s">
        <v>1748</v>
      </c>
      <c r="C74" s="40" t="s">
        <v>900</v>
      </c>
      <c r="D74" s="40" t="s">
        <v>420</v>
      </c>
      <c r="E74" s="45">
        <v>44923</v>
      </c>
      <c r="F74" s="42">
        <v>159900</v>
      </c>
      <c r="G74" s="40" t="s">
        <v>1757</v>
      </c>
      <c r="H74" s="40" t="s">
        <v>1759</v>
      </c>
    </row>
    <row r="75" spans="1:8" x14ac:dyDescent="0.35">
      <c r="A75" s="40">
        <v>72</v>
      </c>
      <c r="B75" s="40" t="s">
        <v>1748</v>
      </c>
      <c r="C75" s="40" t="s">
        <v>584</v>
      </c>
      <c r="D75" s="40" t="s">
        <v>121</v>
      </c>
      <c r="E75" s="45">
        <v>43861</v>
      </c>
      <c r="F75" s="42">
        <v>74199.75</v>
      </c>
      <c r="G75" s="40" t="s">
        <v>1757</v>
      </c>
      <c r="H75" s="40" t="s">
        <v>1759</v>
      </c>
    </row>
    <row r="76" spans="1:8" x14ac:dyDescent="0.35">
      <c r="A76" s="40">
        <v>73</v>
      </c>
      <c r="B76" s="40" t="s">
        <v>1748</v>
      </c>
      <c r="C76" s="40" t="s">
        <v>1058</v>
      </c>
      <c r="D76" s="40" t="s">
        <v>545</v>
      </c>
      <c r="E76" s="45">
        <v>44840</v>
      </c>
      <c r="F76" s="42">
        <v>39863.11</v>
      </c>
      <c r="G76" s="40" t="s">
        <v>1757</v>
      </c>
      <c r="H76" s="40" t="s">
        <v>1759</v>
      </c>
    </row>
    <row r="77" spans="1:8" x14ac:dyDescent="0.35">
      <c r="A77" s="40">
        <v>74</v>
      </c>
      <c r="B77" s="40" t="s">
        <v>1748</v>
      </c>
      <c r="C77" s="40" t="s">
        <v>585</v>
      </c>
      <c r="D77" s="40" t="s">
        <v>122</v>
      </c>
      <c r="E77" s="45">
        <v>43861</v>
      </c>
      <c r="F77" s="42">
        <v>38157.25</v>
      </c>
      <c r="G77" s="40" t="s">
        <v>1757</v>
      </c>
      <c r="H77" s="40" t="s">
        <v>1759</v>
      </c>
    </row>
    <row r="78" spans="1:8" x14ac:dyDescent="0.35">
      <c r="A78" s="40">
        <v>75</v>
      </c>
      <c r="B78" s="40" t="s">
        <v>1748</v>
      </c>
      <c r="C78" s="40" t="s">
        <v>923</v>
      </c>
      <c r="D78" s="40" t="s">
        <v>443</v>
      </c>
      <c r="E78" s="45">
        <v>42384</v>
      </c>
      <c r="F78" s="42">
        <v>4236.4799999999996</v>
      </c>
      <c r="G78" s="40" t="s">
        <v>1757</v>
      </c>
      <c r="H78" s="40" t="s">
        <v>1759</v>
      </c>
    </row>
    <row r="79" spans="1:8" x14ac:dyDescent="0.35">
      <c r="A79" s="40">
        <v>76</v>
      </c>
      <c r="B79" s="40" t="s">
        <v>1748</v>
      </c>
      <c r="C79" s="40" t="s">
        <v>860</v>
      </c>
      <c r="D79" s="40" t="s">
        <v>382</v>
      </c>
      <c r="E79" s="45">
        <v>42369</v>
      </c>
      <c r="F79" s="42">
        <v>44999.99</v>
      </c>
      <c r="G79" s="40" t="s">
        <v>1757</v>
      </c>
      <c r="H79" s="40" t="s">
        <v>1759</v>
      </c>
    </row>
    <row r="80" spans="1:8" x14ac:dyDescent="0.35">
      <c r="A80" s="40">
        <v>77</v>
      </c>
      <c r="B80" s="40" t="s">
        <v>1748</v>
      </c>
      <c r="C80" s="40" t="s">
        <v>1040</v>
      </c>
      <c r="D80" s="40" t="s">
        <v>528</v>
      </c>
      <c r="E80" s="45">
        <v>44182</v>
      </c>
      <c r="F80" s="42">
        <v>13836.27</v>
      </c>
      <c r="G80" s="40" t="s">
        <v>1757</v>
      </c>
      <c r="H80" s="40" t="s">
        <v>1759</v>
      </c>
    </row>
    <row r="81" spans="1:8" x14ac:dyDescent="0.35">
      <c r="A81" s="40">
        <v>78</v>
      </c>
      <c r="B81" s="40" t="s">
        <v>1748</v>
      </c>
      <c r="C81" s="40" t="s">
        <v>861</v>
      </c>
      <c r="D81" s="40" t="s">
        <v>383</v>
      </c>
      <c r="E81" s="45">
        <v>41723</v>
      </c>
      <c r="F81" s="42">
        <v>5596.5</v>
      </c>
      <c r="G81" s="40" t="s">
        <v>1757</v>
      </c>
      <c r="H81" s="40" t="s">
        <v>1759</v>
      </c>
    </row>
    <row r="82" spans="1:8" x14ac:dyDescent="0.35">
      <c r="A82" s="40">
        <v>79</v>
      </c>
      <c r="B82" s="40" t="s">
        <v>1748</v>
      </c>
      <c r="C82" s="40" t="s">
        <v>586</v>
      </c>
      <c r="D82" s="40" t="s">
        <v>123</v>
      </c>
      <c r="E82" s="45">
        <v>43861</v>
      </c>
      <c r="F82" s="42">
        <v>149428.98000000001</v>
      </c>
      <c r="G82" s="40" t="s">
        <v>1757</v>
      </c>
      <c r="H82" s="40" t="s">
        <v>1759</v>
      </c>
    </row>
    <row r="83" spans="1:8" x14ac:dyDescent="0.35">
      <c r="A83" s="40">
        <v>80</v>
      </c>
      <c r="B83" s="40" t="s">
        <v>1748</v>
      </c>
      <c r="C83" s="40" t="s">
        <v>587</v>
      </c>
      <c r="D83" s="40" t="s">
        <v>124</v>
      </c>
      <c r="E83" s="45">
        <v>43861</v>
      </c>
      <c r="F83" s="42">
        <v>12950.9</v>
      </c>
      <c r="G83" s="40" t="s">
        <v>1757</v>
      </c>
      <c r="H83" s="40" t="s">
        <v>1759</v>
      </c>
    </row>
    <row r="84" spans="1:8" x14ac:dyDescent="0.35">
      <c r="A84" s="40">
        <v>81</v>
      </c>
      <c r="B84" s="40" t="s">
        <v>1748</v>
      </c>
      <c r="C84" s="40" t="s">
        <v>588</v>
      </c>
      <c r="D84" s="40" t="s">
        <v>125</v>
      </c>
      <c r="E84" s="45">
        <v>43861</v>
      </c>
      <c r="F84" s="42">
        <v>105510.13</v>
      </c>
      <c r="G84" s="40" t="s">
        <v>1757</v>
      </c>
      <c r="H84" s="40" t="s">
        <v>1759</v>
      </c>
    </row>
    <row r="85" spans="1:8" x14ac:dyDescent="0.35">
      <c r="A85" s="40">
        <v>82</v>
      </c>
      <c r="B85" s="40" t="s">
        <v>1748</v>
      </c>
      <c r="C85" s="40" t="s">
        <v>589</v>
      </c>
      <c r="D85" s="40" t="s">
        <v>125</v>
      </c>
      <c r="E85" s="45">
        <v>43861</v>
      </c>
      <c r="F85" s="42">
        <v>2004692.63</v>
      </c>
      <c r="G85" s="40" t="s">
        <v>1757</v>
      </c>
      <c r="H85" s="40" t="s">
        <v>1759</v>
      </c>
    </row>
    <row r="86" spans="1:8" x14ac:dyDescent="0.35">
      <c r="A86" s="40">
        <v>83</v>
      </c>
      <c r="B86" s="40" t="s">
        <v>1748</v>
      </c>
      <c r="C86" s="40" t="s">
        <v>591</v>
      </c>
      <c r="D86" s="40" t="s">
        <v>127</v>
      </c>
      <c r="E86" s="45">
        <v>43861</v>
      </c>
      <c r="F86" s="42">
        <v>179584</v>
      </c>
      <c r="G86" s="40" t="s">
        <v>1757</v>
      </c>
      <c r="H86" s="40" t="s">
        <v>1759</v>
      </c>
    </row>
    <row r="87" spans="1:8" x14ac:dyDescent="0.35">
      <c r="A87" s="40">
        <v>84</v>
      </c>
      <c r="B87" s="40" t="s">
        <v>1748</v>
      </c>
      <c r="C87" s="40" t="s">
        <v>592</v>
      </c>
      <c r="D87" s="40" t="s">
        <v>128</v>
      </c>
      <c r="E87" s="45">
        <v>43861</v>
      </c>
      <c r="F87" s="42">
        <v>346255</v>
      </c>
      <c r="G87" s="40" t="s">
        <v>1757</v>
      </c>
      <c r="H87" s="40" t="s">
        <v>1759</v>
      </c>
    </row>
    <row r="88" spans="1:8" x14ac:dyDescent="0.35">
      <c r="A88" s="40">
        <v>85</v>
      </c>
      <c r="B88" s="40" t="s">
        <v>1748</v>
      </c>
      <c r="C88" s="40" t="s">
        <v>1059</v>
      </c>
      <c r="D88" s="40" t="s">
        <v>546</v>
      </c>
      <c r="E88" s="45">
        <v>44179</v>
      </c>
      <c r="F88" s="42">
        <v>1783735</v>
      </c>
      <c r="G88" s="40" t="s">
        <v>1757</v>
      </c>
      <c r="H88" s="40" t="s">
        <v>1759</v>
      </c>
    </row>
    <row r="89" spans="1:8" x14ac:dyDescent="0.35">
      <c r="A89" s="40">
        <v>86</v>
      </c>
      <c r="B89" s="40" t="s">
        <v>1748</v>
      </c>
      <c r="C89" s="40" t="s">
        <v>1027</v>
      </c>
      <c r="D89" s="40" t="s">
        <v>517</v>
      </c>
      <c r="E89" s="45">
        <v>41773</v>
      </c>
      <c r="F89" s="42">
        <v>5566.82</v>
      </c>
      <c r="G89" s="40" t="s">
        <v>1757</v>
      </c>
      <c r="H89" s="40" t="s">
        <v>1759</v>
      </c>
    </row>
    <row r="90" spans="1:8" x14ac:dyDescent="0.35">
      <c r="A90" s="40">
        <v>87</v>
      </c>
      <c r="B90" s="40" t="s">
        <v>1748</v>
      </c>
      <c r="C90" s="40" t="s">
        <v>1083</v>
      </c>
      <c r="D90" s="40" t="s">
        <v>563</v>
      </c>
      <c r="E90" s="45">
        <v>44015</v>
      </c>
      <c r="F90" s="42">
        <v>55206.18</v>
      </c>
      <c r="G90" s="40" t="s">
        <v>1757</v>
      </c>
      <c r="H90" s="40" t="s">
        <v>1759</v>
      </c>
    </row>
    <row r="91" spans="1:8" x14ac:dyDescent="0.35">
      <c r="A91" s="40">
        <v>88</v>
      </c>
      <c r="B91" s="40" t="s">
        <v>1748</v>
      </c>
      <c r="C91" s="40" t="s">
        <v>1060</v>
      </c>
      <c r="D91" s="40" t="s">
        <v>547</v>
      </c>
      <c r="E91" s="45">
        <v>43951</v>
      </c>
      <c r="F91" s="42">
        <v>547803.13</v>
      </c>
      <c r="G91" s="40" t="s">
        <v>1757</v>
      </c>
      <c r="H91" s="40" t="s">
        <v>1759</v>
      </c>
    </row>
    <row r="92" spans="1:8" x14ac:dyDescent="0.35">
      <c r="A92" s="40">
        <v>89</v>
      </c>
      <c r="B92" s="40" t="s">
        <v>1748</v>
      </c>
      <c r="C92" s="40" t="s">
        <v>1061</v>
      </c>
      <c r="D92" s="40" t="s">
        <v>548</v>
      </c>
      <c r="E92" s="45">
        <v>43951</v>
      </c>
      <c r="F92" s="42">
        <v>187715.96</v>
      </c>
      <c r="G92" s="40" t="s">
        <v>1757</v>
      </c>
      <c r="H92" s="40" t="s">
        <v>1759</v>
      </c>
    </row>
    <row r="93" spans="1:8" x14ac:dyDescent="0.35">
      <c r="A93" s="40">
        <v>90</v>
      </c>
      <c r="B93" s="40" t="s">
        <v>1748</v>
      </c>
      <c r="C93" s="40" t="s">
        <v>593</v>
      </c>
      <c r="D93" s="40" t="s">
        <v>129</v>
      </c>
      <c r="E93" s="45">
        <v>43861</v>
      </c>
      <c r="F93" s="42">
        <v>5429</v>
      </c>
      <c r="G93" s="40" t="s">
        <v>1757</v>
      </c>
      <c r="H93" s="40" t="s">
        <v>1759</v>
      </c>
    </row>
    <row r="94" spans="1:8" x14ac:dyDescent="0.35">
      <c r="A94" s="40">
        <v>91</v>
      </c>
      <c r="B94" s="40" t="s">
        <v>1748</v>
      </c>
      <c r="C94" s="40" t="s">
        <v>840</v>
      </c>
      <c r="D94" s="40" t="s">
        <v>363</v>
      </c>
      <c r="E94" s="45">
        <v>44020</v>
      </c>
      <c r="F94" s="42">
        <v>73763.100000000006</v>
      </c>
      <c r="G94" s="40" t="s">
        <v>1757</v>
      </c>
      <c r="H94" s="40" t="s">
        <v>1759</v>
      </c>
    </row>
    <row r="95" spans="1:8" x14ac:dyDescent="0.35">
      <c r="A95" s="40">
        <v>92</v>
      </c>
      <c r="B95" s="40" t="s">
        <v>1748</v>
      </c>
      <c r="C95" s="40" t="s">
        <v>596</v>
      </c>
      <c r="D95" s="40" t="s">
        <v>131</v>
      </c>
      <c r="E95" s="45">
        <v>43861</v>
      </c>
      <c r="F95" s="42">
        <v>120546.96</v>
      </c>
      <c r="G95" s="40" t="s">
        <v>1757</v>
      </c>
      <c r="H95" s="40" t="s">
        <v>1759</v>
      </c>
    </row>
    <row r="96" spans="1:8" x14ac:dyDescent="0.35">
      <c r="A96" s="40">
        <v>93</v>
      </c>
      <c r="B96" s="40" t="s">
        <v>1748</v>
      </c>
      <c r="C96" s="40" t="s">
        <v>597</v>
      </c>
      <c r="D96" s="40" t="s">
        <v>131</v>
      </c>
      <c r="E96" s="45">
        <v>43861</v>
      </c>
      <c r="F96" s="42">
        <v>129263.5</v>
      </c>
      <c r="G96" s="40" t="s">
        <v>1757</v>
      </c>
      <c r="H96" s="40" t="s">
        <v>1759</v>
      </c>
    </row>
    <row r="97" spans="1:8" x14ac:dyDescent="0.35">
      <c r="A97" s="40">
        <v>94</v>
      </c>
      <c r="B97" s="40" t="s">
        <v>1748</v>
      </c>
      <c r="C97" s="40" t="s">
        <v>598</v>
      </c>
      <c r="D97" s="40" t="s">
        <v>131</v>
      </c>
      <c r="E97" s="45">
        <v>43861</v>
      </c>
      <c r="F97" s="42">
        <v>777537.86</v>
      </c>
      <c r="G97" s="40" t="s">
        <v>1757</v>
      </c>
      <c r="H97" s="40" t="s">
        <v>1759</v>
      </c>
    </row>
    <row r="98" spans="1:8" x14ac:dyDescent="0.35">
      <c r="A98" s="40">
        <v>95</v>
      </c>
      <c r="B98" s="40" t="s">
        <v>1748</v>
      </c>
      <c r="C98" s="40" t="s">
        <v>599</v>
      </c>
      <c r="D98" s="40" t="s">
        <v>132</v>
      </c>
      <c r="E98" s="45">
        <v>43861</v>
      </c>
      <c r="F98" s="42">
        <v>78657.5</v>
      </c>
      <c r="G98" s="40" t="s">
        <v>1757</v>
      </c>
      <c r="H98" s="40" t="s">
        <v>1759</v>
      </c>
    </row>
    <row r="99" spans="1:8" x14ac:dyDescent="0.35">
      <c r="A99" s="40">
        <v>96</v>
      </c>
      <c r="B99" s="40" t="s">
        <v>1748</v>
      </c>
      <c r="C99" s="40" t="s">
        <v>600</v>
      </c>
      <c r="D99" s="40" t="s">
        <v>132</v>
      </c>
      <c r="E99" s="45">
        <v>43861</v>
      </c>
      <c r="F99" s="42">
        <v>102850</v>
      </c>
      <c r="G99" s="40" t="s">
        <v>1757</v>
      </c>
      <c r="H99" s="40" t="s">
        <v>1759</v>
      </c>
    </row>
    <row r="100" spans="1:8" x14ac:dyDescent="0.35">
      <c r="A100" s="40">
        <v>97</v>
      </c>
      <c r="B100" s="40" t="s">
        <v>1748</v>
      </c>
      <c r="C100" s="40" t="s">
        <v>601</v>
      </c>
      <c r="D100" s="40" t="s">
        <v>132</v>
      </c>
      <c r="E100" s="45">
        <v>43861</v>
      </c>
      <c r="F100" s="42">
        <v>307683.46000000002</v>
      </c>
      <c r="G100" s="40" t="s">
        <v>1757</v>
      </c>
      <c r="H100" s="40" t="s">
        <v>1759</v>
      </c>
    </row>
    <row r="101" spans="1:8" x14ac:dyDescent="0.35">
      <c r="A101" s="40">
        <v>98</v>
      </c>
      <c r="B101" s="40" t="s">
        <v>1748</v>
      </c>
      <c r="C101" s="40" t="s">
        <v>1028</v>
      </c>
      <c r="D101" s="40" t="s">
        <v>518</v>
      </c>
      <c r="E101" s="45">
        <v>44519</v>
      </c>
      <c r="F101" s="42">
        <v>549221.30000000005</v>
      </c>
      <c r="G101" s="40" t="s">
        <v>1757</v>
      </c>
      <c r="H101" s="40" t="s">
        <v>1759</v>
      </c>
    </row>
    <row r="102" spans="1:8" x14ac:dyDescent="0.35">
      <c r="A102" s="40">
        <v>99</v>
      </c>
      <c r="B102" s="40" t="s">
        <v>1748</v>
      </c>
      <c r="C102" s="40" t="s">
        <v>602</v>
      </c>
      <c r="D102" s="40" t="s">
        <v>133</v>
      </c>
      <c r="E102" s="45">
        <v>43861</v>
      </c>
      <c r="F102" s="42">
        <v>96424.99</v>
      </c>
      <c r="G102" s="40" t="s">
        <v>1757</v>
      </c>
      <c r="H102" s="40" t="s">
        <v>1759</v>
      </c>
    </row>
    <row r="103" spans="1:8" x14ac:dyDescent="0.35">
      <c r="A103" s="40">
        <v>100</v>
      </c>
      <c r="B103" s="40" t="s">
        <v>1748</v>
      </c>
      <c r="C103" s="40" t="s">
        <v>603</v>
      </c>
      <c r="D103" s="40" t="s">
        <v>134</v>
      </c>
      <c r="E103" s="45">
        <v>43861</v>
      </c>
      <c r="F103" s="42">
        <v>320748</v>
      </c>
      <c r="G103" s="40" t="s">
        <v>1757</v>
      </c>
      <c r="H103" s="40" t="s">
        <v>1759</v>
      </c>
    </row>
    <row r="104" spans="1:8" x14ac:dyDescent="0.35">
      <c r="A104" s="40">
        <v>101</v>
      </c>
      <c r="B104" s="40" t="s">
        <v>1748</v>
      </c>
      <c r="C104" s="40" t="s">
        <v>604</v>
      </c>
      <c r="D104" s="40" t="s">
        <v>135</v>
      </c>
      <c r="E104" s="45">
        <v>43861</v>
      </c>
      <c r="F104" s="42">
        <v>226217.97</v>
      </c>
      <c r="G104" s="40" t="s">
        <v>1757</v>
      </c>
      <c r="H104" s="40" t="s">
        <v>1759</v>
      </c>
    </row>
    <row r="105" spans="1:8" x14ac:dyDescent="0.35">
      <c r="A105" s="40">
        <v>102</v>
      </c>
      <c r="B105" s="40" t="s">
        <v>1748</v>
      </c>
      <c r="C105" s="40" t="s">
        <v>1050</v>
      </c>
      <c r="D105" s="40" t="s">
        <v>531</v>
      </c>
      <c r="E105" s="45">
        <v>44903</v>
      </c>
      <c r="F105" s="42">
        <v>595935</v>
      </c>
      <c r="G105" s="40" t="s">
        <v>1757</v>
      </c>
      <c r="H105" s="40" t="s">
        <v>1759</v>
      </c>
    </row>
    <row r="106" spans="1:8" x14ac:dyDescent="0.35">
      <c r="A106" s="40">
        <v>103</v>
      </c>
      <c r="B106" s="40" t="s">
        <v>1748</v>
      </c>
      <c r="C106" s="40" t="s">
        <v>925</v>
      </c>
      <c r="D106" s="40" t="s">
        <v>445</v>
      </c>
      <c r="E106" s="45">
        <v>44547</v>
      </c>
      <c r="F106" s="42">
        <v>15000</v>
      </c>
      <c r="G106" s="40" t="s">
        <v>1757</v>
      </c>
      <c r="H106" s="40" t="s">
        <v>1759</v>
      </c>
    </row>
    <row r="107" spans="1:8" x14ac:dyDescent="0.35">
      <c r="A107" s="40">
        <v>104</v>
      </c>
      <c r="B107" s="40" t="s">
        <v>1748</v>
      </c>
      <c r="C107" s="40" t="s">
        <v>926</v>
      </c>
      <c r="D107" s="40" t="s">
        <v>445</v>
      </c>
      <c r="E107" s="45">
        <v>44547</v>
      </c>
      <c r="F107" s="42">
        <v>15000</v>
      </c>
      <c r="G107" s="40" t="s">
        <v>1757</v>
      </c>
      <c r="H107" s="40" t="s">
        <v>1759</v>
      </c>
    </row>
    <row r="108" spans="1:8" x14ac:dyDescent="0.35">
      <c r="A108" s="40">
        <v>105</v>
      </c>
      <c r="B108" s="40" t="s">
        <v>1748</v>
      </c>
      <c r="C108" s="40" t="s">
        <v>605</v>
      </c>
      <c r="D108" s="40" t="s">
        <v>136</v>
      </c>
      <c r="E108" s="45">
        <v>43861</v>
      </c>
      <c r="F108" s="42">
        <v>1420</v>
      </c>
      <c r="G108" s="40" t="s">
        <v>1757</v>
      </c>
      <c r="H108" s="40" t="s">
        <v>1759</v>
      </c>
    </row>
    <row r="109" spans="1:8" x14ac:dyDescent="0.35">
      <c r="A109" s="40">
        <v>106</v>
      </c>
      <c r="B109" s="40" t="s">
        <v>1748</v>
      </c>
      <c r="C109" s="40" t="s">
        <v>606</v>
      </c>
      <c r="D109" s="40" t="s">
        <v>137</v>
      </c>
      <c r="E109" s="45">
        <v>43861</v>
      </c>
      <c r="F109" s="42">
        <v>9744.8700000000008</v>
      </c>
      <c r="G109" s="40" t="s">
        <v>1757</v>
      </c>
      <c r="H109" s="40" t="s">
        <v>1759</v>
      </c>
    </row>
    <row r="110" spans="1:8" x14ac:dyDescent="0.35">
      <c r="A110" s="40">
        <v>107</v>
      </c>
      <c r="B110" s="40" t="s">
        <v>1748</v>
      </c>
      <c r="C110" s="40" t="s">
        <v>949</v>
      </c>
      <c r="D110" s="40" t="s">
        <v>466</v>
      </c>
      <c r="E110" s="45">
        <v>44890</v>
      </c>
      <c r="F110" s="42">
        <v>20491.8</v>
      </c>
      <c r="G110" s="40" t="s">
        <v>1757</v>
      </c>
      <c r="H110" s="40" t="s">
        <v>1759</v>
      </c>
    </row>
    <row r="111" spans="1:8" x14ac:dyDescent="0.35">
      <c r="A111" s="40">
        <v>108</v>
      </c>
      <c r="B111" s="40" t="s">
        <v>1748</v>
      </c>
      <c r="C111" s="40" t="s">
        <v>607</v>
      </c>
      <c r="D111" s="40" t="s">
        <v>138</v>
      </c>
      <c r="E111" s="45">
        <v>43861</v>
      </c>
      <c r="F111" s="42">
        <v>3900</v>
      </c>
      <c r="G111" s="40" t="s">
        <v>1757</v>
      </c>
      <c r="H111" s="40" t="s">
        <v>1759</v>
      </c>
    </row>
    <row r="112" spans="1:8" x14ac:dyDescent="0.35">
      <c r="A112" s="40">
        <v>109</v>
      </c>
      <c r="B112" s="40" t="s">
        <v>1748</v>
      </c>
      <c r="C112" s="40" t="s">
        <v>608</v>
      </c>
      <c r="D112" s="40" t="s">
        <v>139</v>
      </c>
      <c r="E112" s="45">
        <v>43861</v>
      </c>
      <c r="F112" s="42">
        <v>9744.8700000000008</v>
      </c>
      <c r="G112" s="40" t="s">
        <v>1757</v>
      </c>
      <c r="H112" s="40" t="s">
        <v>1759</v>
      </c>
    </row>
    <row r="113" spans="1:8" x14ac:dyDescent="0.35">
      <c r="A113" s="40">
        <v>110</v>
      </c>
      <c r="B113" s="40" t="s">
        <v>1748</v>
      </c>
      <c r="C113" s="40" t="s">
        <v>609</v>
      </c>
      <c r="D113" s="40" t="s">
        <v>140</v>
      </c>
      <c r="E113" s="45">
        <v>43861</v>
      </c>
      <c r="F113" s="42">
        <v>225834.2</v>
      </c>
      <c r="G113" s="40" t="s">
        <v>1757</v>
      </c>
      <c r="H113" s="40" t="s">
        <v>1759</v>
      </c>
    </row>
    <row r="114" spans="1:8" x14ac:dyDescent="0.35">
      <c r="A114" s="40">
        <v>111</v>
      </c>
      <c r="B114" s="40" t="s">
        <v>1748</v>
      </c>
      <c r="C114" s="40" t="s">
        <v>863</v>
      </c>
      <c r="D114" s="40" t="s">
        <v>385</v>
      </c>
      <c r="E114" s="45">
        <v>42369</v>
      </c>
      <c r="F114" s="42">
        <v>143922.53</v>
      </c>
      <c r="G114" s="40" t="s">
        <v>1757</v>
      </c>
      <c r="H114" s="40" t="s">
        <v>1759</v>
      </c>
    </row>
    <row r="115" spans="1:8" x14ac:dyDescent="0.35">
      <c r="A115" s="40">
        <v>112</v>
      </c>
      <c r="B115" s="40" t="s">
        <v>1748</v>
      </c>
      <c r="C115" s="40" t="s">
        <v>800</v>
      </c>
      <c r="D115" s="40" t="s">
        <v>325</v>
      </c>
      <c r="E115" s="45">
        <v>43829</v>
      </c>
      <c r="F115" s="42">
        <v>45000</v>
      </c>
      <c r="G115" s="40" t="s">
        <v>1757</v>
      </c>
      <c r="H115" s="40" t="s">
        <v>1759</v>
      </c>
    </row>
    <row r="116" spans="1:8" x14ac:dyDescent="0.35">
      <c r="A116" s="40">
        <v>113</v>
      </c>
      <c r="B116" s="40" t="s">
        <v>1748</v>
      </c>
      <c r="C116" s="40" t="s">
        <v>610</v>
      </c>
      <c r="D116" s="40" t="s">
        <v>141</v>
      </c>
      <c r="E116" s="45">
        <v>43861</v>
      </c>
      <c r="F116" s="42">
        <v>21110.28</v>
      </c>
      <c r="G116" s="40" t="s">
        <v>1757</v>
      </c>
      <c r="H116" s="40" t="s">
        <v>1759</v>
      </c>
    </row>
    <row r="117" spans="1:8" x14ac:dyDescent="0.35">
      <c r="A117" s="40">
        <v>114</v>
      </c>
      <c r="B117" s="40" t="s">
        <v>1748</v>
      </c>
      <c r="C117" s="40" t="s">
        <v>808</v>
      </c>
      <c r="D117" s="40" t="s">
        <v>334</v>
      </c>
      <c r="E117" s="45">
        <v>44679</v>
      </c>
      <c r="F117" s="42">
        <v>30378.93</v>
      </c>
      <c r="G117" s="40" t="s">
        <v>1757</v>
      </c>
      <c r="H117" s="40" t="s">
        <v>1759</v>
      </c>
    </row>
    <row r="118" spans="1:8" x14ac:dyDescent="0.35">
      <c r="A118" s="40">
        <v>115</v>
      </c>
      <c r="B118" s="40" t="s">
        <v>1748</v>
      </c>
      <c r="C118" s="40" t="s">
        <v>927</v>
      </c>
      <c r="D118" s="40" t="s">
        <v>446</v>
      </c>
      <c r="E118" s="45">
        <v>44838</v>
      </c>
      <c r="F118" s="42">
        <v>127352.01</v>
      </c>
      <c r="G118" s="40" t="s">
        <v>1757</v>
      </c>
      <c r="H118" s="40" t="s">
        <v>1759</v>
      </c>
    </row>
    <row r="119" spans="1:8" x14ac:dyDescent="0.35">
      <c r="A119" s="40">
        <v>116</v>
      </c>
      <c r="B119" s="40" t="s">
        <v>1748</v>
      </c>
      <c r="C119" s="40" t="s">
        <v>1062</v>
      </c>
      <c r="D119" s="40" t="s">
        <v>549</v>
      </c>
      <c r="E119" s="45">
        <v>44179</v>
      </c>
      <c r="F119" s="42">
        <v>59569.91</v>
      </c>
      <c r="G119" s="40" t="s">
        <v>1757</v>
      </c>
      <c r="H119" s="40" t="s">
        <v>1759</v>
      </c>
    </row>
    <row r="120" spans="1:8" x14ac:dyDescent="0.35">
      <c r="A120" s="40">
        <v>117</v>
      </c>
      <c r="B120" s="40" t="s">
        <v>1748</v>
      </c>
      <c r="C120" s="40" t="s">
        <v>611</v>
      </c>
      <c r="D120" s="40" t="s">
        <v>142</v>
      </c>
      <c r="E120" s="45">
        <v>43861</v>
      </c>
      <c r="F120" s="42">
        <v>7063.8</v>
      </c>
      <c r="G120" s="40" t="s">
        <v>1757</v>
      </c>
      <c r="H120" s="40" t="s">
        <v>1759</v>
      </c>
    </row>
    <row r="121" spans="1:8" x14ac:dyDescent="0.35">
      <c r="A121" s="40">
        <v>118</v>
      </c>
      <c r="B121" s="40" t="s">
        <v>1748</v>
      </c>
      <c r="C121" s="40" t="s">
        <v>853</v>
      </c>
      <c r="D121" s="40" t="s">
        <v>375</v>
      </c>
      <c r="E121" s="45">
        <v>44405</v>
      </c>
      <c r="F121" s="42">
        <v>11381.5</v>
      </c>
      <c r="G121" s="40" t="s">
        <v>1757</v>
      </c>
      <c r="H121" s="40" t="s">
        <v>1759</v>
      </c>
    </row>
    <row r="122" spans="1:8" x14ac:dyDescent="0.35">
      <c r="A122" s="40">
        <v>119</v>
      </c>
      <c r="B122" s="40" t="s">
        <v>1748</v>
      </c>
      <c r="C122" s="40" t="s">
        <v>612</v>
      </c>
      <c r="D122" s="40" t="s">
        <v>143</v>
      </c>
      <c r="E122" s="45">
        <v>43861</v>
      </c>
      <c r="F122" s="42">
        <v>3080.5</v>
      </c>
      <c r="G122" s="40" t="s">
        <v>1757</v>
      </c>
      <c r="H122" s="40" t="s">
        <v>1759</v>
      </c>
    </row>
    <row r="123" spans="1:8" x14ac:dyDescent="0.35">
      <c r="A123" s="40">
        <v>120</v>
      </c>
      <c r="B123" s="40" t="s">
        <v>1748</v>
      </c>
      <c r="C123" s="40" t="s">
        <v>864</v>
      </c>
      <c r="D123" s="40" t="s">
        <v>386</v>
      </c>
      <c r="E123" s="45">
        <v>42369</v>
      </c>
      <c r="F123" s="42">
        <v>39231.160000000003</v>
      </c>
      <c r="G123" s="40" t="s">
        <v>1757</v>
      </c>
      <c r="H123" s="40" t="s">
        <v>1759</v>
      </c>
    </row>
    <row r="124" spans="1:8" x14ac:dyDescent="0.35">
      <c r="A124" s="40">
        <v>121</v>
      </c>
      <c r="B124" s="40" t="s">
        <v>1748</v>
      </c>
      <c r="C124" s="40" t="s">
        <v>792</v>
      </c>
      <c r="D124" s="40" t="s">
        <v>316</v>
      </c>
      <c r="E124" s="45">
        <v>44071</v>
      </c>
      <c r="F124" s="42">
        <v>44000</v>
      </c>
      <c r="G124" s="40" t="s">
        <v>1757</v>
      </c>
      <c r="H124" s="40" t="s">
        <v>1759</v>
      </c>
    </row>
    <row r="125" spans="1:8" x14ac:dyDescent="0.35">
      <c r="A125" s="40">
        <v>122</v>
      </c>
      <c r="B125" s="40" t="s">
        <v>1748</v>
      </c>
      <c r="C125" s="40" t="s">
        <v>1063</v>
      </c>
      <c r="D125" s="40" t="s">
        <v>550</v>
      </c>
      <c r="E125" s="45">
        <v>44222</v>
      </c>
      <c r="F125" s="42">
        <v>590342.96</v>
      </c>
      <c r="G125" s="40" t="s">
        <v>1757</v>
      </c>
      <c r="H125" s="40" t="s">
        <v>1759</v>
      </c>
    </row>
    <row r="126" spans="1:8" x14ac:dyDescent="0.35">
      <c r="A126" s="40">
        <v>123</v>
      </c>
      <c r="B126" s="40" t="s">
        <v>1748</v>
      </c>
      <c r="C126" s="40" t="s">
        <v>1007</v>
      </c>
      <c r="D126" s="40" t="s">
        <v>504</v>
      </c>
      <c r="E126" s="45">
        <v>43829</v>
      </c>
      <c r="F126" s="42">
        <v>27552</v>
      </c>
      <c r="G126" s="40" t="s">
        <v>1757</v>
      </c>
      <c r="H126" s="40" t="s">
        <v>1759</v>
      </c>
    </row>
    <row r="127" spans="1:8" x14ac:dyDescent="0.35">
      <c r="A127" s="40">
        <v>124</v>
      </c>
      <c r="B127" s="40" t="s">
        <v>1748</v>
      </c>
      <c r="C127" s="40" t="s">
        <v>613</v>
      </c>
      <c r="D127" s="40" t="s">
        <v>144</v>
      </c>
      <c r="E127" s="45">
        <v>43861</v>
      </c>
      <c r="F127" s="42">
        <v>15994.2</v>
      </c>
      <c r="G127" s="40" t="s">
        <v>1757</v>
      </c>
      <c r="H127" s="40" t="s">
        <v>1759</v>
      </c>
    </row>
    <row r="128" spans="1:8" x14ac:dyDescent="0.35">
      <c r="A128" s="40">
        <v>125</v>
      </c>
      <c r="B128" s="40" t="s">
        <v>1748</v>
      </c>
      <c r="C128" s="40" t="s">
        <v>614</v>
      </c>
      <c r="D128" s="40" t="s">
        <v>145</v>
      </c>
      <c r="E128" s="45">
        <v>43861</v>
      </c>
      <c r="F128" s="42">
        <v>12361.04</v>
      </c>
      <c r="G128" s="40" t="s">
        <v>1757</v>
      </c>
      <c r="H128" s="40" t="s">
        <v>1759</v>
      </c>
    </row>
    <row r="129" spans="1:8" x14ac:dyDescent="0.35">
      <c r="A129" s="40">
        <v>126</v>
      </c>
      <c r="B129" s="40" t="s">
        <v>1748</v>
      </c>
      <c r="C129" s="40" t="s">
        <v>615</v>
      </c>
      <c r="D129" s="40" t="s">
        <v>145</v>
      </c>
      <c r="E129" s="45">
        <v>43861</v>
      </c>
      <c r="F129" s="42">
        <v>33489.31</v>
      </c>
      <c r="G129" s="40" t="s">
        <v>1757</v>
      </c>
      <c r="H129" s="40" t="s">
        <v>1759</v>
      </c>
    </row>
    <row r="130" spans="1:8" x14ac:dyDescent="0.35">
      <c r="A130" s="40">
        <v>127</v>
      </c>
      <c r="B130" s="40" t="s">
        <v>1748</v>
      </c>
      <c r="C130" s="40" t="s">
        <v>616</v>
      </c>
      <c r="D130" s="40" t="s">
        <v>145</v>
      </c>
      <c r="E130" s="45">
        <v>43861</v>
      </c>
      <c r="F130" s="42">
        <v>10980</v>
      </c>
      <c r="G130" s="40" t="s">
        <v>1757</v>
      </c>
      <c r="H130" s="40" t="s">
        <v>1759</v>
      </c>
    </row>
    <row r="131" spans="1:8" x14ac:dyDescent="0.35">
      <c r="A131" s="40">
        <v>128</v>
      </c>
      <c r="B131" s="40" t="s">
        <v>1748</v>
      </c>
      <c r="C131" s="40" t="s">
        <v>617</v>
      </c>
      <c r="D131" s="40" t="s">
        <v>146</v>
      </c>
      <c r="E131" s="45">
        <v>43861</v>
      </c>
      <c r="F131" s="42">
        <v>10370</v>
      </c>
      <c r="G131" s="40" t="s">
        <v>1757</v>
      </c>
      <c r="H131" s="40" t="s">
        <v>1759</v>
      </c>
    </row>
    <row r="132" spans="1:8" x14ac:dyDescent="0.35">
      <c r="A132" s="40">
        <v>129</v>
      </c>
      <c r="B132" s="40" t="s">
        <v>1748</v>
      </c>
      <c r="C132" s="40" t="s">
        <v>618</v>
      </c>
      <c r="D132" s="40" t="s">
        <v>147</v>
      </c>
      <c r="E132" s="45">
        <v>43861</v>
      </c>
      <c r="F132" s="42">
        <v>22842.33</v>
      </c>
      <c r="G132" s="40" t="s">
        <v>1757</v>
      </c>
      <c r="H132" s="40" t="s">
        <v>1759</v>
      </c>
    </row>
    <row r="133" spans="1:8" x14ac:dyDescent="0.35">
      <c r="A133" s="40">
        <v>130</v>
      </c>
      <c r="B133" s="40" t="s">
        <v>1748</v>
      </c>
      <c r="C133" s="40" t="s">
        <v>1034</v>
      </c>
      <c r="D133" s="40" t="s">
        <v>522</v>
      </c>
      <c r="E133" s="45">
        <v>42353</v>
      </c>
      <c r="F133" s="42">
        <v>30300</v>
      </c>
      <c r="G133" s="40" t="s">
        <v>1757</v>
      </c>
      <c r="H133" s="40" t="s">
        <v>1759</v>
      </c>
    </row>
    <row r="134" spans="1:8" x14ac:dyDescent="0.35">
      <c r="A134" s="40">
        <v>131</v>
      </c>
      <c r="B134" s="40" t="s">
        <v>1748</v>
      </c>
      <c r="C134" s="40" t="s">
        <v>622</v>
      </c>
      <c r="D134" s="40" t="s">
        <v>150</v>
      </c>
      <c r="E134" s="45">
        <v>43861</v>
      </c>
      <c r="F134" s="42">
        <v>85400.02</v>
      </c>
      <c r="G134" s="40" t="s">
        <v>1757</v>
      </c>
      <c r="H134" s="40" t="s">
        <v>1759</v>
      </c>
    </row>
    <row r="135" spans="1:8" x14ac:dyDescent="0.35">
      <c r="A135" s="40">
        <v>132</v>
      </c>
      <c r="B135" s="40" t="s">
        <v>1748</v>
      </c>
      <c r="C135" s="40" t="s">
        <v>623</v>
      </c>
      <c r="D135" s="40" t="s">
        <v>151</v>
      </c>
      <c r="E135" s="45">
        <v>43861</v>
      </c>
      <c r="F135" s="42">
        <v>7212.64</v>
      </c>
      <c r="G135" s="40" t="s">
        <v>1757</v>
      </c>
      <c r="H135" s="40" t="s">
        <v>1759</v>
      </c>
    </row>
    <row r="136" spans="1:8" x14ac:dyDescent="0.35">
      <c r="A136" s="40">
        <v>133</v>
      </c>
      <c r="B136" s="40" t="s">
        <v>1748</v>
      </c>
      <c r="C136" s="40" t="s">
        <v>624</v>
      </c>
      <c r="D136" s="40" t="s">
        <v>152</v>
      </c>
      <c r="E136" s="45">
        <v>43861</v>
      </c>
      <c r="F136" s="42">
        <v>30998.98</v>
      </c>
      <c r="G136" s="40" t="s">
        <v>1757</v>
      </c>
      <c r="H136" s="40" t="s">
        <v>1759</v>
      </c>
    </row>
    <row r="137" spans="1:8" x14ac:dyDescent="0.35">
      <c r="A137" s="40">
        <v>134</v>
      </c>
      <c r="B137" s="40" t="s">
        <v>1748</v>
      </c>
      <c r="C137" s="40" t="s">
        <v>865</v>
      </c>
      <c r="D137" s="40" t="s">
        <v>387</v>
      </c>
      <c r="E137" s="45">
        <v>42369</v>
      </c>
      <c r="F137" s="42">
        <v>122000</v>
      </c>
      <c r="G137" s="40" t="s">
        <v>1757</v>
      </c>
      <c r="H137" s="40" t="s">
        <v>1759</v>
      </c>
    </row>
    <row r="138" spans="1:8" x14ac:dyDescent="0.35">
      <c r="A138" s="40">
        <v>135</v>
      </c>
      <c r="B138" s="40" t="s">
        <v>1748</v>
      </c>
      <c r="C138" s="40" t="s">
        <v>625</v>
      </c>
      <c r="D138" s="40" t="s">
        <v>153</v>
      </c>
      <c r="E138" s="45">
        <v>43861</v>
      </c>
      <c r="F138" s="42">
        <v>68225.06</v>
      </c>
      <c r="G138" s="40" t="s">
        <v>1757</v>
      </c>
      <c r="H138" s="40" t="s">
        <v>1759</v>
      </c>
    </row>
    <row r="139" spans="1:8" x14ac:dyDescent="0.35">
      <c r="A139" s="40">
        <v>136</v>
      </c>
      <c r="B139" s="40" t="s">
        <v>1748</v>
      </c>
      <c r="C139" s="40" t="s">
        <v>626</v>
      </c>
      <c r="D139" s="40" t="s">
        <v>154</v>
      </c>
      <c r="E139" s="45">
        <v>43861</v>
      </c>
      <c r="F139" s="42">
        <v>24107.279999999999</v>
      </c>
      <c r="G139" s="40" t="s">
        <v>1757</v>
      </c>
      <c r="H139" s="40" t="s">
        <v>1759</v>
      </c>
    </row>
    <row r="140" spans="1:8" x14ac:dyDescent="0.35">
      <c r="A140" s="40">
        <v>137</v>
      </c>
      <c r="B140" s="40" t="s">
        <v>1748</v>
      </c>
      <c r="C140" s="40" t="s">
        <v>628</v>
      </c>
      <c r="D140" s="40" t="s">
        <v>156</v>
      </c>
      <c r="E140" s="45">
        <v>43861</v>
      </c>
      <c r="F140" s="42">
        <v>28508</v>
      </c>
      <c r="G140" s="40" t="s">
        <v>1757</v>
      </c>
      <c r="H140" s="40" t="s">
        <v>1759</v>
      </c>
    </row>
    <row r="141" spans="1:8" x14ac:dyDescent="0.35">
      <c r="A141" s="40">
        <v>138</v>
      </c>
      <c r="B141" s="40" t="s">
        <v>1748</v>
      </c>
      <c r="C141" s="40" t="s">
        <v>629</v>
      </c>
      <c r="D141" s="40" t="s">
        <v>157</v>
      </c>
      <c r="E141" s="45">
        <v>43861</v>
      </c>
      <c r="F141" s="42">
        <v>8490.4500000000007</v>
      </c>
      <c r="G141" s="40" t="s">
        <v>1757</v>
      </c>
      <c r="H141" s="40" t="s">
        <v>1759</v>
      </c>
    </row>
    <row r="142" spans="1:8" x14ac:dyDescent="0.35">
      <c r="A142" s="40">
        <v>139</v>
      </c>
      <c r="B142" s="40" t="s">
        <v>1748</v>
      </c>
      <c r="C142" s="40" t="s">
        <v>630</v>
      </c>
      <c r="D142" s="40" t="s">
        <v>158</v>
      </c>
      <c r="E142" s="45">
        <v>43861</v>
      </c>
      <c r="F142" s="42">
        <v>2074</v>
      </c>
      <c r="G142" s="40" t="s">
        <v>1757</v>
      </c>
      <c r="H142" s="40" t="s">
        <v>1759</v>
      </c>
    </row>
    <row r="143" spans="1:8" x14ac:dyDescent="0.35">
      <c r="A143" s="40">
        <v>140</v>
      </c>
      <c r="B143" s="40" t="s">
        <v>1748</v>
      </c>
      <c r="C143" s="40" t="s">
        <v>946</v>
      </c>
      <c r="D143" s="40" t="s">
        <v>463</v>
      </c>
      <c r="E143" s="45">
        <v>44809</v>
      </c>
      <c r="F143" s="42">
        <v>57397.49</v>
      </c>
      <c r="G143" s="40" t="s">
        <v>1757</v>
      </c>
      <c r="H143" s="40" t="s">
        <v>1759</v>
      </c>
    </row>
    <row r="144" spans="1:8" x14ac:dyDescent="0.35">
      <c r="A144" s="40">
        <v>141</v>
      </c>
      <c r="B144" s="40" t="s">
        <v>1748</v>
      </c>
      <c r="C144" s="40" t="s">
        <v>631</v>
      </c>
      <c r="D144" s="40" t="s">
        <v>159</v>
      </c>
      <c r="E144" s="45">
        <v>43861</v>
      </c>
      <c r="F144" s="42">
        <v>3554.61</v>
      </c>
      <c r="G144" s="40" t="s">
        <v>1757</v>
      </c>
      <c r="H144" s="40" t="s">
        <v>1759</v>
      </c>
    </row>
    <row r="145" spans="1:8" x14ac:dyDescent="0.35">
      <c r="A145" s="40">
        <v>142</v>
      </c>
      <c r="B145" s="40" t="s">
        <v>1748</v>
      </c>
      <c r="C145" s="40" t="s">
        <v>867</v>
      </c>
      <c r="D145" s="40" t="s">
        <v>389</v>
      </c>
      <c r="E145" s="45">
        <v>42369</v>
      </c>
      <c r="F145" s="42">
        <v>9699.7800000000007</v>
      </c>
      <c r="G145" s="40" t="s">
        <v>1757</v>
      </c>
      <c r="H145" s="40" t="s">
        <v>1759</v>
      </c>
    </row>
    <row r="146" spans="1:8" x14ac:dyDescent="0.35">
      <c r="A146" s="40">
        <v>143</v>
      </c>
      <c r="B146" s="40" t="s">
        <v>1748</v>
      </c>
      <c r="C146" s="40" t="s">
        <v>956</v>
      </c>
      <c r="D146" s="40" t="s">
        <v>473</v>
      </c>
      <c r="E146" s="45">
        <v>44915</v>
      </c>
      <c r="F146" s="42">
        <v>102322.72</v>
      </c>
      <c r="G146" s="40" t="s">
        <v>1757</v>
      </c>
      <c r="H146" s="40" t="s">
        <v>1759</v>
      </c>
    </row>
    <row r="147" spans="1:8" x14ac:dyDescent="0.35">
      <c r="A147" s="40">
        <v>144</v>
      </c>
      <c r="B147" s="40" t="s">
        <v>1748</v>
      </c>
      <c r="C147" s="40" t="s">
        <v>957</v>
      </c>
      <c r="D147" s="40" t="s">
        <v>473</v>
      </c>
      <c r="E147" s="45">
        <v>44915</v>
      </c>
      <c r="F147" s="42">
        <v>102322.71</v>
      </c>
      <c r="G147" s="40" t="s">
        <v>1757</v>
      </c>
      <c r="H147" s="40" t="s">
        <v>1759</v>
      </c>
    </row>
    <row r="148" spans="1:8" x14ac:dyDescent="0.35">
      <c r="A148" s="40">
        <v>145</v>
      </c>
      <c r="B148" s="40" t="s">
        <v>1748</v>
      </c>
      <c r="C148" s="40" t="s">
        <v>801</v>
      </c>
      <c r="D148" s="40" t="s">
        <v>326</v>
      </c>
      <c r="E148" s="45">
        <v>41274</v>
      </c>
      <c r="F148" s="42">
        <v>19926</v>
      </c>
      <c r="G148" s="40" t="s">
        <v>1757</v>
      </c>
      <c r="H148" s="40" t="s">
        <v>1759</v>
      </c>
    </row>
    <row r="149" spans="1:8" x14ac:dyDescent="0.35">
      <c r="A149" s="40">
        <v>146</v>
      </c>
      <c r="B149" s="40" t="s">
        <v>1748</v>
      </c>
      <c r="C149" s="40" t="s">
        <v>928</v>
      </c>
      <c r="D149" s="40" t="s">
        <v>447</v>
      </c>
      <c r="E149" s="45">
        <v>44540</v>
      </c>
      <c r="F149" s="42">
        <v>36900</v>
      </c>
      <c r="G149" s="40" t="s">
        <v>1757</v>
      </c>
      <c r="H149" s="40" t="s">
        <v>1759</v>
      </c>
    </row>
    <row r="150" spans="1:8" x14ac:dyDescent="0.35">
      <c r="A150" s="40">
        <v>147</v>
      </c>
      <c r="B150" s="40" t="s">
        <v>1748</v>
      </c>
      <c r="C150" s="40" t="s">
        <v>929</v>
      </c>
      <c r="D150" s="40" t="s">
        <v>447</v>
      </c>
      <c r="E150" s="45">
        <v>44540</v>
      </c>
      <c r="F150" s="42">
        <v>36900</v>
      </c>
      <c r="G150" s="40" t="s">
        <v>1757</v>
      </c>
      <c r="H150" s="40" t="s">
        <v>1759</v>
      </c>
    </row>
    <row r="151" spans="1:8" x14ac:dyDescent="0.35">
      <c r="A151" s="40">
        <v>148</v>
      </c>
      <c r="B151" s="40" t="s">
        <v>1748</v>
      </c>
      <c r="C151" s="40" t="s">
        <v>958</v>
      </c>
      <c r="D151" s="40" t="s">
        <v>474</v>
      </c>
      <c r="E151" s="45">
        <v>41990</v>
      </c>
      <c r="F151" s="42">
        <v>32221.08</v>
      </c>
      <c r="G151" s="40" t="s">
        <v>1757</v>
      </c>
      <c r="H151" s="40" t="s">
        <v>1759</v>
      </c>
    </row>
    <row r="152" spans="1:8" x14ac:dyDescent="0.35">
      <c r="A152" s="40">
        <v>149</v>
      </c>
      <c r="B152" s="40" t="s">
        <v>1748</v>
      </c>
      <c r="C152" s="40" t="s">
        <v>959</v>
      </c>
      <c r="D152" s="40" t="s">
        <v>475</v>
      </c>
      <c r="E152" s="45">
        <v>41639</v>
      </c>
      <c r="F152" s="42">
        <v>25182.69</v>
      </c>
      <c r="G152" s="40" t="s">
        <v>1757</v>
      </c>
      <c r="H152" s="40" t="s">
        <v>1759</v>
      </c>
    </row>
    <row r="153" spans="1:8" x14ac:dyDescent="0.35">
      <c r="A153" s="40">
        <v>150</v>
      </c>
      <c r="B153" s="40" t="s">
        <v>1748</v>
      </c>
      <c r="C153" s="40" t="s">
        <v>632</v>
      </c>
      <c r="D153" s="40" t="s">
        <v>160</v>
      </c>
      <c r="E153" s="45">
        <v>43861</v>
      </c>
      <c r="F153" s="42">
        <v>8850.7999999999993</v>
      </c>
      <c r="G153" s="40" t="s">
        <v>1757</v>
      </c>
      <c r="H153" s="40" t="s">
        <v>1759</v>
      </c>
    </row>
    <row r="154" spans="1:8" x14ac:dyDescent="0.35">
      <c r="A154" s="40">
        <v>151</v>
      </c>
      <c r="B154" s="40" t="s">
        <v>1748</v>
      </c>
      <c r="C154" s="40" t="s">
        <v>633</v>
      </c>
      <c r="D154" s="40" t="s">
        <v>161</v>
      </c>
      <c r="E154" s="45">
        <v>43861</v>
      </c>
      <c r="F154" s="42">
        <v>32391</v>
      </c>
      <c r="G154" s="40" t="s">
        <v>1757</v>
      </c>
      <c r="H154" s="40" t="s">
        <v>1759</v>
      </c>
    </row>
    <row r="155" spans="1:8" x14ac:dyDescent="0.35">
      <c r="A155" s="40">
        <v>152</v>
      </c>
      <c r="B155" s="40" t="s">
        <v>1748</v>
      </c>
      <c r="C155" s="40" t="s">
        <v>634</v>
      </c>
      <c r="D155" s="40" t="s">
        <v>162</v>
      </c>
      <c r="E155" s="45">
        <v>43861</v>
      </c>
      <c r="F155" s="42">
        <v>4983.87</v>
      </c>
      <c r="G155" s="40" t="s">
        <v>1757</v>
      </c>
      <c r="H155" s="40" t="s">
        <v>1759</v>
      </c>
    </row>
    <row r="156" spans="1:8" x14ac:dyDescent="0.35">
      <c r="A156" s="40">
        <v>153</v>
      </c>
      <c r="B156" s="40" t="s">
        <v>1748</v>
      </c>
      <c r="C156" s="40" t="s">
        <v>868</v>
      </c>
      <c r="D156" s="40" t="s">
        <v>390</v>
      </c>
      <c r="E156" s="45">
        <v>42369</v>
      </c>
      <c r="F156" s="42">
        <v>29280</v>
      </c>
      <c r="G156" s="40" t="s">
        <v>1757</v>
      </c>
      <c r="H156" s="40" t="s">
        <v>1759</v>
      </c>
    </row>
    <row r="157" spans="1:8" x14ac:dyDescent="0.35">
      <c r="A157" s="40">
        <v>154</v>
      </c>
      <c r="B157" s="40" t="s">
        <v>1748</v>
      </c>
      <c r="C157" s="40" t="s">
        <v>649</v>
      </c>
      <c r="D157" s="40" t="s">
        <v>175</v>
      </c>
      <c r="E157" s="45">
        <v>43861</v>
      </c>
      <c r="F157" s="42">
        <v>5760.94</v>
      </c>
      <c r="G157" s="40" t="s">
        <v>1757</v>
      </c>
      <c r="H157" s="40" t="s">
        <v>1759</v>
      </c>
    </row>
    <row r="158" spans="1:8" x14ac:dyDescent="0.35">
      <c r="A158" s="40">
        <v>155</v>
      </c>
      <c r="B158" s="40" t="s">
        <v>1748</v>
      </c>
      <c r="C158" s="40" t="s">
        <v>1008</v>
      </c>
      <c r="D158" s="40" t="s">
        <v>437</v>
      </c>
      <c r="E158" s="45">
        <v>41274</v>
      </c>
      <c r="F158" s="42">
        <v>37777.35</v>
      </c>
      <c r="G158" s="40" t="s">
        <v>1757</v>
      </c>
      <c r="H158" s="40" t="s">
        <v>1759</v>
      </c>
    </row>
    <row r="159" spans="1:8" x14ac:dyDescent="0.35">
      <c r="A159" s="40">
        <v>156</v>
      </c>
      <c r="B159" s="40" t="s">
        <v>1748</v>
      </c>
      <c r="C159" s="40" t="s">
        <v>960</v>
      </c>
      <c r="D159" s="40" t="s">
        <v>476</v>
      </c>
      <c r="E159" s="45">
        <v>41639</v>
      </c>
      <c r="F159" s="42">
        <v>38129.800000000003</v>
      </c>
      <c r="G159" s="40" t="s">
        <v>1757</v>
      </c>
      <c r="H159" s="40" t="s">
        <v>1759</v>
      </c>
    </row>
    <row r="160" spans="1:8" x14ac:dyDescent="0.35">
      <c r="A160" s="40">
        <v>157</v>
      </c>
      <c r="B160" s="40" t="s">
        <v>1748</v>
      </c>
      <c r="C160" s="40" t="s">
        <v>650</v>
      </c>
      <c r="D160" s="40" t="s">
        <v>176</v>
      </c>
      <c r="E160" s="45">
        <v>43861</v>
      </c>
      <c r="F160" s="42">
        <v>24227.98</v>
      </c>
      <c r="G160" s="40" t="s">
        <v>1757</v>
      </c>
      <c r="H160" s="40" t="s">
        <v>1759</v>
      </c>
    </row>
    <row r="161" spans="1:8" x14ac:dyDescent="0.35">
      <c r="A161" s="40">
        <v>158</v>
      </c>
      <c r="B161" s="40" t="s">
        <v>1748</v>
      </c>
      <c r="C161" s="40" t="s">
        <v>869</v>
      </c>
      <c r="D161" s="40" t="s">
        <v>391</v>
      </c>
      <c r="E161" s="45">
        <v>42369</v>
      </c>
      <c r="F161" s="42">
        <v>44166.89</v>
      </c>
      <c r="G161" s="40" t="s">
        <v>1757</v>
      </c>
      <c r="H161" s="40" t="s">
        <v>1759</v>
      </c>
    </row>
    <row r="162" spans="1:8" x14ac:dyDescent="0.35">
      <c r="A162" s="40">
        <v>159</v>
      </c>
      <c r="B162" s="40" t="s">
        <v>1748</v>
      </c>
      <c r="C162" s="40" t="s">
        <v>810</v>
      </c>
      <c r="D162" s="40" t="s">
        <v>336</v>
      </c>
      <c r="E162" s="45">
        <v>44440</v>
      </c>
      <c r="F162" s="42">
        <v>50430</v>
      </c>
      <c r="G162" s="40" t="s">
        <v>1757</v>
      </c>
      <c r="H162" s="40" t="s">
        <v>1759</v>
      </c>
    </row>
    <row r="163" spans="1:8" x14ac:dyDescent="0.35">
      <c r="A163" s="40">
        <v>160</v>
      </c>
      <c r="B163" s="40" t="s">
        <v>1748</v>
      </c>
      <c r="C163" s="40" t="s">
        <v>811</v>
      </c>
      <c r="D163" s="40" t="s">
        <v>336</v>
      </c>
      <c r="E163" s="45">
        <v>44440</v>
      </c>
      <c r="F163" s="42">
        <v>50430</v>
      </c>
      <c r="G163" s="40" t="s">
        <v>1757</v>
      </c>
      <c r="H163" s="40" t="s">
        <v>1759</v>
      </c>
    </row>
    <row r="164" spans="1:8" x14ac:dyDescent="0.35">
      <c r="A164" s="40">
        <v>161</v>
      </c>
      <c r="B164" s="40" t="s">
        <v>1748</v>
      </c>
      <c r="C164" s="40" t="s">
        <v>930</v>
      </c>
      <c r="D164" s="40" t="s">
        <v>448</v>
      </c>
      <c r="E164" s="45">
        <v>41179</v>
      </c>
      <c r="F164" s="42">
        <v>59642.7</v>
      </c>
      <c r="G164" s="40" t="s">
        <v>1757</v>
      </c>
      <c r="H164" s="40" t="s">
        <v>1759</v>
      </c>
    </row>
    <row r="165" spans="1:8" x14ac:dyDescent="0.35">
      <c r="A165" s="40">
        <v>162</v>
      </c>
      <c r="B165" s="40" t="s">
        <v>1748</v>
      </c>
      <c r="C165" s="40" t="s">
        <v>651</v>
      </c>
      <c r="D165" s="40" t="s">
        <v>177</v>
      </c>
      <c r="E165" s="45">
        <v>43861</v>
      </c>
      <c r="F165" s="42">
        <v>19587.099999999999</v>
      </c>
      <c r="G165" s="40" t="s">
        <v>1757</v>
      </c>
      <c r="H165" s="40" t="s">
        <v>1759</v>
      </c>
    </row>
    <row r="166" spans="1:8" x14ac:dyDescent="0.35">
      <c r="A166" s="40">
        <v>163</v>
      </c>
      <c r="B166" s="40" t="s">
        <v>1748</v>
      </c>
      <c r="C166" s="40" t="s">
        <v>903</v>
      </c>
      <c r="D166" s="40" t="s">
        <v>423</v>
      </c>
      <c r="E166" s="45">
        <v>44615</v>
      </c>
      <c r="F166" s="42">
        <v>68265</v>
      </c>
      <c r="G166" s="40" t="s">
        <v>1757</v>
      </c>
      <c r="H166" s="40" t="s">
        <v>1759</v>
      </c>
    </row>
    <row r="167" spans="1:8" x14ac:dyDescent="0.35">
      <c r="A167" s="40">
        <v>164</v>
      </c>
      <c r="B167" s="40" t="s">
        <v>1748</v>
      </c>
      <c r="C167" s="40" t="s">
        <v>663</v>
      </c>
      <c r="D167" s="40" t="s">
        <v>190</v>
      </c>
      <c r="E167" s="45">
        <v>43861</v>
      </c>
      <c r="F167" s="42">
        <v>4600</v>
      </c>
      <c r="G167" s="40" t="s">
        <v>1757</v>
      </c>
      <c r="H167" s="40" t="s">
        <v>1759</v>
      </c>
    </row>
    <row r="168" spans="1:8" x14ac:dyDescent="0.35">
      <c r="A168" s="40">
        <v>165</v>
      </c>
      <c r="B168" s="40" t="s">
        <v>1748</v>
      </c>
      <c r="C168" s="40" t="s">
        <v>666</v>
      </c>
      <c r="D168" s="40" t="s">
        <v>193</v>
      </c>
      <c r="E168" s="45">
        <v>43861</v>
      </c>
      <c r="F168" s="42">
        <v>30881.99</v>
      </c>
      <c r="G168" s="40" t="s">
        <v>1757</v>
      </c>
      <c r="H168" s="40" t="s">
        <v>1759</v>
      </c>
    </row>
    <row r="169" spans="1:8" x14ac:dyDescent="0.35">
      <c r="A169" s="40">
        <v>166</v>
      </c>
      <c r="B169" s="40" t="s">
        <v>1748</v>
      </c>
      <c r="C169" s="40" t="s">
        <v>667</v>
      </c>
      <c r="D169" s="40" t="s">
        <v>194</v>
      </c>
      <c r="E169" s="45">
        <v>43861</v>
      </c>
      <c r="F169" s="42">
        <v>49835.25</v>
      </c>
      <c r="G169" s="40" t="s">
        <v>1757</v>
      </c>
      <c r="H169" s="40" t="s">
        <v>1759</v>
      </c>
    </row>
    <row r="170" spans="1:8" x14ac:dyDescent="0.35">
      <c r="A170" s="40">
        <v>167</v>
      </c>
      <c r="B170" s="40" t="s">
        <v>1748</v>
      </c>
      <c r="C170" s="40" t="s">
        <v>677</v>
      </c>
      <c r="D170" s="40" t="s">
        <v>204</v>
      </c>
      <c r="E170" s="45">
        <v>43861</v>
      </c>
      <c r="F170" s="42">
        <v>3279.99</v>
      </c>
      <c r="G170" s="40" t="s">
        <v>1757</v>
      </c>
      <c r="H170" s="40" t="s">
        <v>1759</v>
      </c>
    </row>
    <row r="171" spans="1:8" x14ac:dyDescent="0.35">
      <c r="A171" s="40">
        <v>168</v>
      </c>
      <c r="B171" s="40" t="s">
        <v>1748</v>
      </c>
      <c r="C171" s="40" t="s">
        <v>1035</v>
      </c>
      <c r="D171" s="40" t="s">
        <v>523</v>
      </c>
      <c r="E171" s="45">
        <v>42369</v>
      </c>
      <c r="F171" s="42">
        <v>3967.44</v>
      </c>
      <c r="G171" s="40" t="s">
        <v>1757</v>
      </c>
      <c r="H171" s="40" t="s">
        <v>1759</v>
      </c>
    </row>
    <row r="172" spans="1:8" x14ac:dyDescent="0.35">
      <c r="A172" s="40">
        <v>169</v>
      </c>
      <c r="B172" s="40" t="s">
        <v>1748</v>
      </c>
      <c r="C172" s="40" t="s">
        <v>824</v>
      </c>
      <c r="D172" s="40" t="s">
        <v>349</v>
      </c>
      <c r="E172" s="45">
        <v>42004</v>
      </c>
      <c r="F172" s="42">
        <v>13530</v>
      </c>
      <c r="G172" s="40" t="s">
        <v>1757</v>
      </c>
      <c r="H172" s="40" t="s">
        <v>1759</v>
      </c>
    </row>
    <row r="173" spans="1:8" x14ac:dyDescent="0.35">
      <c r="A173" s="40">
        <v>170</v>
      </c>
      <c r="B173" s="40" t="s">
        <v>1748</v>
      </c>
      <c r="C173" s="40" t="s">
        <v>678</v>
      </c>
      <c r="D173" s="40" t="s">
        <v>205</v>
      </c>
      <c r="E173" s="45">
        <v>43861</v>
      </c>
      <c r="F173" s="42">
        <v>7495.15</v>
      </c>
      <c r="G173" s="40" t="s">
        <v>1757</v>
      </c>
      <c r="H173" s="40" t="s">
        <v>1759</v>
      </c>
    </row>
    <row r="174" spans="1:8" x14ac:dyDescent="0.35">
      <c r="A174" s="40">
        <v>171</v>
      </c>
      <c r="B174" s="40" t="s">
        <v>1748</v>
      </c>
      <c r="C174" s="40" t="s">
        <v>680</v>
      </c>
      <c r="D174" s="40" t="s">
        <v>207</v>
      </c>
      <c r="E174" s="45">
        <v>43861</v>
      </c>
      <c r="F174" s="42">
        <v>1073.7</v>
      </c>
      <c r="G174" s="40" t="s">
        <v>1757</v>
      </c>
      <c r="H174" s="40" t="s">
        <v>1759</v>
      </c>
    </row>
    <row r="175" spans="1:8" x14ac:dyDescent="0.35">
      <c r="A175" s="40">
        <v>172</v>
      </c>
      <c r="B175" s="40" t="s">
        <v>1748</v>
      </c>
      <c r="C175" s="40" t="s">
        <v>682</v>
      </c>
      <c r="D175" s="40" t="s">
        <v>209</v>
      </c>
      <c r="E175" s="45">
        <v>43861</v>
      </c>
      <c r="F175" s="42">
        <v>15015.38</v>
      </c>
      <c r="G175" s="40" t="s">
        <v>1757</v>
      </c>
      <c r="H175" s="40" t="s">
        <v>1759</v>
      </c>
    </row>
    <row r="176" spans="1:8" x14ac:dyDescent="0.35">
      <c r="A176" s="40">
        <v>173</v>
      </c>
      <c r="B176" s="40" t="s">
        <v>1748</v>
      </c>
      <c r="C176" s="40" t="s">
        <v>683</v>
      </c>
      <c r="D176" s="40" t="s">
        <v>210</v>
      </c>
      <c r="E176" s="45">
        <v>43861</v>
      </c>
      <c r="F176" s="42">
        <v>9367.85</v>
      </c>
      <c r="G176" s="40" t="s">
        <v>1757</v>
      </c>
      <c r="H176" s="40" t="s">
        <v>1759</v>
      </c>
    </row>
    <row r="177" spans="1:8" x14ac:dyDescent="0.35">
      <c r="A177" s="40">
        <v>174</v>
      </c>
      <c r="B177" s="40" t="s">
        <v>1748</v>
      </c>
      <c r="C177" s="40" t="s">
        <v>684</v>
      </c>
      <c r="D177" s="40" t="s">
        <v>211</v>
      </c>
      <c r="E177" s="45">
        <v>43861</v>
      </c>
      <c r="F177" s="42">
        <v>30816</v>
      </c>
      <c r="G177" s="40" t="s">
        <v>1757</v>
      </c>
      <c r="H177" s="40" t="s">
        <v>1759</v>
      </c>
    </row>
    <row r="178" spans="1:8" x14ac:dyDescent="0.35">
      <c r="A178" s="40">
        <v>175</v>
      </c>
      <c r="B178" s="40" t="s">
        <v>1748</v>
      </c>
      <c r="C178" s="40" t="s">
        <v>685</v>
      </c>
      <c r="D178" s="40" t="s">
        <v>212</v>
      </c>
      <c r="E178" s="45">
        <v>43861</v>
      </c>
      <c r="F178" s="42">
        <v>99724</v>
      </c>
      <c r="G178" s="40" t="s">
        <v>1757</v>
      </c>
      <c r="H178" s="40" t="s">
        <v>1759</v>
      </c>
    </row>
    <row r="179" spans="1:8" x14ac:dyDescent="0.35">
      <c r="A179" s="40">
        <v>176</v>
      </c>
      <c r="B179" s="40" t="s">
        <v>1748</v>
      </c>
      <c r="C179" s="40" t="s">
        <v>686</v>
      </c>
      <c r="D179" s="40" t="s">
        <v>213</v>
      </c>
      <c r="E179" s="45">
        <v>43861</v>
      </c>
      <c r="F179" s="42">
        <v>26750</v>
      </c>
      <c r="G179" s="40" t="s">
        <v>1757</v>
      </c>
      <c r="H179" s="40" t="s">
        <v>1759</v>
      </c>
    </row>
    <row r="180" spans="1:8" x14ac:dyDescent="0.35">
      <c r="A180" s="40">
        <v>177</v>
      </c>
      <c r="B180" s="40" t="s">
        <v>1748</v>
      </c>
      <c r="C180" s="40" t="s">
        <v>687</v>
      </c>
      <c r="D180" s="40" t="s">
        <v>214</v>
      </c>
      <c r="E180" s="45">
        <v>43861</v>
      </c>
      <c r="F180" s="42">
        <v>4007.04</v>
      </c>
      <c r="G180" s="40" t="s">
        <v>1757</v>
      </c>
      <c r="H180" s="40" t="s">
        <v>1759</v>
      </c>
    </row>
    <row r="181" spans="1:8" x14ac:dyDescent="0.35">
      <c r="A181" s="40">
        <v>178</v>
      </c>
      <c r="B181" s="40" t="s">
        <v>1748</v>
      </c>
      <c r="C181" s="40" t="s">
        <v>688</v>
      </c>
      <c r="D181" s="40" t="s">
        <v>215</v>
      </c>
      <c r="E181" s="45">
        <v>43861</v>
      </c>
      <c r="F181" s="42">
        <v>50603.77</v>
      </c>
      <c r="G181" s="40" t="s">
        <v>1757</v>
      </c>
      <c r="H181" s="40" t="s">
        <v>1759</v>
      </c>
    </row>
    <row r="182" spans="1:8" x14ac:dyDescent="0.35">
      <c r="A182" s="40">
        <v>179</v>
      </c>
      <c r="B182" s="40" t="s">
        <v>1748</v>
      </c>
      <c r="C182" s="40" t="s">
        <v>689</v>
      </c>
      <c r="D182" s="40" t="s">
        <v>216</v>
      </c>
      <c r="E182" s="45">
        <v>43861</v>
      </c>
      <c r="F182" s="42">
        <v>18280</v>
      </c>
      <c r="G182" s="40" t="s">
        <v>1757</v>
      </c>
      <c r="H182" s="40" t="s">
        <v>1759</v>
      </c>
    </row>
    <row r="183" spans="1:8" x14ac:dyDescent="0.35">
      <c r="A183" s="40">
        <v>180</v>
      </c>
      <c r="B183" s="40" t="s">
        <v>1748</v>
      </c>
      <c r="C183" s="40" t="s">
        <v>692</v>
      </c>
      <c r="D183" s="40" t="s">
        <v>219</v>
      </c>
      <c r="E183" s="45">
        <v>43861</v>
      </c>
      <c r="F183" s="42">
        <v>14597.38</v>
      </c>
      <c r="G183" s="40" t="s">
        <v>1757</v>
      </c>
      <c r="H183" s="40" t="s">
        <v>1759</v>
      </c>
    </row>
    <row r="184" spans="1:8" x14ac:dyDescent="0.35">
      <c r="A184" s="40">
        <v>181</v>
      </c>
      <c r="B184" s="40" t="s">
        <v>1748</v>
      </c>
      <c r="C184" s="40" t="s">
        <v>950</v>
      </c>
      <c r="D184" s="40" t="s">
        <v>467</v>
      </c>
      <c r="E184" s="45">
        <v>43100</v>
      </c>
      <c r="F184" s="42">
        <v>4682.63</v>
      </c>
      <c r="G184" s="40" t="s">
        <v>1757</v>
      </c>
      <c r="H184" s="40" t="s">
        <v>1759</v>
      </c>
    </row>
    <row r="185" spans="1:8" x14ac:dyDescent="0.35">
      <c r="A185" s="40">
        <v>182</v>
      </c>
      <c r="B185" s="40" t="s">
        <v>1748</v>
      </c>
      <c r="C185" s="40" t="s">
        <v>934</v>
      </c>
      <c r="D185" s="40" t="s">
        <v>451</v>
      </c>
      <c r="E185" s="45">
        <v>41180</v>
      </c>
      <c r="F185" s="42">
        <v>7272.33</v>
      </c>
      <c r="G185" s="40" t="s">
        <v>1757</v>
      </c>
      <c r="H185" s="40" t="s">
        <v>1759</v>
      </c>
    </row>
    <row r="186" spans="1:8" x14ac:dyDescent="0.35">
      <c r="A186" s="40">
        <v>183</v>
      </c>
      <c r="B186" s="40" t="s">
        <v>1748</v>
      </c>
      <c r="C186" s="40" t="s">
        <v>843</v>
      </c>
      <c r="D186" s="40" t="s">
        <v>365</v>
      </c>
      <c r="E186" s="45">
        <v>44172</v>
      </c>
      <c r="F186" s="42">
        <v>10725.6</v>
      </c>
      <c r="G186" s="40" t="s">
        <v>1757</v>
      </c>
      <c r="H186" s="40" t="s">
        <v>1759</v>
      </c>
    </row>
    <row r="187" spans="1:8" x14ac:dyDescent="0.35">
      <c r="A187" s="40">
        <v>184</v>
      </c>
      <c r="B187" s="40" t="s">
        <v>1748</v>
      </c>
      <c r="C187" s="40" t="s">
        <v>693</v>
      </c>
      <c r="D187" s="40" t="s">
        <v>220</v>
      </c>
      <c r="E187" s="45">
        <v>43861</v>
      </c>
      <c r="F187" s="42">
        <v>22023.52</v>
      </c>
      <c r="G187" s="40" t="s">
        <v>1757</v>
      </c>
      <c r="H187" s="40" t="s">
        <v>1759</v>
      </c>
    </row>
    <row r="188" spans="1:8" x14ac:dyDescent="0.35">
      <c r="A188" s="40">
        <v>185</v>
      </c>
      <c r="B188" s="40" t="s">
        <v>1748</v>
      </c>
      <c r="C188" s="40" t="s">
        <v>694</v>
      </c>
      <c r="D188" s="40" t="s">
        <v>221</v>
      </c>
      <c r="E188" s="45">
        <v>43861</v>
      </c>
      <c r="F188" s="42">
        <v>1531</v>
      </c>
      <c r="G188" s="40" t="s">
        <v>1757</v>
      </c>
      <c r="H188" s="40" t="s">
        <v>1759</v>
      </c>
    </row>
    <row r="189" spans="1:8" x14ac:dyDescent="0.35">
      <c r="A189" s="40">
        <v>186</v>
      </c>
      <c r="B189" s="40" t="s">
        <v>1748</v>
      </c>
      <c r="C189" s="40" t="s">
        <v>695</v>
      </c>
      <c r="D189" s="40" t="s">
        <v>222</v>
      </c>
      <c r="E189" s="45">
        <v>43861</v>
      </c>
      <c r="F189" s="42">
        <v>44331.88</v>
      </c>
      <c r="G189" s="40" t="s">
        <v>1757</v>
      </c>
      <c r="H189" s="40" t="s">
        <v>1759</v>
      </c>
    </row>
    <row r="190" spans="1:8" x14ac:dyDescent="0.35">
      <c r="A190" s="40">
        <v>187</v>
      </c>
      <c r="B190" s="40" t="s">
        <v>1748</v>
      </c>
      <c r="C190" s="40" t="s">
        <v>699</v>
      </c>
      <c r="D190" s="40" t="s">
        <v>226</v>
      </c>
      <c r="E190" s="45">
        <v>43861</v>
      </c>
      <c r="F190" s="42">
        <v>6597.33</v>
      </c>
      <c r="G190" s="40" t="s">
        <v>1757</v>
      </c>
      <c r="H190" s="40" t="s">
        <v>1759</v>
      </c>
    </row>
    <row r="191" spans="1:8" x14ac:dyDescent="0.35">
      <c r="A191" s="40">
        <v>188</v>
      </c>
      <c r="B191" s="40" t="s">
        <v>1748</v>
      </c>
      <c r="C191" s="40" t="s">
        <v>951</v>
      </c>
      <c r="D191" s="40" t="s">
        <v>468</v>
      </c>
      <c r="E191" s="45">
        <v>42089</v>
      </c>
      <c r="F191" s="42">
        <v>6100.8</v>
      </c>
      <c r="G191" s="40" t="s">
        <v>1757</v>
      </c>
      <c r="H191" s="40" t="s">
        <v>1759</v>
      </c>
    </row>
    <row r="192" spans="1:8" x14ac:dyDescent="0.35">
      <c r="A192" s="40">
        <v>189</v>
      </c>
      <c r="B192" s="40" t="s">
        <v>1748</v>
      </c>
      <c r="C192" s="40" t="s">
        <v>814</v>
      </c>
      <c r="D192" s="40" t="s">
        <v>339</v>
      </c>
      <c r="E192" s="45">
        <v>44886</v>
      </c>
      <c r="F192" s="42">
        <v>48208.62</v>
      </c>
      <c r="G192" s="40" t="s">
        <v>1757</v>
      </c>
      <c r="H192" s="40" t="s">
        <v>1759</v>
      </c>
    </row>
    <row r="193" spans="1:8" x14ac:dyDescent="0.35">
      <c r="A193" s="40">
        <v>190</v>
      </c>
      <c r="B193" s="40" t="s">
        <v>1748</v>
      </c>
      <c r="C193" s="40" t="s">
        <v>700</v>
      </c>
      <c r="D193" s="40" t="s">
        <v>227</v>
      </c>
      <c r="E193" s="45">
        <v>43861</v>
      </c>
      <c r="F193" s="42">
        <v>139667.54999999999</v>
      </c>
      <c r="G193" s="40" t="s">
        <v>1757</v>
      </c>
      <c r="H193" s="40" t="s">
        <v>1759</v>
      </c>
    </row>
    <row r="194" spans="1:8" x14ac:dyDescent="0.35">
      <c r="A194" s="40">
        <v>191</v>
      </c>
      <c r="B194" s="40" t="s">
        <v>1748</v>
      </c>
      <c r="C194" s="40" t="s">
        <v>702</v>
      </c>
      <c r="D194" s="40" t="s">
        <v>229</v>
      </c>
      <c r="E194" s="45">
        <v>43861</v>
      </c>
      <c r="F194" s="42">
        <v>1199.7</v>
      </c>
      <c r="G194" s="40" t="s">
        <v>1757</v>
      </c>
      <c r="H194" s="40" t="s">
        <v>1759</v>
      </c>
    </row>
    <row r="195" spans="1:8" x14ac:dyDescent="0.35">
      <c r="A195" s="40">
        <v>192</v>
      </c>
      <c r="B195" s="40" t="s">
        <v>1748</v>
      </c>
      <c r="C195" s="40" t="s">
        <v>703</v>
      </c>
      <c r="D195" s="40" t="s">
        <v>230</v>
      </c>
      <c r="E195" s="45">
        <v>43861</v>
      </c>
      <c r="F195" s="42">
        <v>2451.83</v>
      </c>
      <c r="G195" s="40" t="s">
        <v>1757</v>
      </c>
      <c r="H195" s="40" t="s">
        <v>1759</v>
      </c>
    </row>
    <row r="196" spans="1:8" x14ac:dyDescent="0.35">
      <c r="A196" s="40">
        <v>193</v>
      </c>
      <c r="B196" s="40" t="s">
        <v>1748</v>
      </c>
      <c r="C196" s="40" t="s">
        <v>704</v>
      </c>
      <c r="D196" s="40" t="s">
        <v>231</v>
      </c>
      <c r="E196" s="45">
        <v>43861</v>
      </c>
      <c r="F196" s="42">
        <v>2513.1999999999998</v>
      </c>
      <c r="G196" s="40" t="s">
        <v>1757</v>
      </c>
      <c r="H196" s="40" t="s">
        <v>1759</v>
      </c>
    </row>
    <row r="197" spans="1:8" x14ac:dyDescent="0.35">
      <c r="A197" s="40">
        <v>194</v>
      </c>
      <c r="B197" s="40" t="s">
        <v>1748</v>
      </c>
      <c r="C197" s="40" t="s">
        <v>705</v>
      </c>
      <c r="D197" s="40" t="s">
        <v>232</v>
      </c>
      <c r="E197" s="45">
        <v>43861</v>
      </c>
      <c r="F197" s="42">
        <v>1730.43</v>
      </c>
      <c r="G197" s="40" t="s">
        <v>1757</v>
      </c>
      <c r="H197" s="40" t="s">
        <v>1759</v>
      </c>
    </row>
    <row r="198" spans="1:8" x14ac:dyDescent="0.35">
      <c r="A198" s="40">
        <v>195</v>
      </c>
      <c r="B198" s="40" t="s">
        <v>1748</v>
      </c>
      <c r="C198" s="40" t="s">
        <v>706</v>
      </c>
      <c r="D198" s="40" t="s">
        <v>233</v>
      </c>
      <c r="E198" s="45">
        <v>43861</v>
      </c>
      <c r="F198" s="42">
        <v>29800</v>
      </c>
      <c r="G198" s="40" t="s">
        <v>1757</v>
      </c>
      <c r="H198" s="40" t="s">
        <v>1759</v>
      </c>
    </row>
    <row r="199" spans="1:8" x14ac:dyDescent="0.35">
      <c r="A199" s="40">
        <v>196</v>
      </c>
      <c r="B199" s="40" t="s">
        <v>1748</v>
      </c>
      <c r="C199" s="40" t="s">
        <v>870</v>
      </c>
      <c r="D199" s="40" t="s">
        <v>392</v>
      </c>
      <c r="E199" s="45">
        <v>43818</v>
      </c>
      <c r="F199" s="42">
        <v>11439</v>
      </c>
      <c r="G199" s="40" t="s">
        <v>1757</v>
      </c>
      <c r="H199" s="40" t="s">
        <v>1759</v>
      </c>
    </row>
    <row r="200" spans="1:8" x14ac:dyDescent="0.35">
      <c r="A200" s="40">
        <v>197</v>
      </c>
      <c r="B200" s="40" t="s">
        <v>1748</v>
      </c>
      <c r="C200" s="40" t="s">
        <v>707</v>
      </c>
      <c r="D200" s="40" t="s">
        <v>234</v>
      </c>
      <c r="E200" s="45">
        <v>43861</v>
      </c>
      <c r="F200" s="42">
        <v>18809.96</v>
      </c>
      <c r="G200" s="40" t="s">
        <v>1757</v>
      </c>
      <c r="H200" s="40" t="s">
        <v>1759</v>
      </c>
    </row>
    <row r="201" spans="1:8" x14ac:dyDescent="0.35">
      <c r="A201" s="40">
        <v>198</v>
      </c>
      <c r="B201" s="40" t="s">
        <v>1748</v>
      </c>
      <c r="C201" s="40" t="s">
        <v>1024</v>
      </c>
      <c r="D201" s="40" t="s">
        <v>515</v>
      </c>
      <c r="E201" s="45">
        <v>41736</v>
      </c>
      <c r="F201" s="42">
        <v>4059.12</v>
      </c>
      <c r="G201" s="40" t="s">
        <v>1757</v>
      </c>
      <c r="H201" s="40" t="s">
        <v>1759</v>
      </c>
    </row>
    <row r="202" spans="1:8" x14ac:dyDescent="0.35">
      <c r="A202" s="40">
        <v>199</v>
      </c>
      <c r="B202" s="40" t="s">
        <v>1748</v>
      </c>
      <c r="C202" s="40" t="s">
        <v>855</v>
      </c>
      <c r="D202" s="40" t="s">
        <v>377</v>
      </c>
      <c r="E202" s="45">
        <v>41689</v>
      </c>
      <c r="F202" s="42">
        <v>4664.16</v>
      </c>
      <c r="G202" s="40" t="s">
        <v>1757</v>
      </c>
      <c r="H202" s="40" t="s">
        <v>1759</v>
      </c>
    </row>
    <row r="203" spans="1:8" x14ac:dyDescent="0.35">
      <c r="A203" s="40">
        <v>200</v>
      </c>
      <c r="B203" s="40" t="s">
        <v>1748</v>
      </c>
      <c r="C203" s="40" t="s">
        <v>793</v>
      </c>
      <c r="D203" s="40" t="s">
        <v>317</v>
      </c>
      <c r="E203" s="45">
        <v>44071</v>
      </c>
      <c r="F203" s="42">
        <v>161378.14000000001</v>
      </c>
      <c r="G203" s="40" t="s">
        <v>1757</v>
      </c>
      <c r="H203" s="40" t="s">
        <v>1759</v>
      </c>
    </row>
    <row r="204" spans="1:8" x14ac:dyDescent="0.35">
      <c r="A204" s="40">
        <v>201</v>
      </c>
      <c r="B204" s="40" t="s">
        <v>1748</v>
      </c>
      <c r="C204" s="40" t="s">
        <v>708</v>
      </c>
      <c r="D204" s="40" t="s">
        <v>235</v>
      </c>
      <c r="E204" s="45">
        <v>43861</v>
      </c>
      <c r="F204" s="42">
        <v>2196</v>
      </c>
      <c r="G204" s="40" t="s">
        <v>1757</v>
      </c>
      <c r="H204" s="40" t="s">
        <v>1759</v>
      </c>
    </row>
    <row r="205" spans="1:8" x14ac:dyDescent="0.35">
      <c r="A205" s="40">
        <v>202</v>
      </c>
      <c r="B205" s="40" t="s">
        <v>1748</v>
      </c>
      <c r="C205" s="40" t="s">
        <v>848</v>
      </c>
      <c r="D205" s="40" t="s">
        <v>370</v>
      </c>
      <c r="E205" s="45">
        <v>44781</v>
      </c>
      <c r="F205" s="42">
        <v>11505</v>
      </c>
      <c r="G205" s="40" t="s">
        <v>1757</v>
      </c>
      <c r="H205" s="40" t="s">
        <v>1759</v>
      </c>
    </row>
    <row r="206" spans="1:8" x14ac:dyDescent="0.35">
      <c r="A206" s="40">
        <v>203</v>
      </c>
      <c r="B206" s="40" t="s">
        <v>1748</v>
      </c>
      <c r="C206" s="40" t="s">
        <v>1089</v>
      </c>
      <c r="D206" s="40" t="s">
        <v>569</v>
      </c>
      <c r="E206" s="45">
        <v>42004</v>
      </c>
      <c r="F206" s="42">
        <v>14162.22</v>
      </c>
      <c r="G206" s="40" t="s">
        <v>1757</v>
      </c>
      <c r="H206" s="40" t="s">
        <v>1759</v>
      </c>
    </row>
    <row r="207" spans="1:8" x14ac:dyDescent="0.35">
      <c r="A207" s="40">
        <v>204</v>
      </c>
      <c r="B207" s="40" t="s">
        <v>1748</v>
      </c>
      <c r="C207" s="40" t="s">
        <v>714</v>
      </c>
      <c r="D207" s="40" t="s">
        <v>241</v>
      </c>
      <c r="E207" s="45">
        <v>43861</v>
      </c>
      <c r="F207" s="42">
        <v>6035.01</v>
      </c>
      <c r="G207" s="40" t="s">
        <v>1757</v>
      </c>
      <c r="H207" s="40" t="s">
        <v>1759</v>
      </c>
    </row>
    <row r="208" spans="1:8" x14ac:dyDescent="0.35">
      <c r="A208" s="40">
        <v>205</v>
      </c>
      <c r="B208" s="40" t="s">
        <v>1748</v>
      </c>
      <c r="C208" s="40" t="s">
        <v>715</v>
      </c>
      <c r="D208" s="40" t="s">
        <v>242</v>
      </c>
      <c r="E208" s="45">
        <v>43861</v>
      </c>
      <c r="F208" s="42">
        <v>9517</v>
      </c>
      <c r="G208" s="40" t="s">
        <v>1757</v>
      </c>
      <c r="H208" s="40" t="s">
        <v>1759</v>
      </c>
    </row>
    <row r="209" spans="1:8" x14ac:dyDescent="0.35">
      <c r="A209" s="40">
        <v>206</v>
      </c>
      <c r="B209" s="40" t="s">
        <v>1748</v>
      </c>
      <c r="C209" s="40" t="s">
        <v>882</v>
      </c>
      <c r="D209" s="40" t="s">
        <v>402</v>
      </c>
      <c r="E209" s="45">
        <v>41843</v>
      </c>
      <c r="F209" s="42">
        <v>9126.6</v>
      </c>
      <c r="G209" s="40" t="s">
        <v>1757</v>
      </c>
      <c r="H209" s="40" t="s">
        <v>1759</v>
      </c>
    </row>
    <row r="210" spans="1:8" x14ac:dyDescent="0.35">
      <c r="A210" s="40">
        <v>207</v>
      </c>
      <c r="B210" s="40" t="s">
        <v>1748</v>
      </c>
      <c r="C210" s="40" t="s">
        <v>716</v>
      </c>
      <c r="D210" s="40" t="s">
        <v>243</v>
      </c>
      <c r="E210" s="45">
        <v>43861</v>
      </c>
      <c r="F210" s="42">
        <v>1275.8800000000001</v>
      </c>
      <c r="G210" s="40" t="s">
        <v>1757</v>
      </c>
      <c r="H210" s="40" t="s">
        <v>1759</v>
      </c>
    </row>
    <row r="211" spans="1:8" x14ac:dyDescent="0.35">
      <c r="A211" s="40">
        <v>208</v>
      </c>
      <c r="B211" s="40" t="s">
        <v>1748</v>
      </c>
      <c r="C211" s="40" t="s">
        <v>717</v>
      </c>
      <c r="D211" s="40" t="s">
        <v>244</v>
      </c>
      <c r="E211" s="45">
        <v>43861</v>
      </c>
      <c r="F211" s="42">
        <v>5937.01</v>
      </c>
      <c r="G211" s="40" t="s">
        <v>1757</v>
      </c>
      <c r="H211" s="40" t="s">
        <v>1759</v>
      </c>
    </row>
    <row r="212" spans="1:8" x14ac:dyDescent="0.35">
      <c r="A212" s="40">
        <v>209</v>
      </c>
      <c r="B212" s="40" t="s">
        <v>1748</v>
      </c>
      <c r="C212" s="40" t="s">
        <v>718</v>
      </c>
      <c r="D212" s="40" t="s">
        <v>245</v>
      </c>
      <c r="E212" s="45">
        <v>43861</v>
      </c>
      <c r="F212" s="42">
        <v>3644.14</v>
      </c>
      <c r="G212" s="40" t="s">
        <v>1757</v>
      </c>
      <c r="H212" s="40" t="s">
        <v>1759</v>
      </c>
    </row>
    <row r="213" spans="1:8" x14ac:dyDescent="0.35">
      <c r="A213" s="40">
        <v>210</v>
      </c>
      <c r="B213" s="40" t="s">
        <v>1748</v>
      </c>
      <c r="C213" s="40" t="s">
        <v>719</v>
      </c>
      <c r="D213" s="40" t="s">
        <v>246</v>
      </c>
      <c r="E213" s="45">
        <v>43861</v>
      </c>
      <c r="F213" s="42">
        <v>10004.19</v>
      </c>
      <c r="G213" s="40" t="s">
        <v>1757</v>
      </c>
      <c r="H213" s="40" t="s">
        <v>1759</v>
      </c>
    </row>
    <row r="214" spans="1:8" x14ac:dyDescent="0.35">
      <c r="A214" s="40">
        <v>211</v>
      </c>
      <c r="B214" s="40" t="s">
        <v>1748</v>
      </c>
      <c r="C214" s="40" t="s">
        <v>1065</v>
      </c>
      <c r="D214" s="40" t="s">
        <v>552</v>
      </c>
      <c r="E214" s="45">
        <v>44835</v>
      </c>
      <c r="F214" s="42">
        <v>932026.75</v>
      </c>
      <c r="G214" s="40" t="s">
        <v>1757</v>
      </c>
      <c r="H214" s="40" t="s">
        <v>1759</v>
      </c>
    </row>
    <row r="215" spans="1:8" x14ac:dyDescent="0.35">
      <c r="A215" s="40">
        <v>212</v>
      </c>
      <c r="B215" s="40" t="s">
        <v>1748</v>
      </c>
      <c r="C215" s="40" t="s">
        <v>1066</v>
      </c>
      <c r="D215" s="40" t="s">
        <v>553</v>
      </c>
      <c r="E215" s="45">
        <v>43994</v>
      </c>
      <c r="F215" s="42">
        <v>23986.94</v>
      </c>
      <c r="G215" s="40" t="s">
        <v>1757</v>
      </c>
      <c r="H215" s="40" t="s">
        <v>1759</v>
      </c>
    </row>
    <row r="216" spans="1:8" x14ac:dyDescent="0.35">
      <c r="A216" s="40">
        <v>213</v>
      </c>
      <c r="B216" s="40" t="s">
        <v>1748</v>
      </c>
      <c r="C216" s="40" t="s">
        <v>883</v>
      </c>
      <c r="D216" s="40" t="s">
        <v>403</v>
      </c>
      <c r="E216" s="45">
        <v>44915</v>
      </c>
      <c r="F216" s="42">
        <v>318570</v>
      </c>
      <c r="G216" s="40" t="s">
        <v>1757</v>
      </c>
      <c r="H216" s="40" t="s">
        <v>1759</v>
      </c>
    </row>
    <row r="217" spans="1:8" x14ac:dyDescent="0.35">
      <c r="A217" s="40">
        <v>214</v>
      </c>
      <c r="B217" s="40" t="s">
        <v>1748</v>
      </c>
      <c r="C217" s="40" t="s">
        <v>723</v>
      </c>
      <c r="D217" s="40" t="s">
        <v>250</v>
      </c>
      <c r="E217" s="45">
        <v>43861</v>
      </c>
      <c r="F217" s="42">
        <v>59475</v>
      </c>
      <c r="G217" s="40" t="s">
        <v>1757</v>
      </c>
      <c r="H217" s="40" t="s">
        <v>1759</v>
      </c>
    </row>
    <row r="218" spans="1:8" x14ac:dyDescent="0.35">
      <c r="A218" s="40">
        <v>215</v>
      </c>
      <c r="B218" s="40" t="s">
        <v>1748</v>
      </c>
      <c r="C218" s="40" t="s">
        <v>724</v>
      </c>
      <c r="D218" s="40" t="s">
        <v>251</v>
      </c>
      <c r="E218" s="45">
        <v>43861</v>
      </c>
      <c r="F218" s="42">
        <v>6799.19</v>
      </c>
      <c r="G218" s="40" t="s">
        <v>1757</v>
      </c>
      <c r="H218" s="40" t="s">
        <v>1759</v>
      </c>
    </row>
    <row r="219" spans="1:8" x14ac:dyDescent="0.35">
      <c r="A219" s="40">
        <v>216</v>
      </c>
      <c r="B219" s="40" t="s">
        <v>1748</v>
      </c>
      <c r="C219" s="40" t="s">
        <v>725</v>
      </c>
      <c r="D219" s="40" t="s">
        <v>252</v>
      </c>
      <c r="E219" s="45">
        <v>43861</v>
      </c>
      <c r="F219" s="42">
        <v>30866</v>
      </c>
      <c r="G219" s="40" t="s">
        <v>1757</v>
      </c>
      <c r="H219" s="40" t="s">
        <v>1759</v>
      </c>
    </row>
    <row r="220" spans="1:8" x14ac:dyDescent="0.35">
      <c r="A220" s="40">
        <v>217</v>
      </c>
      <c r="B220" s="40" t="s">
        <v>1748</v>
      </c>
      <c r="C220" s="40" t="s">
        <v>726</v>
      </c>
      <c r="D220" s="40" t="s">
        <v>253</v>
      </c>
      <c r="E220" s="45">
        <v>43861</v>
      </c>
      <c r="F220" s="42">
        <v>36176.65</v>
      </c>
      <c r="G220" s="40" t="s">
        <v>1757</v>
      </c>
      <c r="H220" s="40" t="s">
        <v>1759</v>
      </c>
    </row>
    <row r="221" spans="1:8" x14ac:dyDescent="0.35">
      <c r="A221" s="40">
        <v>218</v>
      </c>
      <c r="B221" s="40" t="s">
        <v>1748</v>
      </c>
      <c r="C221" s="40" t="s">
        <v>727</v>
      </c>
      <c r="D221" s="40" t="s">
        <v>254</v>
      </c>
      <c r="E221" s="45">
        <v>43861</v>
      </c>
      <c r="F221" s="42">
        <v>44586.48</v>
      </c>
      <c r="G221" s="40" t="s">
        <v>1757</v>
      </c>
      <c r="H221" s="40" t="s">
        <v>1759</v>
      </c>
    </row>
    <row r="222" spans="1:8" x14ac:dyDescent="0.35">
      <c r="A222" s="40">
        <v>219</v>
      </c>
      <c r="B222" s="40" t="s">
        <v>1748</v>
      </c>
      <c r="C222" s="40" t="s">
        <v>728</v>
      </c>
      <c r="D222" s="40" t="s">
        <v>255</v>
      </c>
      <c r="E222" s="45">
        <v>43861</v>
      </c>
      <c r="F222" s="42">
        <v>4845.34</v>
      </c>
      <c r="G222" s="40" t="s">
        <v>1757</v>
      </c>
      <c r="H222" s="40" t="s">
        <v>1759</v>
      </c>
    </row>
    <row r="223" spans="1:8" x14ac:dyDescent="0.35">
      <c r="A223" s="40">
        <v>220</v>
      </c>
      <c r="B223" s="40" t="s">
        <v>1748</v>
      </c>
      <c r="C223" s="40" t="s">
        <v>729</v>
      </c>
      <c r="D223" s="40" t="s">
        <v>256</v>
      </c>
      <c r="E223" s="45">
        <v>43861</v>
      </c>
      <c r="F223" s="42">
        <v>24086.51</v>
      </c>
      <c r="G223" s="40" t="s">
        <v>1757</v>
      </c>
      <c r="H223" s="40" t="s">
        <v>1759</v>
      </c>
    </row>
    <row r="224" spans="1:8" x14ac:dyDescent="0.35">
      <c r="A224" s="40">
        <v>221</v>
      </c>
      <c r="B224" s="40" t="s">
        <v>1748</v>
      </c>
      <c r="C224" s="40" t="s">
        <v>730</v>
      </c>
      <c r="D224" s="40" t="s">
        <v>257</v>
      </c>
      <c r="E224" s="45">
        <v>43861</v>
      </c>
      <c r="F224" s="42">
        <v>14346.71</v>
      </c>
      <c r="G224" s="40" t="s">
        <v>1757</v>
      </c>
      <c r="H224" s="40" t="s">
        <v>1759</v>
      </c>
    </row>
    <row r="225" spans="1:8" x14ac:dyDescent="0.35">
      <c r="A225" s="40">
        <v>222</v>
      </c>
      <c r="B225" s="40" t="s">
        <v>1748</v>
      </c>
      <c r="C225" s="40" t="s">
        <v>815</v>
      </c>
      <c r="D225" s="40" t="s">
        <v>340</v>
      </c>
      <c r="E225" s="45">
        <v>44883</v>
      </c>
      <c r="F225" s="42">
        <v>87047.1</v>
      </c>
      <c r="G225" s="40" t="s">
        <v>1757</v>
      </c>
      <c r="H225" s="40" t="s">
        <v>1759</v>
      </c>
    </row>
    <row r="226" spans="1:8" x14ac:dyDescent="0.35">
      <c r="A226" s="40">
        <v>223</v>
      </c>
      <c r="B226" s="40" t="s">
        <v>1748</v>
      </c>
      <c r="C226" s="40" t="s">
        <v>731</v>
      </c>
      <c r="D226" s="40" t="s">
        <v>258</v>
      </c>
      <c r="E226" s="45">
        <v>43861</v>
      </c>
      <c r="F226" s="42">
        <v>111739.76</v>
      </c>
      <c r="G226" s="40" t="s">
        <v>1757</v>
      </c>
      <c r="H226" s="40" t="s">
        <v>1759</v>
      </c>
    </row>
    <row r="227" spans="1:8" x14ac:dyDescent="0.35">
      <c r="A227" s="40">
        <v>224</v>
      </c>
      <c r="B227" s="40" t="s">
        <v>1748</v>
      </c>
      <c r="C227" s="40" t="s">
        <v>732</v>
      </c>
      <c r="D227" s="40" t="s">
        <v>259</v>
      </c>
      <c r="E227" s="45">
        <v>43861</v>
      </c>
      <c r="F227" s="42">
        <v>54094</v>
      </c>
      <c r="G227" s="40" t="s">
        <v>1757</v>
      </c>
      <c r="H227" s="40" t="s">
        <v>1759</v>
      </c>
    </row>
    <row r="228" spans="1:8" x14ac:dyDescent="0.35">
      <c r="A228" s="40">
        <v>225</v>
      </c>
      <c r="B228" s="40" t="s">
        <v>1748</v>
      </c>
      <c r="C228" s="40" t="s">
        <v>733</v>
      </c>
      <c r="D228" s="40" t="s">
        <v>260</v>
      </c>
      <c r="E228" s="45">
        <v>43861</v>
      </c>
      <c r="F228" s="42">
        <v>369782</v>
      </c>
      <c r="G228" s="40" t="s">
        <v>1757</v>
      </c>
      <c r="H228" s="40" t="s">
        <v>1759</v>
      </c>
    </row>
    <row r="229" spans="1:8" x14ac:dyDescent="0.35">
      <c r="A229" s="40">
        <v>226</v>
      </c>
      <c r="B229" s="40" t="s">
        <v>1748</v>
      </c>
      <c r="C229" s="40" t="s">
        <v>1026</v>
      </c>
      <c r="D229" s="40" t="s">
        <v>516</v>
      </c>
      <c r="E229" s="45">
        <v>44916</v>
      </c>
      <c r="F229" s="42">
        <v>1451400</v>
      </c>
      <c r="G229" s="40" t="s">
        <v>1757</v>
      </c>
      <c r="H229" s="40" t="s">
        <v>1759</v>
      </c>
    </row>
    <row r="230" spans="1:8" x14ac:dyDescent="0.35">
      <c r="A230" s="40">
        <v>227</v>
      </c>
      <c r="B230" s="40" t="s">
        <v>1748</v>
      </c>
      <c r="C230" s="40" t="s">
        <v>835</v>
      </c>
      <c r="D230" s="40" t="s">
        <v>360</v>
      </c>
      <c r="E230" s="45">
        <v>44159</v>
      </c>
      <c r="F230" s="42">
        <v>16958.38</v>
      </c>
      <c r="G230" s="40" t="s">
        <v>1757</v>
      </c>
      <c r="H230" s="40" t="s">
        <v>1759</v>
      </c>
    </row>
    <row r="231" spans="1:8" x14ac:dyDescent="0.35">
      <c r="A231" s="40">
        <v>228</v>
      </c>
      <c r="B231" s="40" t="s">
        <v>1748</v>
      </c>
      <c r="C231" s="40" t="s">
        <v>1036</v>
      </c>
      <c r="D231" s="40" t="s">
        <v>524</v>
      </c>
      <c r="E231" s="45">
        <v>42353</v>
      </c>
      <c r="F231" s="42">
        <v>12300</v>
      </c>
      <c r="G231" s="40" t="s">
        <v>1757</v>
      </c>
      <c r="H231" s="40" t="s">
        <v>1759</v>
      </c>
    </row>
    <row r="232" spans="1:8" x14ac:dyDescent="0.35">
      <c r="A232" s="40">
        <v>229</v>
      </c>
      <c r="B232" s="40" t="s">
        <v>1748</v>
      </c>
      <c r="C232" s="40" t="s">
        <v>1067</v>
      </c>
      <c r="D232" s="40" t="s">
        <v>554</v>
      </c>
      <c r="E232" s="45">
        <v>43969</v>
      </c>
      <c r="F232" s="42">
        <v>2597073.36</v>
      </c>
      <c r="G232" s="40" t="s">
        <v>1757</v>
      </c>
      <c r="H232" s="40" t="s">
        <v>1759</v>
      </c>
    </row>
    <row r="233" spans="1:8" x14ac:dyDescent="0.35">
      <c r="A233" s="40">
        <v>230</v>
      </c>
      <c r="B233" s="40" t="s">
        <v>1748</v>
      </c>
      <c r="C233" s="40" t="s">
        <v>1037</v>
      </c>
      <c r="D233" s="40" t="s">
        <v>525</v>
      </c>
      <c r="E233" s="45">
        <v>42353</v>
      </c>
      <c r="F233" s="42">
        <v>49200</v>
      </c>
      <c r="G233" s="40" t="s">
        <v>1757</v>
      </c>
      <c r="H233" s="40" t="s">
        <v>1759</v>
      </c>
    </row>
    <row r="234" spans="1:8" x14ac:dyDescent="0.35">
      <c r="A234" s="40">
        <v>231</v>
      </c>
      <c r="B234" s="40" t="s">
        <v>1748</v>
      </c>
      <c r="C234" s="40" t="s">
        <v>734</v>
      </c>
      <c r="D234" s="40" t="s">
        <v>261</v>
      </c>
      <c r="E234" s="45">
        <v>43861</v>
      </c>
      <c r="F234" s="42">
        <v>69994.02</v>
      </c>
      <c r="G234" s="40" t="s">
        <v>1757</v>
      </c>
      <c r="H234" s="40" t="s">
        <v>1759</v>
      </c>
    </row>
    <row r="235" spans="1:8" x14ac:dyDescent="0.35">
      <c r="A235" s="40">
        <v>232</v>
      </c>
      <c r="B235" s="40" t="s">
        <v>1748</v>
      </c>
      <c r="C235" s="40" t="s">
        <v>735</v>
      </c>
      <c r="D235" s="40" t="s">
        <v>262</v>
      </c>
      <c r="E235" s="45">
        <v>43861</v>
      </c>
      <c r="F235" s="42">
        <v>106262</v>
      </c>
      <c r="G235" s="40" t="s">
        <v>1757</v>
      </c>
      <c r="H235" s="40" t="s">
        <v>1759</v>
      </c>
    </row>
    <row r="236" spans="1:8" x14ac:dyDescent="0.35">
      <c r="A236" s="40">
        <v>233</v>
      </c>
      <c r="B236" s="40" t="s">
        <v>1748</v>
      </c>
      <c r="C236" s="40" t="s">
        <v>1038</v>
      </c>
      <c r="D236" s="40" t="s">
        <v>526</v>
      </c>
      <c r="E236" s="45">
        <v>42353</v>
      </c>
      <c r="F236" s="42">
        <v>117300</v>
      </c>
      <c r="G236" s="40" t="s">
        <v>1757</v>
      </c>
      <c r="H236" s="40" t="s">
        <v>1759</v>
      </c>
    </row>
    <row r="237" spans="1:8" x14ac:dyDescent="0.35">
      <c r="A237" s="40">
        <v>234</v>
      </c>
      <c r="B237" s="40" t="s">
        <v>1748</v>
      </c>
      <c r="C237" s="40" t="s">
        <v>1039</v>
      </c>
      <c r="D237" s="40" t="s">
        <v>527</v>
      </c>
      <c r="E237" s="45">
        <v>42353</v>
      </c>
      <c r="F237" s="42">
        <v>307500</v>
      </c>
      <c r="G237" s="40" t="s">
        <v>1757</v>
      </c>
      <c r="H237" s="40" t="s">
        <v>1759</v>
      </c>
    </row>
    <row r="238" spans="1:8" x14ac:dyDescent="0.35">
      <c r="A238" s="40">
        <v>235</v>
      </c>
      <c r="B238" s="40" t="s">
        <v>1748</v>
      </c>
      <c r="C238" s="40" t="s">
        <v>738</v>
      </c>
      <c r="D238" s="40" t="s">
        <v>265</v>
      </c>
      <c r="E238" s="45">
        <v>43861</v>
      </c>
      <c r="F238" s="42">
        <v>4026</v>
      </c>
      <c r="G238" s="40" t="s">
        <v>1757</v>
      </c>
      <c r="H238" s="40" t="s">
        <v>1759</v>
      </c>
    </row>
    <row r="239" spans="1:8" x14ac:dyDescent="0.35">
      <c r="A239" s="40">
        <v>236</v>
      </c>
      <c r="B239" s="40" t="s">
        <v>1748</v>
      </c>
      <c r="C239" s="40" t="s">
        <v>739</v>
      </c>
      <c r="D239" s="40" t="s">
        <v>266</v>
      </c>
      <c r="E239" s="45">
        <v>43861</v>
      </c>
      <c r="F239" s="42">
        <v>6731.96</v>
      </c>
      <c r="G239" s="40" t="s">
        <v>1757</v>
      </c>
      <c r="H239" s="40" t="s">
        <v>1759</v>
      </c>
    </row>
    <row r="240" spans="1:8" x14ac:dyDescent="0.35">
      <c r="A240" s="40">
        <v>237</v>
      </c>
      <c r="B240" s="40" t="s">
        <v>1748</v>
      </c>
      <c r="C240" s="40" t="s">
        <v>816</v>
      </c>
      <c r="D240" s="40" t="s">
        <v>341</v>
      </c>
      <c r="E240" s="45">
        <v>44858</v>
      </c>
      <c r="F240" s="42">
        <v>17373.14</v>
      </c>
      <c r="G240" s="40" t="s">
        <v>1757</v>
      </c>
      <c r="H240" s="40" t="s">
        <v>1759</v>
      </c>
    </row>
    <row r="241" spans="1:8" x14ac:dyDescent="0.35">
      <c r="A241" s="40">
        <v>238</v>
      </c>
      <c r="B241" s="40" t="s">
        <v>1748</v>
      </c>
      <c r="C241" s="40" t="s">
        <v>740</v>
      </c>
      <c r="D241" s="40" t="s">
        <v>267</v>
      </c>
      <c r="E241" s="45">
        <v>43861</v>
      </c>
      <c r="F241" s="42">
        <v>5671.78</v>
      </c>
      <c r="G241" s="40" t="s">
        <v>1757</v>
      </c>
      <c r="H241" s="40" t="s">
        <v>1759</v>
      </c>
    </row>
    <row r="242" spans="1:8" x14ac:dyDescent="0.35">
      <c r="A242" s="40">
        <v>239</v>
      </c>
      <c r="B242" s="40" t="s">
        <v>1748</v>
      </c>
      <c r="C242" s="40" t="s">
        <v>741</v>
      </c>
      <c r="D242" s="40" t="s">
        <v>268</v>
      </c>
      <c r="E242" s="45">
        <v>43861</v>
      </c>
      <c r="F242" s="42">
        <v>6369.62</v>
      </c>
      <c r="G242" s="40" t="s">
        <v>1757</v>
      </c>
      <c r="H242" s="40" t="s">
        <v>1759</v>
      </c>
    </row>
    <row r="243" spans="1:8" x14ac:dyDescent="0.35">
      <c r="A243" s="40">
        <v>240</v>
      </c>
      <c r="B243" s="40" t="s">
        <v>1748</v>
      </c>
      <c r="C243" s="40" t="s">
        <v>743</v>
      </c>
      <c r="D243" s="40" t="s">
        <v>270</v>
      </c>
      <c r="E243" s="45">
        <v>43861</v>
      </c>
      <c r="F243" s="42">
        <v>31999.63</v>
      </c>
      <c r="G243" s="40" t="s">
        <v>1757</v>
      </c>
      <c r="H243" s="40" t="s">
        <v>1759</v>
      </c>
    </row>
    <row r="244" spans="1:8" x14ac:dyDescent="0.35">
      <c r="A244" s="40">
        <v>241</v>
      </c>
      <c r="B244" s="40" t="s">
        <v>1748</v>
      </c>
      <c r="C244" s="40" t="s">
        <v>817</v>
      </c>
      <c r="D244" s="40" t="s">
        <v>342</v>
      </c>
      <c r="E244" s="45">
        <v>44547</v>
      </c>
      <c r="F244" s="42">
        <v>2066778.7</v>
      </c>
      <c r="G244" s="40" t="s">
        <v>1757</v>
      </c>
      <c r="H244" s="40" t="s">
        <v>1759</v>
      </c>
    </row>
    <row r="245" spans="1:8" x14ac:dyDescent="0.35">
      <c r="A245" s="40">
        <v>242</v>
      </c>
      <c r="B245" s="40" t="s">
        <v>1748</v>
      </c>
      <c r="C245" s="40" t="s">
        <v>818</v>
      </c>
      <c r="D245" s="40" t="s">
        <v>343</v>
      </c>
      <c r="E245" s="45">
        <v>44547</v>
      </c>
      <c r="F245" s="42">
        <v>56852.03</v>
      </c>
      <c r="G245" s="40" t="s">
        <v>1757</v>
      </c>
      <c r="H245" s="40" t="s">
        <v>1759</v>
      </c>
    </row>
    <row r="246" spans="1:8" x14ac:dyDescent="0.35">
      <c r="A246" s="40">
        <v>243</v>
      </c>
      <c r="B246" s="40" t="s">
        <v>1748</v>
      </c>
      <c r="C246" s="40" t="s">
        <v>884</v>
      </c>
      <c r="D246" s="40" t="s">
        <v>404</v>
      </c>
      <c r="E246" s="45">
        <v>41639</v>
      </c>
      <c r="F246" s="42">
        <v>47601</v>
      </c>
      <c r="G246" s="40" t="s">
        <v>1757</v>
      </c>
      <c r="H246" s="40" t="s">
        <v>1759</v>
      </c>
    </row>
    <row r="247" spans="1:8" x14ac:dyDescent="0.35">
      <c r="A247" s="40">
        <v>244</v>
      </c>
      <c r="B247" s="40" t="s">
        <v>1748</v>
      </c>
      <c r="C247" s="40" t="s">
        <v>935</v>
      </c>
      <c r="D247" s="40" t="s">
        <v>452</v>
      </c>
      <c r="E247" s="45">
        <v>41179</v>
      </c>
      <c r="F247" s="42">
        <v>13530</v>
      </c>
      <c r="G247" s="40" t="s">
        <v>1757</v>
      </c>
      <c r="H247" s="40" t="s">
        <v>1759</v>
      </c>
    </row>
    <row r="248" spans="1:8" x14ac:dyDescent="0.35">
      <c r="A248" s="40">
        <v>245</v>
      </c>
      <c r="B248" s="40" t="s">
        <v>1748</v>
      </c>
      <c r="C248" s="40" t="s">
        <v>744</v>
      </c>
      <c r="D248" s="40" t="s">
        <v>271</v>
      </c>
      <c r="E248" s="45">
        <v>43861</v>
      </c>
      <c r="F248" s="42">
        <v>14868.24</v>
      </c>
      <c r="G248" s="40" t="s">
        <v>1757</v>
      </c>
      <c r="H248" s="40" t="s">
        <v>1759</v>
      </c>
    </row>
    <row r="249" spans="1:8" x14ac:dyDescent="0.35">
      <c r="A249" s="40">
        <v>246</v>
      </c>
      <c r="B249" s="40" t="s">
        <v>1748</v>
      </c>
      <c r="C249" s="40" t="s">
        <v>1088</v>
      </c>
      <c r="D249" s="40" t="s">
        <v>568</v>
      </c>
      <c r="E249" s="45">
        <v>41274</v>
      </c>
      <c r="F249" s="42">
        <v>35990</v>
      </c>
      <c r="G249" s="40" t="s">
        <v>1757</v>
      </c>
      <c r="H249" s="40" t="s">
        <v>1759</v>
      </c>
    </row>
    <row r="250" spans="1:8" x14ac:dyDescent="0.35">
      <c r="A250" s="40">
        <v>247</v>
      </c>
      <c r="B250" s="40" t="s">
        <v>1748</v>
      </c>
      <c r="C250" s="40" t="s">
        <v>746</v>
      </c>
      <c r="D250" s="40" t="s">
        <v>272</v>
      </c>
      <c r="E250" s="45">
        <v>44175</v>
      </c>
      <c r="F250" s="42">
        <v>22623.81</v>
      </c>
      <c r="G250" s="40" t="s">
        <v>1757</v>
      </c>
      <c r="H250" s="40" t="s">
        <v>1759</v>
      </c>
    </row>
    <row r="251" spans="1:8" x14ac:dyDescent="0.35">
      <c r="A251" s="40">
        <v>248</v>
      </c>
      <c r="B251" s="40" t="s">
        <v>1748</v>
      </c>
      <c r="C251" s="40" t="s">
        <v>745</v>
      </c>
      <c r="D251" s="40" t="s">
        <v>272</v>
      </c>
      <c r="E251" s="45">
        <v>44175</v>
      </c>
      <c r="F251" s="42">
        <v>45000</v>
      </c>
      <c r="G251" s="40" t="s">
        <v>1757</v>
      </c>
      <c r="H251" s="40" t="s">
        <v>1759</v>
      </c>
    </row>
    <row r="252" spans="1:8" x14ac:dyDescent="0.35">
      <c r="A252" s="40">
        <v>249</v>
      </c>
      <c r="B252" s="40" t="s">
        <v>1748</v>
      </c>
      <c r="C252" s="40" t="s">
        <v>747</v>
      </c>
      <c r="D252" s="40" t="s">
        <v>273</v>
      </c>
      <c r="E252" s="45">
        <v>43861</v>
      </c>
      <c r="F252" s="42">
        <v>7991.73</v>
      </c>
      <c r="G252" s="40" t="s">
        <v>1757</v>
      </c>
      <c r="H252" s="40" t="s">
        <v>1759</v>
      </c>
    </row>
    <row r="253" spans="1:8" x14ac:dyDescent="0.35">
      <c r="A253" s="40">
        <v>250</v>
      </c>
      <c r="B253" s="40" t="s">
        <v>1748</v>
      </c>
      <c r="C253" s="40" t="s">
        <v>748</v>
      </c>
      <c r="D253" s="40" t="s">
        <v>274</v>
      </c>
      <c r="E253" s="45">
        <v>43861</v>
      </c>
      <c r="F253" s="42">
        <v>11956</v>
      </c>
      <c r="G253" s="40" t="s">
        <v>1757</v>
      </c>
      <c r="H253" s="40" t="s">
        <v>1759</v>
      </c>
    </row>
    <row r="254" spans="1:8" x14ac:dyDescent="0.35">
      <c r="A254" s="40">
        <v>251</v>
      </c>
      <c r="B254" s="40" t="s">
        <v>1748</v>
      </c>
      <c r="C254" s="40" t="s">
        <v>750</v>
      </c>
      <c r="D254" s="40" t="s">
        <v>276</v>
      </c>
      <c r="E254" s="45">
        <v>43861</v>
      </c>
      <c r="F254" s="42">
        <v>6197.6</v>
      </c>
      <c r="G254" s="40" t="s">
        <v>1757</v>
      </c>
      <c r="H254" s="40" t="s">
        <v>1759</v>
      </c>
    </row>
    <row r="255" spans="1:8" x14ac:dyDescent="0.35">
      <c r="A255" s="40">
        <v>252</v>
      </c>
      <c r="B255" s="40" t="s">
        <v>1748</v>
      </c>
      <c r="C255" s="40" t="s">
        <v>876</v>
      </c>
      <c r="D255" s="40" t="s">
        <v>396</v>
      </c>
      <c r="E255" s="45">
        <v>42369</v>
      </c>
      <c r="F255" s="42">
        <v>11003.18</v>
      </c>
      <c r="G255" s="40" t="s">
        <v>1757</v>
      </c>
      <c r="H255" s="40" t="s">
        <v>1759</v>
      </c>
    </row>
    <row r="256" spans="1:8" x14ac:dyDescent="0.35">
      <c r="A256" s="40">
        <v>253</v>
      </c>
      <c r="B256" s="40" t="s">
        <v>1748</v>
      </c>
      <c r="C256" s="40" t="s">
        <v>1046</v>
      </c>
      <c r="D256" s="40" t="s">
        <v>327</v>
      </c>
      <c r="E256" s="45">
        <v>44889</v>
      </c>
      <c r="F256" s="42">
        <v>20593.89</v>
      </c>
      <c r="G256" s="40" t="s">
        <v>1757</v>
      </c>
      <c r="H256" s="40" t="s">
        <v>1759</v>
      </c>
    </row>
    <row r="257" spans="1:8" x14ac:dyDescent="0.35">
      <c r="A257" s="40">
        <v>254</v>
      </c>
      <c r="B257" s="40" t="s">
        <v>1748</v>
      </c>
      <c r="C257" s="40" t="s">
        <v>802</v>
      </c>
      <c r="D257" s="40" t="s">
        <v>328</v>
      </c>
      <c r="E257" s="45">
        <v>42735</v>
      </c>
      <c r="F257" s="42">
        <v>106966.95</v>
      </c>
      <c r="G257" s="40" t="s">
        <v>1757</v>
      </c>
      <c r="H257" s="40" t="s">
        <v>1759</v>
      </c>
    </row>
    <row r="258" spans="1:8" x14ac:dyDescent="0.35">
      <c r="A258" s="40">
        <v>255</v>
      </c>
      <c r="B258" s="40" t="s">
        <v>1748</v>
      </c>
      <c r="C258" s="40" t="s">
        <v>936</v>
      </c>
      <c r="D258" s="40" t="s">
        <v>453</v>
      </c>
      <c r="E258" s="45">
        <v>44880</v>
      </c>
      <c r="F258" s="42">
        <v>139890.75</v>
      </c>
      <c r="G258" s="40" t="s">
        <v>1757</v>
      </c>
      <c r="H258" s="40" t="s">
        <v>1759</v>
      </c>
    </row>
    <row r="259" spans="1:8" x14ac:dyDescent="0.35">
      <c r="A259" s="40">
        <v>256</v>
      </c>
      <c r="B259" s="40" t="s">
        <v>1748</v>
      </c>
      <c r="C259" s="40" t="s">
        <v>1068</v>
      </c>
      <c r="D259" s="40" t="s">
        <v>555</v>
      </c>
      <c r="E259" s="45">
        <v>41274</v>
      </c>
      <c r="F259" s="42">
        <v>32998</v>
      </c>
      <c r="G259" s="40" t="s">
        <v>1757</v>
      </c>
      <c r="H259" s="40" t="s">
        <v>1759</v>
      </c>
    </row>
    <row r="260" spans="1:8" x14ac:dyDescent="0.35">
      <c r="A260" s="40">
        <v>257</v>
      </c>
      <c r="B260" s="40" t="s">
        <v>1748</v>
      </c>
      <c r="C260" s="40" t="s">
        <v>796</v>
      </c>
      <c r="D260" s="40" t="s">
        <v>321</v>
      </c>
      <c r="E260" s="45">
        <v>44510</v>
      </c>
      <c r="F260" s="42">
        <v>35905.54</v>
      </c>
      <c r="G260" s="40" t="s">
        <v>1757</v>
      </c>
      <c r="H260" s="40" t="s">
        <v>1759</v>
      </c>
    </row>
    <row r="261" spans="1:8" x14ac:dyDescent="0.35">
      <c r="A261" s="40">
        <v>258</v>
      </c>
      <c r="B261" s="40" t="s">
        <v>1748</v>
      </c>
      <c r="C261" s="40" t="s">
        <v>797</v>
      </c>
      <c r="D261" s="40" t="s">
        <v>322</v>
      </c>
      <c r="E261" s="45">
        <v>44510</v>
      </c>
      <c r="F261" s="42">
        <v>27222.98</v>
      </c>
      <c r="G261" s="40" t="s">
        <v>1757</v>
      </c>
      <c r="H261" s="40" t="s">
        <v>1759</v>
      </c>
    </row>
    <row r="262" spans="1:8" x14ac:dyDescent="0.35">
      <c r="A262" s="40">
        <v>259</v>
      </c>
      <c r="B262" s="40" t="s">
        <v>1748</v>
      </c>
      <c r="C262" s="40" t="s">
        <v>1069</v>
      </c>
      <c r="D262" s="40" t="s">
        <v>556</v>
      </c>
      <c r="E262" s="45">
        <v>43994</v>
      </c>
      <c r="F262" s="42">
        <v>64566.53</v>
      </c>
      <c r="G262" s="40" t="s">
        <v>1757</v>
      </c>
      <c r="H262" s="40" t="s">
        <v>1759</v>
      </c>
    </row>
    <row r="263" spans="1:8" x14ac:dyDescent="0.35">
      <c r="A263" s="40">
        <v>260</v>
      </c>
      <c r="B263" s="40" t="s">
        <v>1748</v>
      </c>
      <c r="C263" s="40" t="s">
        <v>937</v>
      </c>
      <c r="D263" s="40" t="s">
        <v>454</v>
      </c>
      <c r="E263" s="45">
        <v>43798</v>
      </c>
      <c r="F263" s="42">
        <v>75600</v>
      </c>
      <c r="G263" s="40" t="s">
        <v>1757</v>
      </c>
      <c r="H263" s="40" t="s">
        <v>1759</v>
      </c>
    </row>
    <row r="264" spans="1:8" x14ac:dyDescent="0.35">
      <c r="A264" s="40">
        <v>261</v>
      </c>
      <c r="B264" s="40" t="s">
        <v>1748</v>
      </c>
      <c r="C264" s="40" t="s">
        <v>803</v>
      </c>
      <c r="D264" s="40" t="s">
        <v>329</v>
      </c>
      <c r="E264" s="45">
        <v>41781</v>
      </c>
      <c r="F264" s="42">
        <v>18751.240000000002</v>
      </c>
      <c r="G264" s="40" t="s">
        <v>1757</v>
      </c>
      <c r="H264" s="40" t="s">
        <v>1759</v>
      </c>
    </row>
    <row r="265" spans="1:8" x14ac:dyDescent="0.35">
      <c r="A265" s="40">
        <v>262</v>
      </c>
      <c r="B265" s="40" t="s">
        <v>1748</v>
      </c>
      <c r="C265" s="40" t="s">
        <v>804</v>
      </c>
      <c r="D265" s="40" t="s">
        <v>330</v>
      </c>
      <c r="E265" s="45">
        <v>41274</v>
      </c>
      <c r="F265" s="42">
        <v>49888.17</v>
      </c>
      <c r="G265" s="40" t="s">
        <v>1757</v>
      </c>
      <c r="H265" s="40" t="s">
        <v>1759</v>
      </c>
    </row>
    <row r="266" spans="1:8" x14ac:dyDescent="0.35">
      <c r="A266" s="40">
        <v>263</v>
      </c>
      <c r="B266" s="40" t="s">
        <v>1748</v>
      </c>
      <c r="C266" s="40" t="s">
        <v>751</v>
      </c>
      <c r="D266" s="40" t="s">
        <v>277</v>
      </c>
      <c r="E266" s="45">
        <v>43861</v>
      </c>
      <c r="F266" s="42">
        <v>54211.7</v>
      </c>
      <c r="G266" s="40" t="s">
        <v>1757</v>
      </c>
      <c r="H266" s="40" t="s">
        <v>1759</v>
      </c>
    </row>
    <row r="267" spans="1:8" x14ac:dyDescent="0.35">
      <c r="A267" s="40">
        <v>264</v>
      </c>
      <c r="B267" s="40" t="s">
        <v>1748</v>
      </c>
      <c r="C267" s="40" t="s">
        <v>1070</v>
      </c>
      <c r="D267" s="40" t="s">
        <v>557</v>
      </c>
      <c r="E267" s="45">
        <v>44889</v>
      </c>
      <c r="F267" s="42">
        <v>42416.55</v>
      </c>
      <c r="G267" s="40" t="s">
        <v>1757</v>
      </c>
      <c r="H267" s="40" t="s">
        <v>1759</v>
      </c>
    </row>
    <row r="268" spans="1:8" x14ac:dyDescent="0.35">
      <c r="A268" s="40">
        <v>265</v>
      </c>
      <c r="B268" s="40" t="s">
        <v>1748</v>
      </c>
      <c r="C268" s="40" t="s">
        <v>1071</v>
      </c>
      <c r="D268" s="40" t="s">
        <v>557</v>
      </c>
      <c r="E268" s="45">
        <v>44889</v>
      </c>
      <c r="F268" s="42">
        <v>42416.55</v>
      </c>
      <c r="G268" s="40" t="s">
        <v>1757</v>
      </c>
      <c r="H268" s="40" t="s">
        <v>1759</v>
      </c>
    </row>
    <row r="269" spans="1:8" x14ac:dyDescent="0.35">
      <c r="A269" s="40">
        <v>266</v>
      </c>
      <c r="B269" s="40" t="s">
        <v>1748</v>
      </c>
      <c r="C269" s="40" t="s">
        <v>1072</v>
      </c>
      <c r="D269" s="40" t="s">
        <v>557</v>
      </c>
      <c r="E269" s="45">
        <v>44889</v>
      </c>
      <c r="F269" s="42">
        <v>42416.55</v>
      </c>
      <c r="G269" s="40" t="s">
        <v>1757</v>
      </c>
      <c r="H269" s="40" t="s">
        <v>1759</v>
      </c>
    </row>
    <row r="270" spans="1:8" x14ac:dyDescent="0.35">
      <c r="A270" s="40">
        <v>267</v>
      </c>
      <c r="B270" s="40" t="s">
        <v>1748</v>
      </c>
      <c r="C270" s="40" t="s">
        <v>1073</v>
      </c>
      <c r="D270" s="40" t="s">
        <v>557</v>
      </c>
      <c r="E270" s="45">
        <v>44889</v>
      </c>
      <c r="F270" s="42">
        <v>42416.55</v>
      </c>
      <c r="G270" s="40" t="s">
        <v>1757</v>
      </c>
      <c r="H270" s="40" t="s">
        <v>1759</v>
      </c>
    </row>
    <row r="271" spans="1:8" x14ac:dyDescent="0.35">
      <c r="A271" s="40">
        <v>268</v>
      </c>
      <c r="B271" s="40" t="s">
        <v>1748</v>
      </c>
      <c r="C271" s="40" t="s">
        <v>907</v>
      </c>
      <c r="D271" s="40" t="s">
        <v>426</v>
      </c>
      <c r="E271" s="45">
        <v>41274</v>
      </c>
      <c r="F271" s="42">
        <v>3712.66</v>
      </c>
      <c r="G271" s="40" t="s">
        <v>1757</v>
      </c>
      <c r="H271" s="40" t="s">
        <v>1759</v>
      </c>
    </row>
    <row r="272" spans="1:8" x14ac:dyDescent="0.35">
      <c r="A272" s="40">
        <v>269</v>
      </c>
      <c r="B272" s="40" t="s">
        <v>1748</v>
      </c>
      <c r="C272" s="40" t="s">
        <v>952</v>
      </c>
      <c r="D272" s="40" t="s">
        <v>469</v>
      </c>
      <c r="E272" s="45">
        <v>44897</v>
      </c>
      <c r="F272" s="42">
        <v>36462.9</v>
      </c>
      <c r="G272" s="40" t="s">
        <v>1757</v>
      </c>
      <c r="H272" s="40" t="s">
        <v>1759</v>
      </c>
    </row>
    <row r="273" spans="1:8" x14ac:dyDescent="0.35">
      <c r="A273" s="40">
        <v>270</v>
      </c>
      <c r="B273" s="40" t="s">
        <v>1748</v>
      </c>
      <c r="C273" s="40" t="s">
        <v>825</v>
      </c>
      <c r="D273" s="40" t="s">
        <v>350</v>
      </c>
      <c r="E273" s="45">
        <v>44917</v>
      </c>
      <c r="F273" s="42">
        <v>1448817</v>
      </c>
      <c r="G273" s="40" t="s">
        <v>1757</v>
      </c>
      <c r="H273" s="40" t="s">
        <v>1759</v>
      </c>
    </row>
    <row r="274" spans="1:8" x14ac:dyDescent="0.35">
      <c r="A274" s="40">
        <v>271</v>
      </c>
      <c r="B274" s="40" t="s">
        <v>1748</v>
      </c>
      <c r="C274" s="40" t="s">
        <v>752</v>
      </c>
      <c r="D274" s="40" t="s">
        <v>278</v>
      </c>
      <c r="E274" s="45">
        <v>43861</v>
      </c>
      <c r="F274" s="42">
        <v>90228.68</v>
      </c>
      <c r="G274" s="40" t="s">
        <v>1757</v>
      </c>
      <c r="H274" s="40" t="s">
        <v>1759</v>
      </c>
    </row>
    <row r="275" spans="1:8" x14ac:dyDescent="0.35">
      <c r="A275" s="40">
        <v>272</v>
      </c>
      <c r="B275" s="40" t="s">
        <v>1748</v>
      </c>
      <c r="C275" s="40" t="s">
        <v>753</v>
      </c>
      <c r="D275" s="40" t="s">
        <v>279</v>
      </c>
      <c r="E275" s="45">
        <v>43861</v>
      </c>
      <c r="F275" s="42">
        <v>224437</v>
      </c>
      <c r="G275" s="40" t="s">
        <v>1757</v>
      </c>
      <c r="H275" s="40" t="s">
        <v>1759</v>
      </c>
    </row>
    <row r="276" spans="1:8" x14ac:dyDescent="0.35">
      <c r="A276" s="40">
        <v>273</v>
      </c>
      <c r="B276" s="40" t="s">
        <v>1748</v>
      </c>
      <c r="C276" s="40" t="s">
        <v>1022</v>
      </c>
      <c r="D276" s="40" t="s">
        <v>513</v>
      </c>
      <c r="E276" s="45">
        <v>43076</v>
      </c>
      <c r="F276" s="42">
        <v>35636.79</v>
      </c>
      <c r="G276" s="40" t="s">
        <v>1757</v>
      </c>
      <c r="H276" s="40" t="s">
        <v>1759</v>
      </c>
    </row>
    <row r="277" spans="1:8" x14ac:dyDescent="0.35">
      <c r="A277" s="40">
        <v>274</v>
      </c>
      <c r="B277" s="40" t="s">
        <v>1748</v>
      </c>
      <c r="C277" s="40" t="s">
        <v>938</v>
      </c>
      <c r="D277" s="40" t="s">
        <v>455</v>
      </c>
      <c r="E277" s="45">
        <v>44904</v>
      </c>
      <c r="F277" s="42">
        <v>170988.17</v>
      </c>
      <c r="G277" s="40" t="s">
        <v>1757</v>
      </c>
      <c r="H277" s="40" t="s">
        <v>1759</v>
      </c>
    </row>
    <row r="278" spans="1:8" x14ac:dyDescent="0.35">
      <c r="A278" s="40">
        <v>275</v>
      </c>
      <c r="B278" s="40" t="s">
        <v>1748</v>
      </c>
      <c r="C278" s="40" t="s">
        <v>1047</v>
      </c>
      <c r="D278" s="40" t="s">
        <v>535</v>
      </c>
      <c r="E278" s="45">
        <v>44893</v>
      </c>
      <c r="F278" s="42">
        <v>140215.37</v>
      </c>
      <c r="G278" s="40" t="s">
        <v>1757</v>
      </c>
      <c r="H278" s="40" t="s">
        <v>1759</v>
      </c>
    </row>
    <row r="279" spans="1:8" x14ac:dyDescent="0.35">
      <c r="A279" s="40">
        <v>276</v>
      </c>
      <c r="B279" s="40" t="s">
        <v>1748</v>
      </c>
      <c r="C279" s="40" t="s">
        <v>755</v>
      </c>
      <c r="D279" s="40" t="s">
        <v>281</v>
      </c>
      <c r="E279" s="45">
        <v>43861</v>
      </c>
      <c r="F279" s="42">
        <v>4508.2</v>
      </c>
      <c r="G279" s="40" t="s">
        <v>1757</v>
      </c>
      <c r="H279" s="40" t="s">
        <v>1759</v>
      </c>
    </row>
    <row r="280" spans="1:8" x14ac:dyDescent="0.35">
      <c r="A280" s="40">
        <v>277</v>
      </c>
      <c r="B280" s="40" t="s">
        <v>1748</v>
      </c>
      <c r="C280" s="40" t="s">
        <v>1023</v>
      </c>
      <c r="D280" s="40" t="s">
        <v>514</v>
      </c>
      <c r="E280" s="45">
        <v>43076</v>
      </c>
      <c r="F280" s="42">
        <v>30187.89</v>
      </c>
      <c r="G280" s="40" t="s">
        <v>1757</v>
      </c>
      <c r="H280" s="40" t="s">
        <v>1759</v>
      </c>
    </row>
    <row r="281" spans="1:8" x14ac:dyDescent="0.35">
      <c r="A281" s="40">
        <v>278</v>
      </c>
      <c r="B281" s="40" t="s">
        <v>1748</v>
      </c>
      <c r="C281" s="40" t="s">
        <v>908</v>
      </c>
      <c r="D281" s="40" t="s">
        <v>427</v>
      </c>
      <c r="E281" s="45">
        <v>44872</v>
      </c>
      <c r="F281" s="42">
        <v>19516.41</v>
      </c>
      <c r="G281" s="40" t="s">
        <v>1757</v>
      </c>
      <c r="H281" s="40" t="s">
        <v>1759</v>
      </c>
    </row>
    <row r="282" spans="1:8" x14ac:dyDescent="0.35">
      <c r="A282" s="40">
        <v>279</v>
      </c>
      <c r="B282" s="40" t="s">
        <v>1748</v>
      </c>
      <c r="C282" s="40" t="s">
        <v>756</v>
      </c>
      <c r="D282" s="40" t="s">
        <v>282</v>
      </c>
      <c r="E282" s="45">
        <v>43861</v>
      </c>
      <c r="F282" s="42">
        <v>3667.3</v>
      </c>
      <c r="G282" s="40" t="s">
        <v>1757</v>
      </c>
      <c r="H282" s="40" t="s">
        <v>1759</v>
      </c>
    </row>
    <row r="283" spans="1:8" x14ac:dyDescent="0.35">
      <c r="A283" s="40">
        <v>280</v>
      </c>
      <c r="B283" s="40" t="s">
        <v>1748</v>
      </c>
      <c r="C283" s="40" t="s">
        <v>910</v>
      </c>
      <c r="D283" s="40" t="s">
        <v>429</v>
      </c>
      <c r="E283" s="45">
        <v>44902</v>
      </c>
      <c r="F283" s="42">
        <v>119933.61</v>
      </c>
      <c r="G283" s="40" t="s">
        <v>1757</v>
      </c>
      <c r="H283" s="40" t="s">
        <v>1759</v>
      </c>
    </row>
    <row r="284" spans="1:8" x14ac:dyDescent="0.35">
      <c r="A284" s="40">
        <v>281</v>
      </c>
      <c r="B284" s="40" t="s">
        <v>1748</v>
      </c>
      <c r="C284" s="40" t="s">
        <v>757</v>
      </c>
      <c r="D284" s="40" t="s">
        <v>283</v>
      </c>
      <c r="E284" s="45">
        <v>43861</v>
      </c>
      <c r="F284" s="42">
        <v>2598.6</v>
      </c>
      <c r="G284" s="40" t="s">
        <v>1757</v>
      </c>
      <c r="H284" s="40" t="s">
        <v>1759</v>
      </c>
    </row>
    <row r="285" spans="1:8" x14ac:dyDescent="0.35">
      <c r="A285" s="40">
        <v>282</v>
      </c>
      <c r="B285" s="40" t="s">
        <v>1748</v>
      </c>
      <c r="C285" s="40" t="s">
        <v>758</v>
      </c>
      <c r="D285" s="40" t="s">
        <v>284</v>
      </c>
      <c r="E285" s="45">
        <v>43861</v>
      </c>
      <c r="F285" s="42">
        <v>10600.12</v>
      </c>
      <c r="G285" s="40" t="s">
        <v>1757</v>
      </c>
      <c r="H285" s="40" t="s">
        <v>1759</v>
      </c>
    </row>
    <row r="286" spans="1:8" x14ac:dyDescent="0.35">
      <c r="A286" s="40">
        <v>283</v>
      </c>
      <c r="B286" s="40" t="s">
        <v>1748</v>
      </c>
      <c r="C286" s="40" t="s">
        <v>760</v>
      </c>
      <c r="D286" s="40" t="s">
        <v>286</v>
      </c>
      <c r="E286" s="45">
        <v>43861</v>
      </c>
      <c r="F286" s="42">
        <v>11126.72</v>
      </c>
      <c r="G286" s="40" t="s">
        <v>1757</v>
      </c>
      <c r="H286" s="40" t="s">
        <v>1759</v>
      </c>
    </row>
    <row r="287" spans="1:8" x14ac:dyDescent="0.35">
      <c r="A287" s="40">
        <v>284</v>
      </c>
      <c r="B287" s="40" t="s">
        <v>1748</v>
      </c>
      <c r="C287" s="40" t="s">
        <v>761</v>
      </c>
      <c r="D287" s="40" t="s">
        <v>287</v>
      </c>
      <c r="E287" s="45">
        <v>43861</v>
      </c>
      <c r="F287" s="42">
        <v>6673.4</v>
      </c>
      <c r="G287" s="40" t="s">
        <v>1757</v>
      </c>
      <c r="H287" s="40" t="s">
        <v>1759</v>
      </c>
    </row>
    <row r="288" spans="1:8" x14ac:dyDescent="0.35">
      <c r="A288" s="40">
        <v>285</v>
      </c>
      <c r="B288" s="40" t="s">
        <v>1748</v>
      </c>
      <c r="C288" s="40" t="s">
        <v>762</v>
      </c>
      <c r="D288" s="40" t="s">
        <v>288</v>
      </c>
      <c r="E288" s="45">
        <v>43861</v>
      </c>
      <c r="F288" s="42">
        <v>4198.0200000000004</v>
      </c>
      <c r="G288" s="40" t="s">
        <v>1757</v>
      </c>
      <c r="H288" s="40" t="s">
        <v>1759</v>
      </c>
    </row>
    <row r="289" spans="1:8" x14ac:dyDescent="0.35">
      <c r="A289" s="40">
        <v>286</v>
      </c>
      <c r="B289" s="40" t="s">
        <v>1748</v>
      </c>
      <c r="C289" s="40" t="s">
        <v>763</v>
      </c>
      <c r="D289" s="40" t="s">
        <v>289</v>
      </c>
      <c r="E289" s="45">
        <v>43861</v>
      </c>
      <c r="F289" s="42">
        <v>3000</v>
      </c>
      <c r="G289" s="40" t="s">
        <v>1757</v>
      </c>
      <c r="H289" s="40" t="s">
        <v>1759</v>
      </c>
    </row>
    <row r="290" spans="1:8" x14ac:dyDescent="0.35">
      <c r="A290" s="40">
        <v>287</v>
      </c>
      <c r="B290" s="40" t="s">
        <v>1748</v>
      </c>
      <c r="C290" s="40" t="s">
        <v>764</v>
      </c>
      <c r="D290" s="40" t="s">
        <v>290</v>
      </c>
      <c r="E290" s="45">
        <v>43861</v>
      </c>
      <c r="F290" s="42">
        <v>1154.6199999999999</v>
      </c>
      <c r="G290" s="40" t="s">
        <v>1757</v>
      </c>
      <c r="H290" s="40" t="s">
        <v>1759</v>
      </c>
    </row>
    <row r="291" spans="1:8" x14ac:dyDescent="0.35">
      <c r="A291" s="40">
        <v>288</v>
      </c>
      <c r="B291" s="40" t="s">
        <v>1748</v>
      </c>
      <c r="C291" s="40" t="s">
        <v>805</v>
      </c>
      <c r="D291" s="40" t="s">
        <v>331</v>
      </c>
      <c r="E291" s="45">
        <v>42735</v>
      </c>
      <c r="F291" s="42">
        <v>29052</v>
      </c>
      <c r="G291" s="40" t="s">
        <v>1757</v>
      </c>
      <c r="H291" s="40" t="s">
        <v>1759</v>
      </c>
    </row>
    <row r="292" spans="1:8" x14ac:dyDescent="0.35">
      <c r="A292" s="40">
        <v>289</v>
      </c>
      <c r="B292" s="40" t="s">
        <v>1748</v>
      </c>
      <c r="C292" s="40" t="s">
        <v>767</v>
      </c>
      <c r="D292" s="40" t="s">
        <v>292</v>
      </c>
      <c r="E292" s="45">
        <v>43861</v>
      </c>
      <c r="F292" s="42">
        <v>8779.24</v>
      </c>
      <c r="G292" s="40" t="s">
        <v>1757</v>
      </c>
      <c r="H292" s="40" t="s">
        <v>1759</v>
      </c>
    </row>
    <row r="293" spans="1:8" x14ac:dyDescent="0.35">
      <c r="A293" s="40">
        <v>290</v>
      </c>
      <c r="B293" s="40" t="s">
        <v>1748</v>
      </c>
      <c r="C293" s="40" t="s">
        <v>939</v>
      </c>
      <c r="D293" s="40" t="s">
        <v>456</v>
      </c>
      <c r="E293" s="45">
        <v>41205</v>
      </c>
      <c r="F293" s="42">
        <v>7303.08</v>
      </c>
      <c r="G293" s="40" t="s">
        <v>1757</v>
      </c>
      <c r="H293" s="40" t="s">
        <v>1759</v>
      </c>
    </row>
    <row r="294" spans="1:8" x14ac:dyDescent="0.35">
      <c r="A294" s="40">
        <v>291</v>
      </c>
      <c r="B294" s="40" t="s">
        <v>1748</v>
      </c>
      <c r="C294" s="40" t="s">
        <v>1074</v>
      </c>
      <c r="D294" s="40" t="s">
        <v>558</v>
      </c>
      <c r="E294" s="45">
        <v>44797</v>
      </c>
      <c r="F294" s="42">
        <v>45360</v>
      </c>
      <c r="G294" s="40" t="s">
        <v>1757</v>
      </c>
      <c r="H294" s="40" t="s">
        <v>1759</v>
      </c>
    </row>
    <row r="295" spans="1:8" x14ac:dyDescent="0.35">
      <c r="A295" s="40">
        <v>292</v>
      </c>
      <c r="B295" s="40" t="s">
        <v>1748</v>
      </c>
      <c r="C295" s="40" t="s">
        <v>912</v>
      </c>
      <c r="D295" s="40" t="s">
        <v>431</v>
      </c>
      <c r="E295" s="45">
        <v>44908</v>
      </c>
      <c r="F295" s="42">
        <v>279210</v>
      </c>
      <c r="G295" s="40" t="s">
        <v>1757</v>
      </c>
      <c r="H295" s="40" t="s">
        <v>1759</v>
      </c>
    </row>
    <row r="296" spans="1:8" x14ac:dyDescent="0.35">
      <c r="A296" s="40">
        <v>293</v>
      </c>
      <c r="B296" s="40" t="s">
        <v>1748</v>
      </c>
      <c r="C296" s="40" t="s">
        <v>877</v>
      </c>
      <c r="D296" s="40" t="s">
        <v>397</v>
      </c>
      <c r="E296" s="45">
        <v>42369</v>
      </c>
      <c r="F296" s="42">
        <v>54360.76</v>
      </c>
      <c r="G296" s="40" t="s">
        <v>1757</v>
      </c>
      <c r="H296" s="40" t="s">
        <v>1759</v>
      </c>
    </row>
    <row r="297" spans="1:8" x14ac:dyDescent="0.35">
      <c r="A297" s="40">
        <v>294</v>
      </c>
      <c r="B297" s="40" t="s">
        <v>1748</v>
      </c>
      <c r="C297" s="40" t="s">
        <v>913</v>
      </c>
      <c r="D297" s="40" t="s">
        <v>432</v>
      </c>
      <c r="E297" s="45">
        <v>44061</v>
      </c>
      <c r="F297" s="42">
        <v>16309.8</v>
      </c>
      <c r="G297" s="40" t="s">
        <v>1757</v>
      </c>
      <c r="H297" s="40" t="s">
        <v>1759</v>
      </c>
    </row>
    <row r="298" spans="1:8" x14ac:dyDescent="0.35">
      <c r="A298" s="40">
        <v>295</v>
      </c>
      <c r="B298" s="40" t="s">
        <v>1748</v>
      </c>
      <c r="C298" s="40" t="s">
        <v>768</v>
      </c>
      <c r="D298" s="40" t="s">
        <v>293</v>
      </c>
      <c r="E298" s="45">
        <v>43861</v>
      </c>
      <c r="F298" s="42">
        <v>1923.92</v>
      </c>
      <c r="G298" s="40" t="s">
        <v>1757</v>
      </c>
      <c r="H298" s="40" t="s">
        <v>1759</v>
      </c>
    </row>
    <row r="299" spans="1:8" x14ac:dyDescent="0.35">
      <c r="A299" s="40">
        <v>296</v>
      </c>
      <c r="B299" s="40" t="s">
        <v>1748</v>
      </c>
      <c r="C299" s="40" t="s">
        <v>769</v>
      </c>
      <c r="D299" s="40" t="s">
        <v>294</v>
      </c>
      <c r="E299" s="45">
        <v>43861</v>
      </c>
      <c r="F299" s="42">
        <v>1202.28</v>
      </c>
      <c r="G299" s="40" t="s">
        <v>1757</v>
      </c>
      <c r="H299" s="40" t="s">
        <v>1759</v>
      </c>
    </row>
    <row r="300" spans="1:8" x14ac:dyDescent="0.35">
      <c r="A300" s="40">
        <v>297</v>
      </c>
      <c r="B300" s="40" t="s">
        <v>1748</v>
      </c>
      <c r="C300" s="40" t="s">
        <v>770</v>
      </c>
      <c r="D300" s="40" t="s">
        <v>295</v>
      </c>
      <c r="E300" s="45">
        <v>43861</v>
      </c>
      <c r="F300" s="42">
        <v>3222.46</v>
      </c>
      <c r="G300" s="40" t="s">
        <v>1757</v>
      </c>
      <c r="H300" s="40" t="s">
        <v>1759</v>
      </c>
    </row>
    <row r="301" spans="1:8" x14ac:dyDescent="0.35">
      <c r="A301" s="40">
        <v>298</v>
      </c>
      <c r="B301" s="40" t="s">
        <v>1748</v>
      </c>
      <c r="C301" s="40" t="s">
        <v>771</v>
      </c>
      <c r="D301" s="40" t="s">
        <v>296</v>
      </c>
      <c r="E301" s="45">
        <v>43861</v>
      </c>
      <c r="F301" s="42">
        <v>16113.19</v>
      </c>
      <c r="G301" s="40" t="s">
        <v>1757</v>
      </c>
      <c r="H301" s="40" t="s">
        <v>1759</v>
      </c>
    </row>
    <row r="302" spans="1:8" x14ac:dyDescent="0.35">
      <c r="A302" s="40">
        <v>299</v>
      </c>
      <c r="B302" s="40" t="s">
        <v>1748</v>
      </c>
      <c r="C302" s="40" t="s">
        <v>1048</v>
      </c>
      <c r="D302" s="40" t="s">
        <v>536</v>
      </c>
      <c r="E302" s="45">
        <v>44855</v>
      </c>
      <c r="F302" s="42">
        <v>11070.65</v>
      </c>
      <c r="G302" s="40" t="s">
        <v>1757</v>
      </c>
      <c r="H302" s="40" t="s">
        <v>1759</v>
      </c>
    </row>
    <row r="303" spans="1:8" x14ac:dyDescent="0.35">
      <c r="A303" s="40">
        <v>300</v>
      </c>
      <c r="B303" s="40" t="s">
        <v>1748</v>
      </c>
      <c r="C303" s="40" t="s">
        <v>940</v>
      </c>
      <c r="D303" s="40" t="s">
        <v>457</v>
      </c>
      <c r="E303" s="45">
        <v>41274</v>
      </c>
      <c r="F303" s="42">
        <v>14951.59</v>
      </c>
      <c r="G303" s="40" t="s">
        <v>1757</v>
      </c>
      <c r="H303" s="40" t="s">
        <v>1759</v>
      </c>
    </row>
    <row r="304" spans="1:8" x14ac:dyDescent="0.35">
      <c r="A304" s="40">
        <v>301</v>
      </c>
      <c r="B304" s="40" t="s">
        <v>1748</v>
      </c>
      <c r="C304" s="40" t="s">
        <v>961</v>
      </c>
      <c r="D304" s="40" t="s">
        <v>406</v>
      </c>
      <c r="E304" s="45">
        <v>44386</v>
      </c>
      <c r="F304" s="42">
        <v>25120</v>
      </c>
      <c r="G304" s="40" t="s">
        <v>1757</v>
      </c>
      <c r="H304" s="40" t="s">
        <v>1759</v>
      </c>
    </row>
    <row r="305" spans="1:8" x14ac:dyDescent="0.35">
      <c r="A305" s="40">
        <v>302</v>
      </c>
      <c r="B305" s="40" t="s">
        <v>1748</v>
      </c>
      <c r="C305" s="40" t="s">
        <v>1082</v>
      </c>
      <c r="D305" s="40" t="s">
        <v>562</v>
      </c>
      <c r="E305" s="45">
        <v>42004</v>
      </c>
      <c r="F305" s="42">
        <v>30573.68</v>
      </c>
      <c r="G305" s="40" t="s">
        <v>1757</v>
      </c>
      <c r="H305" s="40" t="s">
        <v>1759</v>
      </c>
    </row>
    <row r="306" spans="1:8" x14ac:dyDescent="0.35">
      <c r="A306" s="40">
        <v>303</v>
      </c>
      <c r="B306" s="40" t="s">
        <v>1748</v>
      </c>
      <c r="C306" s="40" t="s">
        <v>806</v>
      </c>
      <c r="D306" s="40" t="s">
        <v>332</v>
      </c>
      <c r="E306" s="45">
        <v>42004</v>
      </c>
      <c r="F306" s="42">
        <v>6571.8</v>
      </c>
      <c r="G306" s="40" t="s">
        <v>1757</v>
      </c>
      <c r="H306" s="40" t="s">
        <v>1759</v>
      </c>
    </row>
    <row r="307" spans="1:8" x14ac:dyDescent="0.35">
      <c r="A307" s="40">
        <v>304</v>
      </c>
      <c r="B307" s="40" t="s">
        <v>1748</v>
      </c>
      <c r="C307" s="40" t="s">
        <v>1075</v>
      </c>
      <c r="D307" s="40" t="s">
        <v>559</v>
      </c>
      <c r="E307" s="45">
        <v>44179</v>
      </c>
      <c r="F307" s="42">
        <v>97972.99</v>
      </c>
      <c r="G307" s="40" t="s">
        <v>1757</v>
      </c>
      <c r="H307" s="40" t="s">
        <v>1759</v>
      </c>
    </row>
    <row r="308" spans="1:8" x14ac:dyDescent="0.35">
      <c r="A308" s="40">
        <v>305</v>
      </c>
      <c r="B308" s="40" t="s">
        <v>1748</v>
      </c>
      <c r="C308" s="40" t="s">
        <v>773</v>
      </c>
      <c r="D308" s="40" t="s">
        <v>298</v>
      </c>
      <c r="E308" s="45">
        <v>43861</v>
      </c>
      <c r="F308" s="42">
        <v>1630</v>
      </c>
      <c r="G308" s="40" t="s">
        <v>1757</v>
      </c>
      <c r="H308" s="40" t="s">
        <v>1759</v>
      </c>
    </row>
    <row r="309" spans="1:8" x14ac:dyDescent="0.35">
      <c r="A309" s="40">
        <v>306</v>
      </c>
      <c r="B309" s="40" t="s">
        <v>1748</v>
      </c>
      <c r="C309" s="40" t="s">
        <v>774</v>
      </c>
      <c r="D309" s="40" t="s">
        <v>299</v>
      </c>
      <c r="E309" s="45">
        <v>43861</v>
      </c>
      <c r="F309" s="42">
        <v>7625</v>
      </c>
      <c r="G309" s="40" t="s">
        <v>1757</v>
      </c>
      <c r="H309" s="40" t="s">
        <v>1759</v>
      </c>
    </row>
    <row r="310" spans="1:8" x14ac:dyDescent="0.35">
      <c r="A310" s="40">
        <v>307</v>
      </c>
      <c r="B310" s="40" t="s">
        <v>1748</v>
      </c>
      <c r="C310" s="40" t="s">
        <v>775</v>
      </c>
      <c r="D310" s="40" t="s">
        <v>300</v>
      </c>
      <c r="E310" s="45">
        <v>43861</v>
      </c>
      <c r="F310" s="42">
        <v>6157.57</v>
      </c>
      <c r="G310" s="40" t="s">
        <v>1757</v>
      </c>
      <c r="H310" s="40" t="s">
        <v>1759</v>
      </c>
    </row>
    <row r="311" spans="1:8" x14ac:dyDescent="0.35">
      <c r="A311" s="40">
        <v>308</v>
      </c>
      <c r="B311" s="40" t="s">
        <v>1748</v>
      </c>
      <c r="C311" s="40" t="s">
        <v>776</v>
      </c>
      <c r="D311" s="40" t="s">
        <v>301</v>
      </c>
      <c r="E311" s="45">
        <v>43861</v>
      </c>
      <c r="F311" s="42">
        <v>13098.4</v>
      </c>
      <c r="G311" s="40" t="s">
        <v>1757</v>
      </c>
      <c r="H311" s="40" t="s">
        <v>1759</v>
      </c>
    </row>
    <row r="312" spans="1:8" x14ac:dyDescent="0.35">
      <c r="A312" s="40">
        <v>309</v>
      </c>
      <c r="B312" s="40" t="s">
        <v>1748</v>
      </c>
      <c r="C312" s="40" t="s">
        <v>878</v>
      </c>
      <c r="D312" s="40" t="s">
        <v>398</v>
      </c>
      <c r="E312" s="45">
        <v>42369</v>
      </c>
      <c r="F312" s="42">
        <v>15390.3</v>
      </c>
      <c r="G312" s="40" t="s">
        <v>1757</v>
      </c>
      <c r="H312" s="40" t="s">
        <v>1759</v>
      </c>
    </row>
    <row r="313" spans="1:8" x14ac:dyDescent="0.35">
      <c r="A313" s="40">
        <v>310</v>
      </c>
      <c r="B313" s="40" t="s">
        <v>1748</v>
      </c>
      <c r="C313" s="40" t="s">
        <v>777</v>
      </c>
      <c r="D313" s="40" t="s">
        <v>302</v>
      </c>
      <c r="E313" s="45">
        <v>43861</v>
      </c>
      <c r="F313" s="42">
        <v>15811.2</v>
      </c>
      <c r="G313" s="40" t="s">
        <v>1757</v>
      </c>
      <c r="H313" s="40" t="s">
        <v>1759</v>
      </c>
    </row>
    <row r="314" spans="1:8" x14ac:dyDescent="0.35">
      <c r="A314" s="40">
        <v>311</v>
      </c>
      <c r="B314" s="40" t="s">
        <v>1748</v>
      </c>
      <c r="C314" s="40" t="s">
        <v>914</v>
      </c>
      <c r="D314" s="40" t="s">
        <v>433</v>
      </c>
      <c r="E314" s="45">
        <v>44743</v>
      </c>
      <c r="F314" s="42">
        <v>13929.75</v>
      </c>
      <c r="G314" s="40" t="s">
        <v>1757</v>
      </c>
      <c r="H314" s="40" t="s">
        <v>1759</v>
      </c>
    </row>
    <row r="315" spans="1:8" x14ac:dyDescent="0.35">
      <c r="A315" s="40">
        <v>312</v>
      </c>
      <c r="B315" s="40" t="s">
        <v>1748</v>
      </c>
      <c r="C315" s="40" t="s">
        <v>856</v>
      </c>
      <c r="D315" s="40" t="s">
        <v>378</v>
      </c>
      <c r="E315" s="45">
        <v>41638</v>
      </c>
      <c r="F315" s="42">
        <v>5615.95</v>
      </c>
      <c r="G315" s="40" t="s">
        <v>1757</v>
      </c>
      <c r="H315" s="40" t="s">
        <v>1759</v>
      </c>
    </row>
    <row r="316" spans="1:8" x14ac:dyDescent="0.35">
      <c r="A316" s="40">
        <v>313</v>
      </c>
      <c r="B316" s="40" t="s">
        <v>1748</v>
      </c>
      <c r="C316" s="40" t="s">
        <v>1076</v>
      </c>
      <c r="D316" s="40" t="s">
        <v>560</v>
      </c>
      <c r="E316" s="45">
        <v>44872</v>
      </c>
      <c r="F316" s="42">
        <v>67324.05</v>
      </c>
      <c r="G316" s="40" t="s">
        <v>1757</v>
      </c>
      <c r="H316" s="40" t="s">
        <v>1759</v>
      </c>
    </row>
    <row r="317" spans="1:8" x14ac:dyDescent="0.35">
      <c r="A317" s="40">
        <v>314</v>
      </c>
      <c r="B317" s="40" t="s">
        <v>1748</v>
      </c>
      <c r="C317" s="40" t="s">
        <v>778</v>
      </c>
      <c r="D317" s="40" t="s">
        <v>303</v>
      </c>
      <c r="E317" s="45">
        <v>43861</v>
      </c>
      <c r="F317" s="42">
        <v>5902.49</v>
      </c>
      <c r="G317" s="40" t="s">
        <v>1757</v>
      </c>
      <c r="H317" s="40" t="s">
        <v>1759</v>
      </c>
    </row>
    <row r="318" spans="1:8" x14ac:dyDescent="0.35">
      <c r="A318" s="40">
        <v>315</v>
      </c>
      <c r="B318" s="40" t="s">
        <v>1748</v>
      </c>
      <c r="C318" s="40" t="s">
        <v>779</v>
      </c>
      <c r="D318" s="40" t="s">
        <v>304</v>
      </c>
      <c r="E318" s="45">
        <v>43861</v>
      </c>
      <c r="F318" s="42">
        <v>5170.6099999999997</v>
      </c>
      <c r="G318" s="40" t="s">
        <v>1757</v>
      </c>
      <c r="H318" s="40" t="s">
        <v>1759</v>
      </c>
    </row>
    <row r="319" spans="1:8" x14ac:dyDescent="0.35">
      <c r="A319" s="40">
        <v>316</v>
      </c>
      <c r="B319" s="40" t="s">
        <v>1748</v>
      </c>
      <c r="C319" s="40" t="s">
        <v>879</v>
      </c>
      <c r="D319" s="40" t="s">
        <v>399</v>
      </c>
      <c r="E319" s="45">
        <v>42369</v>
      </c>
      <c r="F319" s="42">
        <v>26664.11</v>
      </c>
      <c r="G319" s="40" t="s">
        <v>1757</v>
      </c>
      <c r="H319" s="40" t="s">
        <v>1759</v>
      </c>
    </row>
    <row r="320" spans="1:8" x14ac:dyDescent="0.35">
      <c r="A320" s="40">
        <v>317</v>
      </c>
      <c r="B320" s="40" t="s">
        <v>1748</v>
      </c>
      <c r="C320" s="40" t="s">
        <v>858</v>
      </c>
      <c r="D320" s="40" t="s">
        <v>380</v>
      </c>
      <c r="E320" s="45">
        <v>41639</v>
      </c>
      <c r="F320" s="42">
        <v>9594</v>
      </c>
      <c r="G320" s="40" t="s">
        <v>1757</v>
      </c>
      <c r="H320" s="40" t="s">
        <v>1759</v>
      </c>
    </row>
    <row r="321" spans="1:8" x14ac:dyDescent="0.35">
      <c r="A321" s="40">
        <v>318</v>
      </c>
      <c r="B321" s="40" t="s">
        <v>1748</v>
      </c>
      <c r="C321" s="40" t="s">
        <v>798</v>
      </c>
      <c r="D321" s="40" t="s">
        <v>323</v>
      </c>
      <c r="E321" s="45">
        <v>41274</v>
      </c>
      <c r="F321" s="42">
        <v>11556.12</v>
      </c>
      <c r="G321" s="40" t="s">
        <v>1757</v>
      </c>
      <c r="H321" s="40" t="s">
        <v>1759</v>
      </c>
    </row>
    <row r="322" spans="1:8" x14ac:dyDescent="0.35">
      <c r="A322" s="40">
        <v>319</v>
      </c>
      <c r="B322" s="40" t="s">
        <v>1748</v>
      </c>
      <c r="C322" s="40" t="s">
        <v>782</v>
      </c>
      <c r="D322" s="40" t="s">
        <v>307</v>
      </c>
      <c r="E322" s="45">
        <v>43861</v>
      </c>
      <c r="F322" s="42">
        <v>1744.6</v>
      </c>
      <c r="G322" s="40" t="s">
        <v>1757</v>
      </c>
      <c r="H322" s="40" t="s">
        <v>1759</v>
      </c>
    </row>
    <row r="323" spans="1:8" x14ac:dyDescent="0.35">
      <c r="A323" s="40">
        <v>320</v>
      </c>
      <c r="B323" s="40" t="s">
        <v>1748</v>
      </c>
      <c r="C323" s="40" t="s">
        <v>945</v>
      </c>
      <c r="D323" s="40" t="s">
        <v>462</v>
      </c>
      <c r="E323" s="45">
        <v>41992</v>
      </c>
      <c r="F323" s="42">
        <v>3788.03</v>
      </c>
      <c r="G323" s="40" t="s">
        <v>1757</v>
      </c>
      <c r="H323" s="40" t="s">
        <v>1759</v>
      </c>
    </row>
    <row r="324" spans="1:8" x14ac:dyDescent="0.35">
      <c r="A324" s="40">
        <v>321</v>
      </c>
      <c r="B324" s="40" t="s">
        <v>1748</v>
      </c>
      <c r="C324" s="40" t="s">
        <v>918</v>
      </c>
      <c r="D324" s="40" t="s">
        <v>438</v>
      </c>
      <c r="E324" s="45">
        <v>42004</v>
      </c>
      <c r="F324" s="42">
        <v>12997.02</v>
      </c>
      <c r="G324" s="40" t="s">
        <v>1757</v>
      </c>
      <c r="H324" s="40" t="s">
        <v>1759</v>
      </c>
    </row>
    <row r="325" spans="1:8" x14ac:dyDescent="0.35">
      <c r="A325" s="40">
        <v>322</v>
      </c>
      <c r="B325" s="40" t="s">
        <v>1748</v>
      </c>
      <c r="C325" s="40" t="s">
        <v>857</v>
      </c>
      <c r="D325" s="40" t="s">
        <v>379</v>
      </c>
      <c r="E325" s="45">
        <v>44007</v>
      </c>
      <c r="F325" s="42">
        <v>187767.48</v>
      </c>
      <c r="G325" s="40" t="s">
        <v>1757</v>
      </c>
      <c r="H325" s="40" t="s">
        <v>1759</v>
      </c>
    </row>
    <row r="326" spans="1:8" x14ac:dyDescent="0.35">
      <c r="A326" s="40">
        <v>323</v>
      </c>
      <c r="B326" s="40" t="s">
        <v>1748</v>
      </c>
      <c r="C326" s="40" t="s">
        <v>917</v>
      </c>
      <c r="D326" s="40" t="s">
        <v>436</v>
      </c>
      <c r="E326" s="45">
        <v>44914</v>
      </c>
      <c r="F326" s="42">
        <v>79654.62</v>
      </c>
      <c r="G326" s="40" t="s">
        <v>1757</v>
      </c>
      <c r="H326" s="40" t="s">
        <v>1759</v>
      </c>
    </row>
    <row r="327" spans="1:8" x14ac:dyDescent="0.35">
      <c r="A327" s="40">
        <v>324</v>
      </c>
      <c r="B327" s="40" t="s">
        <v>1748</v>
      </c>
      <c r="C327" s="40" t="s">
        <v>1049</v>
      </c>
      <c r="D327" s="40" t="s">
        <v>537</v>
      </c>
      <c r="E327" s="45">
        <v>44903</v>
      </c>
      <c r="F327" s="42">
        <v>88892.72</v>
      </c>
      <c r="G327" s="40" t="s">
        <v>1757</v>
      </c>
      <c r="H327" s="40" t="s">
        <v>1759</v>
      </c>
    </row>
    <row r="328" spans="1:8" x14ac:dyDescent="0.35">
      <c r="A328" s="40">
        <v>325</v>
      </c>
      <c r="B328" s="40" t="s">
        <v>1748</v>
      </c>
      <c r="C328" s="40" t="s">
        <v>783</v>
      </c>
      <c r="D328" s="40" t="s">
        <v>308</v>
      </c>
      <c r="E328" s="45">
        <v>43861</v>
      </c>
      <c r="F328" s="42">
        <v>16958</v>
      </c>
      <c r="G328" s="40" t="s">
        <v>1757</v>
      </c>
      <c r="H328" s="40" t="s">
        <v>1759</v>
      </c>
    </row>
    <row r="329" spans="1:8" x14ac:dyDescent="0.35">
      <c r="A329" s="40">
        <v>326</v>
      </c>
      <c r="B329" s="40" t="s">
        <v>1748</v>
      </c>
      <c r="C329" s="40" t="s">
        <v>784</v>
      </c>
      <c r="D329" s="40" t="s">
        <v>309</v>
      </c>
      <c r="E329" s="45">
        <v>43861</v>
      </c>
      <c r="F329" s="42">
        <v>10363.049999999999</v>
      </c>
      <c r="G329" s="40" t="s">
        <v>1757</v>
      </c>
      <c r="H329" s="40" t="s">
        <v>1759</v>
      </c>
    </row>
    <row r="330" spans="1:8" x14ac:dyDescent="0.35">
      <c r="A330" s="40">
        <v>327</v>
      </c>
      <c r="B330" s="40" t="s">
        <v>1748</v>
      </c>
      <c r="C330" s="40" t="s">
        <v>785</v>
      </c>
      <c r="D330" s="40" t="s">
        <v>310</v>
      </c>
      <c r="E330" s="45">
        <v>43861</v>
      </c>
      <c r="F330" s="42">
        <v>18368.89</v>
      </c>
      <c r="G330" s="40" t="s">
        <v>1757</v>
      </c>
      <c r="H330" s="40" t="s">
        <v>1759</v>
      </c>
    </row>
    <row r="331" spans="1:8" x14ac:dyDescent="0.35">
      <c r="A331" s="40">
        <v>328</v>
      </c>
      <c r="B331" s="40" t="s">
        <v>1748</v>
      </c>
      <c r="C331" s="40" t="s">
        <v>786</v>
      </c>
      <c r="D331" s="40" t="s">
        <v>311</v>
      </c>
      <c r="E331" s="45">
        <v>43861</v>
      </c>
      <c r="F331" s="42">
        <v>176900</v>
      </c>
      <c r="G331" s="40" t="s">
        <v>1757</v>
      </c>
      <c r="H331" s="40" t="s">
        <v>1759</v>
      </c>
    </row>
    <row r="332" spans="1:8" x14ac:dyDescent="0.35">
      <c r="A332" s="40">
        <v>329</v>
      </c>
      <c r="B332" s="40" t="s">
        <v>1748</v>
      </c>
      <c r="C332" s="40" t="s">
        <v>880</v>
      </c>
      <c r="D332" s="40" t="s">
        <v>400</v>
      </c>
      <c r="E332" s="45">
        <v>42369</v>
      </c>
      <c r="F332" s="42">
        <v>31480.880000000001</v>
      </c>
      <c r="G332" s="40" t="s">
        <v>1757</v>
      </c>
      <c r="H332" s="40" t="s">
        <v>1759</v>
      </c>
    </row>
    <row r="333" spans="1:8" x14ac:dyDescent="0.35">
      <c r="A333" s="40">
        <v>330</v>
      </c>
      <c r="B333" s="40" t="s">
        <v>1748</v>
      </c>
      <c r="C333" s="40" t="s">
        <v>881</v>
      </c>
      <c r="D333" s="40" t="s">
        <v>401</v>
      </c>
      <c r="E333" s="45">
        <v>42369</v>
      </c>
      <c r="F333" s="42">
        <v>149816</v>
      </c>
      <c r="G333" s="40" t="s">
        <v>1757</v>
      </c>
      <c r="H333" s="40" t="s">
        <v>1759</v>
      </c>
    </row>
    <row r="334" spans="1:8" x14ac:dyDescent="0.35">
      <c r="A334" s="40">
        <v>331</v>
      </c>
      <c r="B334" s="40" t="s">
        <v>1748</v>
      </c>
      <c r="C334" s="40" t="s">
        <v>789</v>
      </c>
      <c r="D334" s="40" t="s">
        <v>313</v>
      </c>
      <c r="E334" s="45">
        <v>43861</v>
      </c>
      <c r="F334" s="42">
        <v>2122.8000000000002</v>
      </c>
      <c r="G334" s="40" t="s">
        <v>1757</v>
      </c>
      <c r="H334" s="40" t="s">
        <v>1759</v>
      </c>
    </row>
    <row r="335" spans="1:8" x14ac:dyDescent="0.35">
      <c r="A335" s="40">
        <v>332</v>
      </c>
      <c r="B335" s="40" t="s">
        <v>1748</v>
      </c>
      <c r="C335" s="40" t="s">
        <v>909</v>
      </c>
      <c r="D335" s="40" t="s">
        <v>428</v>
      </c>
      <c r="E335" s="45">
        <v>43179</v>
      </c>
      <c r="F335" s="42">
        <v>170613.3</v>
      </c>
      <c r="G335" s="40" t="s">
        <v>1757</v>
      </c>
      <c r="H335" s="40" t="s">
        <v>1759</v>
      </c>
    </row>
    <row r="336" spans="1:8" x14ac:dyDescent="0.35">
      <c r="A336" s="40">
        <v>333</v>
      </c>
      <c r="B336" s="40" t="s">
        <v>1748</v>
      </c>
      <c r="C336" s="40" t="s">
        <v>1042</v>
      </c>
      <c r="D336" s="40" t="s">
        <v>530</v>
      </c>
      <c r="E336" s="45">
        <v>43957</v>
      </c>
      <c r="F336" s="42">
        <v>165927</v>
      </c>
      <c r="G336" s="40" t="s">
        <v>1757</v>
      </c>
      <c r="H336" s="40" t="s">
        <v>1759</v>
      </c>
    </row>
    <row r="337" spans="1:8" x14ac:dyDescent="0.35">
      <c r="A337" s="40">
        <v>334</v>
      </c>
      <c r="B337" s="40" t="s">
        <v>1748</v>
      </c>
      <c r="C337" s="40" t="s">
        <v>1086</v>
      </c>
      <c r="D337" s="40" t="s">
        <v>566</v>
      </c>
      <c r="E337" s="45">
        <v>43987</v>
      </c>
      <c r="F337" s="42">
        <v>28902.36</v>
      </c>
      <c r="G337" s="40" t="s">
        <v>1757</v>
      </c>
      <c r="H337" s="40" t="s">
        <v>1759</v>
      </c>
    </row>
    <row r="338" spans="1:8" x14ac:dyDescent="0.35">
      <c r="A338" s="40">
        <v>335</v>
      </c>
      <c r="B338" s="40" t="s">
        <v>1748</v>
      </c>
      <c r="C338" s="40" t="s">
        <v>1045</v>
      </c>
      <c r="D338" s="40" t="s">
        <v>534</v>
      </c>
      <c r="E338" s="45">
        <v>41274</v>
      </c>
      <c r="F338" s="42">
        <v>26001</v>
      </c>
      <c r="G338" s="40" t="s">
        <v>1757</v>
      </c>
      <c r="H338" s="40" t="s">
        <v>1759</v>
      </c>
    </row>
    <row r="339" spans="1:8" x14ac:dyDescent="0.35">
      <c r="A339" s="40">
        <v>336</v>
      </c>
      <c r="B339" s="40" t="s">
        <v>1748</v>
      </c>
      <c r="C339" s="40" t="s">
        <v>790</v>
      </c>
      <c r="D339" s="40" t="s">
        <v>314</v>
      </c>
      <c r="E339" s="45">
        <v>42496</v>
      </c>
      <c r="F339" s="42">
        <v>32190</v>
      </c>
      <c r="G339" s="40" t="s">
        <v>1757</v>
      </c>
      <c r="H339" s="40" t="s">
        <v>1759</v>
      </c>
    </row>
    <row r="340" spans="1:8" x14ac:dyDescent="0.35">
      <c r="A340" s="40">
        <v>337</v>
      </c>
      <c r="B340" s="40" t="s">
        <v>1748</v>
      </c>
      <c r="C340" s="40" t="s">
        <v>866</v>
      </c>
      <c r="D340" s="40" t="s">
        <v>388</v>
      </c>
      <c r="E340" s="45">
        <v>41639</v>
      </c>
      <c r="F340" s="42">
        <v>35670</v>
      </c>
      <c r="G340" s="40" t="s">
        <v>1757</v>
      </c>
      <c r="H340" s="40" t="s">
        <v>1759</v>
      </c>
    </row>
    <row r="341" spans="1:8" x14ac:dyDescent="0.35">
      <c r="A341" s="40">
        <v>338</v>
      </c>
      <c r="B341" s="40" t="s">
        <v>1748</v>
      </c>
      <c r="C341" s="40" t="s">
        <v>795</v>
      </c>
      <c r="D341" s="40" t="s">
        <v>320</v>
      </c>
      <c r="E341" s="45">
        <v>41274</v>
      </c>
      <c r="F341" s="42">
        <v>66185</v>
      </c>
      <c r="G341" s="40" t="s">
        <v>1757</v>
      </c>
      <c r="H341" s="40" t="s">
        <v>1759</v>
      </c>
    </row>
    <row r="342" spans="1:8" x14ac:dyDescent="0.35">
      <c r="A342" s="40">
        <v>339</v>
      </c>
      <c r="B342" s="40" t="s">
        <v>1748</v>
      </c>
      <c r="C342" s="40" t="s">
        <v>1041</v>
      </c>
      <c r="D342" s="40" t="s">
        <v>529</v>
      </c>
      <c r="E342" s="45">
        <v>41639</v>
      </c>
      <c r="F342" s="42">
        <v>19874.91</v>
      </c>
      <c r="G342" s="40" t="s">
        <v>1757</v>
      </c>
      <c r="H342" s="40" t="s">
        <v>1759</v>
      </c>
    </row>
    <row r="343" spans="1:8" x14ac:dyDescent="0.35">
      <c r="A343" s="40">
        <v>340</v>
      </c>
      <c r="B343" s="40" t="s">
        <v>1748</v>
      </c>
      <c r="C343" s="40" t="s">
        <v>933</v>
      </c>
      <c r="D343" s="40" t="s">
        <v>450</v>
      </c>
      <c r="E343" s="45">
        <v>41180</v>
      </c>
      <c r="F343" s="42">
        <v>26875.119999999999</v>
      </c>
      <c r="G343" s="40" t="s">
        <v>1757</v>
      </c>
      <c r="H343" s="40" t="s">
        <v>1759</v>
      </c>
    </row>
    <row r="344" spans="1:8" x14ac:dyDescent="0.35">
      <c r="A344" s="40">
        <v>341</v>
      </c>
      <c r="B344" s="40" t="s">
        <v>1748</v>
      </c>
      <c r="C344" s="40" t="s">
        <v>1029</v>
      </c>
      <c r="D344" s="40" t="s">
        <v>519</v>
      </c>
      <c r="E344" s="45">
        <v>43819</v>
      </c>
      <c r="F344" s="42">
        <v>14682.14</v>
      </c>
      <c r="G344" s="40" t="s">
        <v>1757</v>
      </c>
      <c r="H344" s="40" t="s">
        <v>1759</v>
      </c>
    </row>
    <row r="345" spans="1:8" x14ac:dyDescent="0.35">
      <c r="A345" s="40">
        <v>342</v>
      </c>
      <c r="B345" s="40" t="s">
        <v>1748</v>
      </c>
      <c r="C345" s="40" t="s">
        <v>1064</v>
      </c>
      <c r="D345" s="40" t="s">
        <v>551</v>
      </c>
      <c r="E345" s="45">
        <v>44692</v>
      </c>
      <c r="F345" s="42">
        <v>25900.11</v>
      </c>
      <c r="G345" s="40" t="s">
        <v>1757</v>
      </c>
      <c r="H345" s="40" t="s">
        <v>1759</v>
      </c>
    </row>
    <row r="346" spans="1:8" x14ac:dyDescent="0.35">
      <c r="A346" s="40">
        <v>343</v>
      </c>
      <c r="B346" s="40" t="s">
        <v>1748</v>
      </c>
      <c r="C346" s="40" t="s">
        <v>905</v>
      </c>
      <c r="D346" s="40" t="s">
        <v>425</v>
      </c>
      <c r="E346" s="45">
        <v>43077</v>
      </c>
      <c r="F346" s="42">
        <v>188977.24</v>
      </c>
      <c r="G346" s="40" t="s">
        <v>1757</v>
      </c>
      <c r="H346" s="40" t="s">
        <v>1759</v>
      </c>
    </row>
    <row r="347" spans="1:8" x14ac:dyDescent="0.35">
      <c r="A347" s="40">
        <v>344</v>
      </c>
      <c r="B347" s="40" t="s">
        <v>1748</v>
      </c>
      <c r="C347" s="40" t="s">
        <v>906</v>
      </c>
      <c r="D347" s="40" t="s">
        <v>425</v>
      </c>
      <c r="E347" s="45">
        <v>43077</v>
      </c>
      <c r="F347" s="42">
        <v>23739.15</v>
      </c>
      <c r="G347" s="40" t="s">
        <v>1757</v>
      </c>
      <c r="H347" s="40" t="s">
        <v>1759</v>
      </c>
    </row>
    <row r="348" spans="1:8" x14ac:dyDescent="0.35">
      <c r="A348" s="40">
        <v>345</v>
      </c>
      <c r="B348" s="40" t="s">
        <v>1748</v>
      </c>
      <c r="C348" s="40" t="s">
        <v>1019</v>
      </c>
      <c r="D348" s="40" t="s">
        <v>511</v>
      </c>
      <c r="E348" s="45">
        <v>43091</v>
      </c>
      <c r="F348" s="42">
        <v>12300</v>
      </c>
      <c r="G348" s="40" t="s">
        <v>1757</v>
      </c>
      <c r="H348" s="40" t="s">
        <v>1759</v>
      </c>
    </row>
    <row r="349" spans="1:8" x14ac:dyDescent="0.35">
      <c r="A349" s="40">
        <v>346</v>
      </c>
      <c r="B349" s="40" t="s">
        <v>1748</v>
      </c>
      <c r="C349" s="40" t="s">
        <v>1087</v>
      </c>
      <c r="D349" s="40" t="s">
        <v>567</v>
      </c>
      <c r="E349" s="45">
        <v>44056</v>
      </c>
      <c r="F349" s="42">
        <v>588935.43000000005</v>
      </c>
      <c r="G349" s="40" t="s">
        <v>1757</v>
      </c>
      <c r="H349" s="40" t="s">
        <v>1759</v>
      </c>
    </row>
    <row r="350" spans="1:8" x14ac:dyDescent="0.35">
      <c r="A350" s="40">
        <v>347</v>
      </c>
      <c r="B350" s="40" t="s">
        <v>1748</v>
      </c>
      <c r="C350" s="40" t="s">
        <v>885</v>
      </c>
      <c r="D350" s="40" t="s">
        <v>405</v>
      </c>
      <c r="E350" s="45">
        <v>42117</v>
      </c>
      <c r="F350" s="42">
        <v>3570.08</v>
      </c>
      <c r="G350" s="40" t="s">
        <v>1757</v>
      </c>
      <c r="H350" s="40" t="s">
        <v>1759</v>
      </c>
    </row>
    <row r="351" spans="1:8" x14ac:dyDescent="0.35">
      <c r="A351" s="40">
        <v>348</v>
      </c>
      <c r="B351" s="40" t="s">
        <v>1748</v>
      </c>
      <c r="C351" s="40" t="s">
        <v>826</v>
      </c>
      <c r="D351" s="40" t="s">
        <v>351</v>
      </c>
      <c r="E351" s="45">
        <v>41387</v>
      </c>
      <c r="F351" s="42">
        <v>13333.2</v>
      </c>
      <c r="G351" s="40" t="s">
        <v>1757</v>
      </c>
      <c r="H351" s="40" t="s">
        <v>1759</v>
      </c>
    </row>
    <row r="352" spans="1:8" x14ac:dyDescent="0.35">
      <c r="A352" s="40">
        <v>349</v>
      </c>
      <c r="B352" s="40" t="s">
        <v>1748</v>
      </c>
      <c r="C352" s="40" t="s">
        <v>1030</v>
      </c>
      <c r="D352" s="40" t="s">
        <v>520</v>
      </c>
      <c r="E352" s="45">
        <v>41244</v>
      </c>
      <c r="F352" s="42">
        <v>8979</v>
      </c>
      <c r="G352" s="40" t="s">
        <v>1757</v>
      </c>
      <c r="H352" s="40" t="s">
        <v>1759</v>
      </c>
    </row>
    <row r="353" spans="1:8" x14ac:dyDescent="0.35">
      <c r="A353" s="40">
        <v>350</v>
      </c>
      <c r="B353" s="40" t="s">
        <v>1748</v>
      </c>
      <c r="C353" s="40" t="s">
        <v>911</v>
      </c>
      <c r="D353" s="40" t="s">
        <v>430</v>
      </c>
      <c r="E353" s="45">
        <v>42817</v>
      </c>
      <c r="F353" s="42">
        <v>5276.7</v>
      </c>
      <c r="G353" s="40" t="s">
        <v>1757</v>
      </c>
      <c r="H353" s="40" t="s">
        <v>1759</v>
      </c>
    </row>
    <row r="354" spans="1:8" x14ac:dyDescent="0.35">
      <c r="A354" s="40">
        <v>351</v>
      </c>
      <c r="B354" s="40" t="s">
        <v>1748</v>
      </c>
      <c r="C354" s="40" t="s">
        <v>941</v>
      </c>
      <c r="D354" s="40" t="s">
        <v>458</v>
      </c>
      <c r="E354" s="45">
        <v>43077</v>
      </c>
      <c r="F354" s="42">
        <v>5130.45</v>
      </c>
      <c r="G354" s="40" t="s">
        <v>1757</v>
      </c>
      <c r="H354" s="40" t="s">
        <v>1759</v>
      </c>
    </row>
    <row r="355" spans="1:8" x14ac:dyDescent="0.35">
      <c r="A355" s="40">
        <v>352</v>
      </c>
      <c r="B355" s="40" t="s">
        <v>1748</v>
      </c>
      <c r="C355" s="40" t="s">
        <v>942</v>
      </c>
      <c r="D355" s="40" t="s">
        <v>459</v>
      </c>
      <c r="E355" s="45">
        <v>43077</v>
      </c>
      <c r="F355" s="42">
        <v>36869.550000000003</v>
      </c>
      <c r="G355" s="40" t="s">
        <v>1757</v>
      </c>
      <c r="H355" s="40" t="s">
        <v>1759</v>
      </c>
    </row>
    <row r="356" spans="1:8" x14ac:dyDescent="0.35">
      <c r="A356" s="40">
        <v>353</v>
      </c>
      <c r="B356" s="40" t="s">
        <v>1748</v>
      </c>
      <c r="C356" s="40" t="s">
        <v>791</v>
      </c>
      <c r="D356" s="40" t="s">
        <v>315</v>
      </c>
      <c r="E356" s="45">
        <v>41184</v>
      </c>
      <c r="F356" s="42">
        <v>119999.01</v>
      </c>
      <c r="G356" s="40" t="s">
        <v>1757</v>
      </c>
      <c r="H356" s="40" t="s">
        <v>1759</v>
      </c>
    </row>
    <row r="357" spans="1:8" x14ac:dyDescent="0.35">
      <c r="A357" s="40">
        <v>354</v>
      </c>
      <c r="B357" s="40" t="s">
        <v>1748</v>
      </c>
      <c r="C357" s="40" t="s">
        <v>590</v>
      </c>
      <c r="D357" s="40" t="s">
        <v>126</v>
      </c>
      <c r="E357" s="45">
        <v>43861</v>
      </c>
      <c r="F357" s="42">
        <v>91778</v>
      </c>
      <c r="G357" s="40" t="s">
        <v>1757</v>
      </c>
      <c r="H357" s="40" t="s">
        <v>1759</v>
      </c>
    </row>
    <row r="358" spans="1:8" x14ac:dyDescent="0.35">
      <c r="A358" s="40">
        <v>355</v>
      </c>
      <c r="B358" s="40" t="s">
        <v>1748</v>
      </c>
      <c r="C358" s="40" t="s">
        <v>765</v>
      </c>
      <c r="D358" s="40" t="s">
        <v>291</v>
      </c>
      <c r="E358" s="45">
        <v>43861</v>
      </c>
      <c r="F358" s="42">
        <v>17486.060000000001</v>
      </c>
      <c r="G358" s="40" t="s">
        <v>1757</v>
      </c>
      <c r="H358" s="40" t="s">
        <v>1759</v>
      </c>
    </row>
    <row r="359" spans="1:8" x14ac:dyDescent="0.35">
      <c r="A359" s="40">
        <v>356</v>
      </c>
      <c r="B359" s="40" t="s">
        <v>1748</v>
      </c>
      <c r="C359" s="40" t="s">
        <v>766</v>
      </c>
      <c r="D359" s="40" t="s">
        <v>291</v>
      </c>
      <c r="E359" s="45">
        <v>43861</v>
      </c>
      <c r="F359" s="42">
        <v>17486.07</v>
      </c>
      <c r="G359" s="40" t="s">
        <v>1757</v>
      </c>
      <c r="H359" s="40" t="s">
        <v>1759</v>
      </c>
    </row>
    <row r="360" spans="1:8" x14ac:dyDescent="0.35">
      <c r="A360" s="40">
        <v>357</v>
      </c>
      <c r="B360" s="40" t="s">
        <v>1748</v>
      </c>
      <c r="C360" s="40" t="s">
        <v>890</v>
      </c>
      <c r="D360" s="40" t="s">
        <v>410</v>
      </c>
      <c r="E360" s="45">
        <v>44420</v>
      </c>
      <c r="F360" s="42">
        <v>136327.70000000001</v>
      </c>
      <c r="G360" s="40" t="s">
        <v>1757</v>
      </c>
      <c r="H360" s="40" t="s">
        <v>1759</v>
      </c>
    </row>
    <row r="361" spans="1:8" x14ac:dyDescent="0.35">
      <c r="A361" s="40">
        <v>358</v>
      </c>
      <c r="B361" s="40" t="s">
        <v>1748</v>
      </c>
      <c r="C361" s="40" t="s">
        <v>968</v>
      </c>
      <c r="D361" s="40" t="s">
        <v>483</v>
      </c>
      <c r="E361" s="45">
        <v>41457</v>
      </c>
      <c r="F361" s="42">
        <v>10255.74</v>
      </c>
      <c r="G361" s="40" t="s">
        <v>1757</v>
      </c>
      <c r="H361" s="40" t="s">
        <v>1759</v>
      </c>
    </row>
    <row r="362" spans="1:8" x14ac:dyDescent="0.35">
      <c r="A362" s="40">
        <v>359</v>
      </c>
      <c r="B362" s="40" t="s">
        <v>1748</v>
      </c>
      <c r="C362" s="40" t="s">
        <v>845</v>
      </c>
      <c r="D362" s="40" t="s">
        <v>367</v>
      </c>
      <c r="E362" s="45">
        <v>43461</v>
      </c>
      <c r="F362" s="42">
        <v>11667.78</v>
      </c>
      <c r="G362" s="40" t="s">
        <v>1757</v>
      </c>
      <c r="H362" s="40" t="s">
        <v>1759</v>
      </c>
    </row>
    <row r="363" spans="1:8" x14ac:dyDescent="0.35">
      <c r="A363" s="40">
        <v>360</v>
      </c>
      <c r="B363" s="40" t="s">
        <v>1748</v>
      </c>
      <c r="C363" s="40" t="s">
        <v>652</v>
      </c>
      <c r="D363" s="104" t="s">
        <v>179</v>
      </c>
      <c r="E363" s="45">
        <v>43861</v>
      </c>
      <c r="F363" s="42">
        <v>5368</v>
      </c>
      <c r="G363" s="40" t="s">
        <v>1757</v>
      </c>
      <c r="H363" s="40" t="s">
        <v>1759</v>
      </c>
    </row>
    <row r="364" spans="1:8" x14ac:dyDescent="0.35">
      <c r="A364" s="40">
        <v>361</v>
      </c>
      <c r="B364" s="40" t="s">
        <v>1748</v>
      </c>
      <c r="C364" s="40" t="s">
        <v>653</v>
      </c>
      <c r="D364" s="104" t="s">
        <v>180</v>
      </c>
      <c r="E364" s="45">
        <v>43861</v>
      </c>
      <c r="F364" s="42">
        <v>2000.8</v>
      </c>
      <c r="G364" s="40" t="s">
        <v>1757</v>
      </c>
      <c r="H364" s="40" t="s">
        <v>1759</v>
      </c>
    </row>
    <row r="365" spans="1:8" x14ac:dyDescent="0.35">
      <c r="A365" s="40">
        <v>362</v>
      </c>
      <c r="B365" s="40" t="s">
        <v>1748</v>
      </c>
      <c r="C365" s="40" t="s">
        <v>655</v>
      </c>
      <c r="D365" s="104" t="s">
        <v>182</v>
      </c>
      <c r="E365" s="45">
        <v>43861</v>
      </c>
      <c r="F365" s="42">
        <v>5465</v>
      </c>
      <c r="G365" s="40" t="s">
        <v>1757</v>
      </c>
      <c r="H365" s="40" t="s">
        <v>1759</v>
      </c>
    </row>
    <row r="366" spans="1:8" x14ac:dyDescent="0.35">
      <c r="A366" s="40">
        <v>363</v>
      </c>
      <c r="B366" s="40" t="s">
        <v>1748</v>
      </c>
      <c r="C366" s="40" t="s">
        <v>654</v>
      </c>
      <c r="D366" s="104" t="s">
        <v>181</v>
      </c>
      <c r="E366" s="45">
        <v>43861</v>
      </c>
      <c r="F366" s="42">
        <v>5000</v>
      </c>
      <c r="G366" s="40" t="s">
        <v>1757</v>
      </c>
      <c r="H366" s="40" t="s">
        <v>1759</v>
      </c>
    </row>
    <row r="367" spans="1:8" x14ac:dyDescent="0.35">
      <c r="A367" s="40">
        <v>364</v>
      </c>
      <c r="B367" s="40" t="s">
        <v>1748</v>
      </c>
      <c r="C367" s="40" t="s">
        <v>656</v>
      </c>
      <c r="D367" s="104" t="s">
        <v>183</v>
      </c>
      <c r="E367" s="45">
        <v>43861</v>
      </c>
      <c r="F367" s="42">
        <v>2547.36</v>
      </c>
      <c r="G367" s="40" t="s">
        <v>1757</v>
      </c>
      <c r="H367" s="40" t="s">
        <v>1759</v>
      </c>
    </row>
    <row r="368" spans="1:8" x14ac:dyDescent="0.35">
      <c r="A368" s="40">
        <v>365</v>
      </c>
      <c r="B368" s="40" t="s">
        <v>1748</v>
      </c>
      <c r="C368" s="40" t="s">
        <v>657</v>
      </c>
      <c r="D368" s="104" t="s">
        <v>184</v>
      </c>
      <c r="E368" s="45">
        <v>43861</v>
      </c>
      <c r="F368" s="42">
        <v>1220</v>
      </c>
      <c r="G368" s="40" t="s">
        <v>1757</v>
      </c>
      <c r="H368" s="40" t="s">
        <v>1759</v>
      </c>
    </row>
    <row r="369" spans="1:8" x14ac:dyDescent="0.35">
      <c r="A369" s="40">
        <v>366</v>
      </c>
      <c r="B369" s="40" t="s">
        <v>1748</v>
      </c>
      <c r="C369" s="40" t="s">
        <v>658</v>
      </c>
      <c r="D369" s="104" t="s">
        <v>185</v>
      </c>
      <c r="E369" s="45">
        <v>43861</v>
      </c>
      <c r="F369" s="42">
        <v>11827.9</v>
      </c>
      <c r="G369" s="40" t="s">
        <v>1757</v>
      </c>
      <c r="H369" s="40" t="s">
        <v>1759</v>
      </c>
    </row>
    <row r="370" spans="1:8" x14ac:dyDescent="0.35">
      <c r="A370" s="40">
        <v>367</v>
      </c>
      <c r="B370" s="40" t="s">
        <v>1748</v>
      </c>
      <c r="C370" s="40" t="s">
        <v>659</v>
      </c>
      <c r="D370" s="104" t="s">
        <v>186</v>
      </c>
      <c r="E370" s="45">
        <v>43861</v>
      </c>
      <c r="F370" s="42">
        <v>11827.9</v>
      </c>
      <c r="G370" s="40" t="s">
        <v>1757</v>
      </c>
      <c r="H370" s="40" t="s">
        <v>1759</v>
      </c>
    </row>
    <row r="371" spans="1:8" x14ac:dyDescent="0.35">
      <c r="A371" s="40">
        <v>368</v>
      </c>
      <c r="B371" s="40" t="s">
        <v>1748</v>
      </c>
      <c r="C371" s="40" t="s">
        <v>660</v>
      </c>
      <c r="D371" s="104" t="s">
        <v>187</v>
      </c>
      <c r="E371" s="45">
        <v>43861</v>
      </c>
      <c r="F371" s="42">
        <v>1098</v>
      </c>
      <c r="G371" s="40" t="s">
        <v>1757</v>
      </c>
      <c r="H371" s="40" t="s">
        <v>1759</v>
      </c>
    </row>
    <row r="372" spans="1:8" x14ac:dyDescent="0.35">
      <c r="A372" s="40">
        <v>369</v>
      </c>
      <c r="B372" s="40" t="s">
        <v>1748</v>
      </c>
      <c r="C372" s="40" t="s">
        <v>661</v>
      </c>
      <c r="D372" s="104" t="s">
        <v>188</v>
      </c>
      <c r="E372" s="45">
        <v>43861</v>
      </c>
      <c r="F372" s="42">
        <v>14457</v>
      </c>
      <c r="G372" s="40" t="s">
        <v>1757</v>
      </c>
      <c r="H372" s="40" t="s">
        <v>1759</v>
      </c>
    </row>
    <row r="373" spans="1:8" x14ac:dyDescent="0.35">
      <c r="A373" s="40">
        <v>370</v>
      </c>
      <c r="B373" s="40" t="s">
        <v>1748</v>
      </c>
      <c r="C373" s="40" t="s">
        <v>662</v>
      </c>
      <c r="D373" s="104" t="s">
        <v>189</v>
      </c>
      <c r="E373" s="45">
        <v>43861</v>
      </c>
      <c r="F373" s="42">
        <v>5848.54</v>
      </c>
      <c r="G373" s="40" t="s">
        <v>1757</v>
      </c>
      <c r="H373" s="40" t="s">
        <v>1759</v>
      </c>
    </row>
    <row r="374" spans="1:8" x14ac:dyDescent="0.35">
      <c r="A374" s="40">
        <v>371</v>
      </c>
      <c r="B374" s="40" t="s">
        <v>1748</v>
      </c>
      <c r="C374" s="40" t="s">
        <v>664</v>
      </c>
      <c r="D374" s="104" t="s">
        <v>191</v>
      </c>
      <c r="E374" s="45">
        <v>43861</v>
      </c>
      <c r="F374" s="42">
        <v>13275</v>
      </c>
      <c r="G374" s="40" t="s">
        <v>1757</v>
      </c>
      <c r="H374" s="40" t="s">
        <v>1759</v>
      </c>
    </row>
    <row r="375" spans="1:8" x14ac:dyDescent="0.35">
      <c r="A375" s="40">
        <v>372</v>
      </c>
      <c r="B375" s="40" t="s">
        <v>1748</v>
      </c>
      <c r="C375" s="40" t="s">
        <v>665</v>
      </c>
      <c r="D375" s="104" t="s">
        <v>192</v>
      </c>
      <c r="E375" s="45">
        <v>43861</v>
      </c>
      <c r="F375" s="42">
        <v>4288.79</v>
      </c>
      <c r="G375" s="40" t="s">
        <v>1757</v>
      </c>
      <c r="H375" s="40" t="s">
        <v>1759</v>
      </c>
    </row>
    <row r="376" spans="1:8" x14ac:dyDescent="0.35">
      <c r="A376" s="40">
        <v>373</v>
      </c>
      <c r="B376" s="40" t="s">
        <v>1748</v>
      </c>
      <c r="C376" s="40" t="s">
        <v>754</v>
      </c>
      <c r="D376" s="40" t="s">
        <v>280</v>
      </c>
      <c r="E376" s="45">
        <v>43861</v>
      </c>
      <c r="F376" s="42">
        <v>2071.56</v>
      </c>
      <c r="G376" s="40" t="s">
        <v>1757</v>
      </c>
      <c r="H376" s="40" t="s">
        <v>1759</v>
      </c>
    </row>
    <row r="377" spans="1:8" x14ac:dyDescent="0.35">
      <c r="A377" s="40">
        <v>374</v>
      </c>
      <c r="B377" s="40" t="s">
        <v>1748</v>
      </c>
      <c r="C377" s="40" t="s">
        <v>862</v>
      </c>
      <c r="D377" s="40" t="s">
        <v>384</v>
      </c>
      <c r="E377" s="45">
        <v>42369</v>
      </c>
      <c r="F377" s="42">
        <v>25940.91</v>
      </c>
      <c r="G377" s="40" t="s">
        <v>1757</v>
      </c>
      <c r="H377" s="40" t="s">
        <v>1759</v>
      </c>
    </row>
    <row r="378" spans="1:8" x14ac:dyDescent="0.35">
      <c r="A378" s="40">
        <v>375</v>
      </c>
      <c r="B378" s="40" t="s">
        <v>1748</v>
      </c>
      <c r="C378" s="40" t="s">
        <v>844</v>
      </c>
      <c r="D378" s="40" t="s">
        <v>319</v>
      </c>
      <c r="E378" s="45">
        <v>40988</v>
      </c>
      <c r="F378" s="42">
        <v>4870.8</v>
      </c>
      <c r="G378" s="40" t="s">
        <v>1757</v>
      </c>
      <c r="H378" s="40" t="s">
        <v>1759</v>
      </c>
    </row>
    <row r="379" spans="1:8" x14ac:dyDescent="0.35">
      <c r="A379" s="40">
        <v>376</v>
      </c>
      <c r="B379" s="40" t="s">
        <v>1748</v>
      </c>
      <c r="C379" s="40" t="s">
        <v>676</v>
      </c>
      <c r="D379" s="40" t="s">
        <v>203</v>
      </c>
      <c r="E379" s="45">
        <v>43861</v>
      </c>
      <c r="F379" s="42">
        <v>3050</v>
      </c>
      <c r="G379" s="40" t="s">
        <v>1757</v>
      </c>
      <c r="H379" s="40" t="s">
        <v>1759</v>
      </c>
    </row>
    <row r="380" spans="1:8" x14ac:dyDescent="0.35">
      <c r="A380" s="40">
        <v>377</v>
      </c>
      <c r="B380" s="40" t="s">
        <v>1748</v>
      </c>
      <c r="C380" s="40" t="s">
        <v>679</v>
      </c>
      <c r="D380" s="40" t="s">
        <v>206</v>
      </c>
      <c r="E380" s="45">
        <v>43861</v>
      </c>
      <c r="F380" s="42">
        <v>4270</v>
      </c>
      <c r="G380" s="40" t="s">
        <v>1757</v>
      </c>
      <c r="H380" s="40" t="s">
        <v>1759</v>
      </c>
    </row>
    <row r="381" spans="1:8" x14ac:dyDescent="0.35">
      <c r="A381" s="40">
        <v>378</v>
      </c>
      <c r="B381" s="40" t="s">
        <v>1748</v>
      </c>
      <c r="C381" s="40" t="s">
        <v>931</v>
      </c>
      <c r="D381" s="40" t="s">
        <v>449</v>
      </c>
      <c r="E381" s="45">
        <v>43082</v>
      </c>
      <c r="F381" s="42">
        <v>31155.45</v>
      </c>
      <c r="G381" s="40" t="s">
        <v>1757</v>
      </c>
      <c r="H381" s="40" t="s">
        <v>1759</v>
      </c>
    </row>
    <row r="382" spans="1:8" x14ac:dyDescent="0.35">
      <c r="A382" s="40">
        <v>379</v>
      </c>
      <c r="B382" s="40" t="s">
        <v>1748</v>
      </c>
      <c r="C382" s="40" t="s">
        <v>932</v>
      </c>
      <c r="D382" s="40" t="s">
        <v>449</v>
      </c>
      <c r="E382" s="45">
        <v>43082</v>
      </c>
      <c r="F382" s="42">
        <v>4339.6400000000003</v>
      </c>
      <c r="G382" s="40" t="s">
        <v>1757</v>
      </c>
      <c r="H382" s="40" t="s">
        <v>1759</v>
      </c>
    </row>
    <row r="383" spans="1:8" x14ac:dyDescent="0.35">
      <c r="A383" s="40">
        <v>380</v>
      </c>
      <c r="B383" s="40" t="s">
        <v>1748</v>
      </c>
      <c r="C383" s="40" t="s">
        <v>690</v>
      </c>
      <c r="D383" s="40" t="s">
        <v>217</v>
      </c>
      <c r="E383" s="45">
        <v>43861</v>
      </c>
      <c r="F383" s="42">
        <v>3360</v>
      </c>
      <c r="G383" s="40" t="s">
        <v>1757</v>
      </c>
      <c r="H383" s="40" t="s">
        <v>1759</v>
      </c>
    </row>
    <row r="384" spans="1:8" x14ac:dyDescent="0.35">
      <c r="A384" s="40">
        <v>381</v>
      </c>
      <c r="B384" s="40" t="s">
        <v>1748</v>
      </c>
      <c r="C384" s="40" t="s">
        <v>713</v>
      </c>
      <c r="D384" s="40" t="s">
        <v>240</v>
      </c>
      <c r="E384" s="45">
        <v>43861</v>
      </c>
      <c r="F384" s="42">
        <v>9975.36</v>
      </c>
      <c r="G384" s="40" t="s">
        <v>1757</v>
      </c>
      <c r="H384" s="40" t="s">
        <v>1759</v>
      </c>
    </row>
    <row r="385" spans="1:8" x14ac:dyDescent="0.35">
      <c r="A385" s="40">
        <v>382</v>
      </c>
      <c r="B385" s="40" t="s">
        <v>1748</v>
      </c>
      <c r="C385" s="40" t="s">
        <v>1010</v>
      </c>
      <c r="D385" s="40" t="s">
        <v>506</v>
      </c>
      <c r="E385" s="45">
        <v>43067</v>
      </c>
      <c r="F385" s="42">
        <v>5835.12</v>
      </c>
      <c r="G385" s="40" t="s">
        <v>1757</v>
      </c>
      <c r="H385" s="40" t="s">
        <v>1759</v>
      </c>
    </row>
    <row r="386" spans="1:8" x14ac:dyDescent="0.35">
      <c r="A386" s="40">
        <v>383</v>
      </c>
      <c r="B386" s="40" t="s">
        <v>1748</v>
      </c>
      <c r="C386" s="40" t="s">
        <v>1011</v>
      </c>
      <c r="D386" s="40" t="s">
        <v>506</v>
      </c>
      <c r="E386" s="45">
        <v>43067</v>
      </c>
      <c r="F386" s="42">
        <v>5835.12</v>
      </c>
      <c r="G386" s="40" t="s">
        <v>1757</v>
      </c>
      <c r="H386" s="40" t="s">
        <v>1759</v>
      </c>
    </row>
    <row r="387" spans="1:8" x14ac:dyDescent="0.35">
      <c r="A387" s="40">
        <v>384</v>
      </c>
      <c r="B387" s="40" t="s">
        <v>1748</v>
      </c>
      <c r="C387" s="40" t="s">
        <v>1012</v>
      </c>
      <c r="D387" s="40" t="s">
        <v>507</v>
      </c>
      <c r="E387" s="45">
        <v>43067</v>
      </c>
      <c r="F387" s="42">
        <v>6705.96</v>
      </c>
      <c r="G387" s="40" t="s">
        <v>1757</v>
      </c>
      <c r="H387" s="40" t="s">
        <v>1759</v>
      </c>
    </row>
    <row r="388" spans="1:8" x14ac:dyDescent="0.35">
      <c r="A388" s="40">
        <v>385</v>
      </c>
      <c r="B388" s="40" t="s">
        <v>1748</v>
      </c>
      <c r="C388" s="40" t="s">
        <v>1013</v>
      </c>
      <c r="D388" s="40" t="s">
        <v>507</v>
      </c>
      <c r="E388" s="45">
        <v>43067</v>
      </c>
      <c r="F388" s="42">
        <v>6705.96</v>
      </c>
      <c r="G388" s="40" t="s">
        <v>1757</v>
      </c>
      <c r="H388" s="40" t="s">
        <v>1759</v>
      </c>
    </row>
    <row r="389" spans="1:8" x14ac:dyDescent="0.35">
      <c r="A389" s="40">
        <v>386</v>
      </c>
      <c r="B389" s="40" t="s">
        <v>1748</v>
      </c>
      <c r="C389" s="40" t="s">
        <v>1014</v>
      </c>
      <c r="D389" s="40" t="s">
        <v>508</v>
      </c>
      <c r="E389" s="45">
        <v>43067</v>
      </c>
      <c r="F389" s="42">
        <v>6106.95</v>
      </c>
      <c r="G389" s="40" t="s">
        <v>1757</v>
      </c>
      <c r="H389" s="40" t="s">
        <v>1759</v>
      </c>
    </row>
    <row r="390" spans="1:8" x14ac:dyDescent="0.35">
      <c r="A390" s="40">
        <v>387</v>
      </c>
      <c r="B390" s="40" t="s">
        <v>1748</v>
      </c>
      <c r="C390" s="40" t="s">
        <v>1015</v>
      </c>
      <c r="D390" s="40" t="s">
        <v>508</v>
      </c>
      <c r="E390" s="45">
        <v>43076</v>
      </c>
      <c r="F390" s="42">
        <v>5620.85</v>
      </c>
      <c r="G390" s="40" t="s">
        <v>1757</v>
      </c>
      <c r="H390" s="40" t="s">
        <v>1759</v>
      </c>
    </row>
    <row r="391" spans="1:8" x14ac:dyDescent="0.35">
      <c r="A391" s="40">
        <v>388</v>
      </c>
      <c r="B391" s="40" t="s">
        <v>1748</v>
      </c>
      <c r="C391" s="40" t="s">
        <v>1016</v>
      </c>
      <c r="D391" s="40" t="s">
        <v>509</v>
      </c>
      <c r="E391" s="45">
        <v>43083</v>
      </c>
      <c r="F391" s="42">
        <v>38528.519999999997</v>
      </c>
      <c r="G391" s="40" t="s">
        <v>1757</v>
      </c>
      <c r="H391" s="40" t="s">
        <v>1759</v>
      </c>
    </row>
    <row r="392" spans="1:8" x14ac:dyDescent="0.35">
      <c r="A392" s="40">
        <v>389</v>
      </c>
      <c r="B392" s="40" t="s">
        <v>1748</v>
      </c>
      <c r="C392" s="40" t="s">
        <v>1017</v>
      </c>
      <c r="D392" s="40" t="s">
        <v>509</v>
      </c>
      <c r="E392" s="45">
        <v>43083</v>
      </c>
      <c r="F392" s="42">
        <v>38528.519999999997</v>
      </c>
      <c r="G392" s="40" t="s">
        <v>1757</v>
      </c>
      <c r="H392" s="40" t="s">
        <v>1759</v>
      </c>
    </row>
    <row r="393" spans="1:8" x14ac:dyDescent="0.35">
      <c r="A393" s="40">
        <v>390</v>
      </c>
      <c r="B393" s="40" t="s">
        <v>1748</v>
      </c>
      <c r="C393" s="40" t="s">
        <v>1018</v>
      </c>
      <c r="D393" s="40" t="s">
        <v>510</v>
      </c>
      <c r="E393" s="45">
        <v>43067</v>
      </c>
      <c r="F393" s="42">
        <v>55652.58</v>
      </c>
      <c r="G393" s="40" t="s">
        <v>1757</v>
      </c>
      <c r="H393" s="40" t="s">
        <v>1759</v>
      </c>
    </row>
    <row r="394" spans="1:8" x14ac:dyDescent="0.35">
      <c r="A394" s="40">
        <v>391</v>
      </c>
      <c r="B394" s="40" t="s">
        <v>1748</v>
      </c>
      <c r="C394" s="40" t="s">
        <v>871</v>
      </c>
      <c r="D394" s="40" t="s">
        <v>393</v>
      </c>
      <c r="E394" s="45">
        <v>42369</v>
      </c>
      <c r="F394" s="42">
        <v>3745.4</v>
      </c>
      <c r="G394" s="40" t="s">
        <v>1757</v>
      </c>
      <c r="H394" s="40" t="s">
        <v>1759</v>
      </c>
    </row>
    <row r="395" spans="1:8" x14ac:dyDescent="0.35">
      <c r="A395" s="40">
        <v>392</v>
      </c>
      <c r="B395" s="40" t="s">
        <v>1748</v>
      </c>
      <c r="C395" s="40" t="s">
        <v>736</v>
      </c>
      <c r="D395" s="40" t="s">
        <v>263</v>
      </c>
      <c r="E395" s="45">
        <v>43861</v>
      </c>
      <c r="F395" s="42">
        <v>16468.47</v>
      </c>
      <c r="G395" s="40" t="s">
        <v>1757</v>
      </c>
      <c r="H395" s="40" t="s">
        <v>1759</v>
      </c>
    </row>
    <row r="396" spans="1:8" x14ac:dyDescent="0.35">
      <c r="A396" s="40">
        <v>393</v>
      </c>
      <c r="B396" s="40" t="s">
        <v>1748</v>
      </c>
      <c r="C396" s="40" t="s">
        <v>872</v>
      </c>
      <c r="D396" s="40" t="s">
        <v>264</v>
      </c>
      <c r="E396" s="45">
        <v>42369</v>
      </c>
      <c r="F396" s="42">
        <v>5270.4</v>
      </c>
      <c r="G396" s="40" t="s">
        <v>1757</v>
      </c>
      <c r="H396" s="40" t="s">
        <v>1759</v>
      </c>
    </row>
    <row r="397" spans="1:8" x14ac:dyDescent="0.35">
      <c r="A397" s="40">
        <v>394</v>
      </c>
      <c r="B397" s="40" t="s">
        <v>1748</v>
      </c>
      <c r="C397" s="40" t="s">
        <v>873</v>
      </c>
      <c r="D397" s="40" t="s">
        <v>264</v>
      </c>
      <c r="E397" s="45">
        <v>42369</v>
      </c>
      <c r="F397" s="42">
        <v>3538</v>
      </c>
      <c r="G397" s="40" t="s">
        <v>1757</v>
      </c>
      <c r="H397" s="40" t="s">
        <v>1759</v>
      </c>
    </row>
    <row r="398" spans="1:8" x14ac:dyDescent="0.35">
      <c r="A398" s="40">
        <v>395</v>
      </c>
      <c r="B398" s="40" t="s">
        <v>1748</v>
      </c>
      <c r="C398" s="40" t="s">
        <v>737</v>
      </c>
      <c r="D398" s="40" t="s">
        <v>264</v>
      </c>
      <c r="E398" s="45">
        <v>43861</v>
      </c>
      <c r="F398" s="42">
        <v>6009.78</v>
      </c>
      <c r="G398" s="40" t="s">
        <v>1757</v>
      </c>
      <c r="H398" s="40" t="s">
        <v>1759</v>
      </c>
    </row>
    <row r="399" spans="1:8" x14ac:dyDescent="0.35">
      <c r="A399" s="40">
        <v>396</v>
      </c>
      <c r="B399" s="40" t="s">
        <v>1748</v>
      </c>
      <c r="C399" s="40" t="s">
        <v>874</v>
      </c>
      <c r="D399" s="40" t="s">
        <v>394</v>
      </c>
      <c r="E399" s="45">
        <v>42369</v>
      </c>
      <c r="F399" s="42">
        <v>13481</v>
      </c>
      <c r="G399" s="40" t="s">
        <v>1757</v>
      </c>
      <c r="H399" s="40" t="s">
        <v>1759</v>
      </c>
    </row>
    <row r="400" spans="1:8" x14ac:dyDescent="0.35">
      <c r="A400" s="40">
        <v>397</v>
      </c>
      <c r="B400" s="40" t="s">
        <v>1748</v>
      </c>
      <c r="C400" s="40" t="s">
        <v>875</v>
      </c>
      <c r="D400" s="40" t="s">
        <v>395</v>
      </c>
      <c r="E400" s="45">
        <v>42369</v>
      </c>
      <c r="F400" s="42">
        <v>8608.77</v>
      </c>
      <c r="G400" s="40" t="s">
        <v>1757</v>
      </c>
      <c r="H400" s="40" t="s">
        <v>1759</v>
      </c>
    </row>
    <row r="401" spans="1:8" x14ac:dyDescent="0.35">
      <c r="A401" s="40">
        <v>398</v>
      </c>
      <c r="B401" s="40" t="s">
        <v>1748</v>
      </c>
      <c r="C401" s="40" t="s">
        <v>1020</v>
      </c>
      <c r="D401" s="40" t="s">
        <v>512</v>
      </c>
      <c r="E401" s="45">
        <v>43083</v>
      </c>
      <c r="F401" s="42">
        <v>29243.25</v>
      </c>
      <c r="G401" s="40" t="s">
        <v>1757</v>
      </c>
      <c r="H401" s="40" t="s">
        <v>1759</v>
      </c>
    </row>
    <row r="402" spans="1:8" x14ac:dyDescent="0.35">
      <c r="A402" s="40">
        <v>399</v>
      </c>
      <c r="B402" s="40" t="s">
        <v>1748</v>
      </c>
      <c r="C402" s="40" t="s">
        <v>1021</v>
      </c>
      <c r="D402" s="40" t="s">
        <v>512</v>
      </c>
      <c r="E402" s="45">
        <v>43083</v>
      </c>
      <c r="F402" s="42">
        <v>29243.25</v>
      </c>
      <c r="G402" s="40" t="s">
        <v>1757</v>
      </c>
      <c r="H402" s="40" t="s">
        <v>1759</v>
      </c>
    </row>
    <row r="403" spans="1:8" x14ac:dyDescent="0.35">
      <c r="A403" s="40">
        <v>400</v>
      </c>
      <c r="B403" s="40" t="s">
        <v>1748</v>
      </c>
      <c r="C403" s="40" t="s">
        <v>846</v>
      </c>
      <c r="D403" s="40" t="s">
        <v>368</v>
      </c>
      <c r="E403" s="45">
        <v>40988</v>
      </c>
      <c r="F403" s="42">
        <v>5375.1</v>
      </c>
      <c r="G403" s="40" t="s">
        <v>1757</v>
      </c>
      <c r="H403" s="40" t="s">
        <v>1759</v>
      </c>
    </row>
    <row r="404" spans="1:8" x14ac:dyDescent="0.35">
      <c r="A404" s="40">
        <v>401</v>
      </c>
      <c r="B404" s="40" t="s">
        <v>1748</v>
      </c>
      <c r="C404" s="40" t="s">
        <v>849</v>
      </c>
      <c r="D404" s="40" t="s">
        <v>371</v>
      </c>
      <c r="E404" s="45">
        <v>44020</v>
      </c>
      <c r="F404" s="42">
        <v>14747.7</v>
      </c>
      <c r="G404" s="40" t="s">
        <v>1757</v>
      </c>
      <c r="H404" s="40" t="s">
        <v>1759</v>
      </c>
    </row>
    <row r="405" spans="1:8" x14ac:dyDescent="0.35">
      <c r="A405" s="40">
        <v>402</v>
      </c>
      <c r="B405" s="40" t="s">
        <v>1748</v>
      </c>
      <c r="C405" s="40" t="s">
        <v>850</v>
      </c>
      <c r="D405" s="40" t="s">
        <v>372</v>
      </c>
      <c r="E405" s="45">
        <v>44020</v>
      </c>
      <c r="F405" s="42">
        <v>14747.7</v>
      </c>
      <c r="G405" s="40" t="s">
        <v>1757</v>
      </c>
      <c r="H405" s="40" t="s">
        <v>1759</v>
      </c>
    </row>
    <row r="406" spans="1:8" x14ac:dyDescent="0.35">
      <c r="A406" s="40">
        <v>403</v>
      </c>
      <c r="B406" s="40" t="s">
        <v>1748</v>
      </c>
      <c r="C406" s="40" t="s">
        <v>851</v>
      </c>
      <c r="D406" s="40" t="s">
        <v>373</v>
      </c>
      <c r="E406" s="45">
        <v>44020</v>
      </c>
      <c r="F406" s="42">
        <v>14747.7</v>
      </c>
      <c r="G406" s="40" t="s">
        <v>1757</v>
      </c>
      <c r="H406" s="40" t="s">
        <v>1759</v>
      </c>
    </row>
    <row r="407" spans="1:8" x14ac:dyDescent="0.35">
      <c r="A407" s="40">
        <v>404</v>
      </c>
      <c r="B407" s="40" t="s">
        <v>1748</v>
      </c>
      <c r="C407" s="40" t="s">
        <v>759</v>
      </c>
      <c r="D407" s="40" t="s">
        <v>285</v>
      </c>
      <c r="E407" s="45">
        <v>43861</v>
      </c>
      <c r="F407" s="42">
        <v>12795</v>
      </c>
      <c r="G407" s="40" t="s">
        <v>1757</v>
      </c>
      <c r="H407" s="40" t="s">
        <v>1759</v>
      </c>
    </row>
    <row r="408" spans="1:8" x14ac:dyDescent="0.35">
      <c r="A408" s="40">
        <v>405</v>
      </c>
      <c r="B408" s="40" t="s">
        <v>1748</v>
      </c>
      <c r="C408" s="40" t="s">
        <v>847</v>
      </c>
      <c r="D408" s="40" t="s">
        <v>369</v>
      </c>
      <c r="E408" s="45">
        <v>40988</v>
      </c>
      <c r="F408" s="42">
        <v>4846.2</v>
      </c>
      <c r="G408" s="40" t="s">
        <v>1757</v>
      </c>
      <c r="H408" s="40" t="s">
        <v>1759</v>
      </c>
    </row>
    <row r="409" spans="1:8" x14ac:dyDescent="0.35">
      <c r="A409" s="40">
        <v>406</v>
      </c>
      <c r="B409" s="40" t="s">
        <v>1748</v>
      </c>
      <c r="C409" s="40" t="s">
        <v>1044</v>
      </c>
      <c r="D409" s="40" t="s">
        <v>533</v>
      </c>
      <c r="E409" s="45">
        <v>41485</v>
      </c>
      <c r="F409" s="42">
        <v>3886.8</v>
      </c>
      <c r="G409" s="40" t="s">
        <v>1757</v>
      </c>
      <c r="H409" s="40" t="s">
        <v>1759</v>
      </c>
    </row>
    <row r="410" spans="1:8" x14ac:dyDescent="0.35">
      <c r="A410" s="40">
        <v>407</v>
      </c>
      <c r="B410" s="40" t="s">
        <v>1748</v>
      </c>
      <c r="C410" s="40" t="s">
        <v>627</v>
      </c>
      <c r="D410" s="40" t="s">
        <v>155</v>
      </c>
      <c r="E410" s="45">
        <v>43861</v>
      </c>
      <c r="F410" s="42">
        <v>1488.62</v>
      </c>
      <c r="G410" s="40" t="s">
        <v>1757</v>
      </c>
      <c r="H410" s="40" t="s">
        <v>1759</v>
      </c>
    </row>
    <row r="411" spans="1:8" x14ac:dyDescent="0.35">
      <c r="A411" s="40">
        <v>408</v>
      </c>
      <c r="B411" s="40" t="s">
        <v>1748</v>
      </c>
      <c r="C411" s="40" t="s">
        <v>892</v>
      </c>
      <c r="D411" s="40" t="s">
        <v>412</v>
      </c>
      <c r="E411" s="45">
        <v>44160</v>
      </c>
      <c r="F411" s="42">
        <v>26268.01</v>
      </c>
      <c r="G411" s="40" t="s">
        <v>1757</v>
      </c>
      <c r="H411" s="40" t="s">
        <v>1759</v>
      </c>
    </row>
    <row r="412" spans="1:8" x14ac:dyDescent="0.35">
      <c r="A412" s="40">
        <v>409</v>
      </c>
      <c r="B412" s="40" t="s">
        <v>1748</v>
      </c>
      <c r="C412" s="40" t="s">
        <v>696</v>
      </c>
      <c r="D412" s="40" t="s">
        <v>223</v>
      </c>
      <c r="E412" s="45">
        <v>43861</v>
      </c>
      <c r="F412" s="42">
        <v>2275.59</v>
      </c>
      <c r="G412" s="40" t="s">
        <v>1757</v>
      </c>
      <c r="H412" s="40" t="s">
        <v>1759</v>
      </c>
    </row>
    <row r="413" spans="1:8" x14ac:dyDescent="0.35">
      <c r="A413" s="40">
        <v>410</v>
      </c>
      <c r="B413" s="40" t="s">
        <v>1748</v>
      </c>
      <c r="C413" s="40" t="s">
        <v>895</v>
      </c>
      <c r="D413" s="40" t="s">
        <v>414</v>
      </c>
      <c r="E413" s="45">
        <v>44165</v>
      </c>
      <c r="F413" s="42">
        <v>12055.23</v>
      </c>
      <c r="G413" s="40" t="s">
        <v>1757</v>
      </c>
      <c r="H413" s="40" t="s">
        <v>1759</v>
      </c>
    </row>
    <row r="414" spans="1:8" x14ac:dyDescent="0.35">
      <c r="A414" s="40">
        <v>411</v>
      </c>
      <c r="B414" s="40" t="s">
        <v>1748</v>
      </c>
      <c r="C414" s="40" t="s">
        <v>749</v>
      </c>
      <c r="D414" s="40" t="s">
        <v>275</v>
      </c>
      <c r="E414" s="45">
        <v>43861</v>
      </c>
      <c r="F414" s="42">
        <v>4265.0200000000004</v>
      </c>
      <c r="G414" s="40" t="s">
        <v>1757</v>
      </c>
      <c r="H414" s="40" t="s">
        <v>1759</v>
      </c>
    </row>
    <row r="415" spans="1:8" x14ac:dyDescent="0.35">
      <c r="A415" s="40">
        <v>412</v>
      </c>
      <c r="B415" s="40" t="s">
        <v>1748</v>
      </c>
      <c r="C415" s="40" t="s">
        <v>772</v>
      </c>
      <c r="D415" s="40" t="s">
        <v>297</v>
      </c>
      <c r="E415" s="45">
        <v>43861</v>
      </c>
      <c r="F415" s="42">
        <v>1611.88</v>
      </c>
      <c r="G415" s="40" t="s">
        <v>1757</v>
      </c>
      <c r="H415" s="40" t="s">
        <v>1759</v>
      </c>
    </row>
    <row r="416" spans="1:8" x14ac:dyDescent="0.35">
      <c r="A416" s="40">
        <v>413</v>
      </c>
      <c r="B416" s="40" t="s">
        <v>1748</v>
      </c>
      <c r="C416" s="40" t="s">
        <v>898</v>
      </c>
      <c r="D416" s="40" t="s">
        <v>417</v>
      </c>
      <c r="E416" s="45">
        <v>44165</v>
      </c>
      <c r="F416" s="42">
        <v>10301.25</v>
      </c>
      <c r="G416" s="40" t="s">
        <v>1757</v>
      </c>
      <c r="H416" s="40" t="s">
        <v>1759</v>
      </c>
    </row>
    <row r="417" spans="1:8" x14ac:dyDescent="0.35">
      <c r="A417" s="40">
        <v>414</v>
      </c>
      <c r="B417" s="40" t="s">
        <v>1748</v>
      </c>
      <c r="C417" s="40" t="s">
        <v>899</v>
      </c>
      <c r="D417" s="40" t="s">
        <v>418</v>
      </c>
      <c r="E417" s="45">
        <v>44165</v>
      </c>
      <c r="F417" s="42">
        <v>24907.5</v>
      </c>
      <c r="G417" s="40" t="s">
        <v>1757</v>
      </c>
      <c r="H417" s="40" t="s">
        <v>1759</v>
      </c>
    </row>
    <row r="418" spans="1:8" x14ac:dyDescent="0.35">
      <c r="A418" s="40">
        <v>415</v>
      </c>
      <c r="B418" s="40" t="s">
        <v>1748</v>
      </c>
      <c r="C418" s="40" t="s">
        <v>897</v>
      </c>
      <c r="D418" s="40" t="s">
        <v>416</v>
      </c>
      <c r="E418" s="45">
        <v>44165</v>
      </c>
      <c r="F418" s="42">
        <v>26413.02</v>
      </c>
      <c r="G418" s="40" t="s">
        <v>1757</v>
      </c>
      <c r="H418" s="40" t="s">
        <v>1759</v>
      </c>
    </row>
    <row r="419" spans="1:8" x14ac:dyDescent="0.35">
      <c r="A419" s="40">
        <v>416</v>
      </c>
      <c r="B419" s="40" t="s">
        <v>1148</v>
      </c>
      <c r="C419" s="40" t="s">
        <v>901</v>
      </c>
      <c r="D419" s="40" t="s">
        <v>421</v>
      </c>
      <c r="E419" s="45">
        <v>44061</v>
      </c>
      <c r="F419" s="42">
        <v>17097</v>
      </c>
      <c r="G419" s="40" t="s">
        <v>1757</v>
      </c>
      <c r="H419" s="40" t="s">
        <v>1759</v>
      </c>
    </row>
    <row r="420" spans="1:8" x14ac:dyDescent="0.35">
      <c r="A420" s="40">
        <v>417</v>
      </c>
      <c r="B420" s="40" t="s">
        <v>1148</v>
      </c>
      <c r="C420" s="40" t="s">
        <v>1084</v>
      </c>
      <c r="D420" s="40" t="s">
        <v>564</v>
      </c>
      <c r="E420" s="45">
        <v>44911</v>
      </c>
      <c r="F420" s="42">
        <v>10455</v>
      </c>
      <c r="G420" s="40" t="s">
        <v>1757</v>
      </c>
      <c r="H420" s="40" t="s">
        <v>1759</v>
      </c>
    </row>
    <row r="421" spans="1:8" x14ac:dyDescent="0.35">
      <c r="A421" s="40">
        <v>418</v>
      </c>
      <c r="B421" s="40" t="s">
        <v>1148</v>
      </c>
      <c r="C421" s="40" t="s">
        <v>1085</v>
      </c>
      <c r="D421" s="40" t="s">
        <v>565</v>
      </c>
      <c r="E421" s="45">
        <v>44826</v>
      </c>
      <c r="F421" s="42">
        <v>10455</v>
      </c>
      <c r="G421" s="40" t="s">
        <v>1757</v>
      </c>
      <c r="H421" s="40" t="s">
        <v>1759</v>
      </c>
    </row>
    <row r="422" spans="1:8" x14ac:dyDescent="0.35">
      <c r="A422" s="40">
        <v>419</v>
      </c>
      <c r="B422" s="40" t="s">
        <v>1148</v>
      </c>
      <c r="C422" s="40" t="s">
        <v>807</v>
      </c>
      <c r="D422" s="40" t="s">
        <v>333</v>
      </c>
      <c r="E422" s="45">
        <v>44910</v>
      </c>
      <c r="F422" s="42">
        <v>12994.95</v>
      </c>
      <c r="G422" s="40" t="s">
        <v>1757</v>
      </c>
      <c r="H422" s="40" t="s">
        <v>1759</v>
      </c>
    </row>
    <row r="423" spans="1:8" x14ac:dyDescent="0.35">
      <c r="A423" s="40">
        <v>420</v>
      </c>
      <c r="B423" s="40" t="s">
        <v>1148</v>
      </c>
      <c r="C423" s="40" t="s">
        <v>896</v>
      </c>
      <c r="D423" s="40" t="s">
        <v>415</v>
      </c>
      <c r="E423" s="45">
        <v>44165</v>
      </c>
      <c r="F423" s="42">
        <v>14894.07</v>
      </c>
      <c r="G423" s="40" t="s">
        <v>1757</v>
      </c>
      <c r="H423" s="40" t="s">
        <v>1759</v>
      </c>
    </row>
    <row r="424" spans="1:8" x14ac:dyDescent="0.35">
      <c r="A424" s="40">
        <v>421</v>
      </c>
      <c r="B424" s="40" t="s">
        <v>1148</v>
      </c>
      <c r="C424" s="40" t="s">
        <v>943</v>
      </c>
      <c r="D424" s="40" t="s">
        <v>460</v>
      </c>
      <c r="E424" s="45">
        <v>44753</v>
      </c>
      <c r="F424" s="42">
        <v>23493</v>
      </c>
      <c r="G424" s="40" t="s">
        <v>1757</v>
      </c>
      <c r="H424" s="40" t="s">
        <v>1759</v>
      </c>
    </row>
    <row r="425" spans="1:8" x14ac:dyDescent="0.35">
      <c r="A425" s="40">
        <v>422</v>
      </c>
      <c r="B425" s="40" t="s">
        <v>1148</v>
      </c>
      <c r="C425" s="40" t="s">
        <v>962</v>
      </c>
      <c r="D425" s="40" t="s">
        <v>477</v>
      </c>
      <c r="E425" s="45">
        <v>44000</v>
      </c>
      <c r="F425" s="42">
        <v>23800.5</v>
      </c>
      <c r="G425" s="40" t="s">
        <v>1757</v>
      </c>
      <c r="H425" s="40" t="s">
        <v>1759</v>
      </c>
    </row>
    <row r="426" spans="1:8" x14ac:dyDescent="0.35">
      <c r="A426" s="40">
        <v>423</v>
      </c>
      <c r="B426" s="40" t="s">
        <v>1148</v>
      </c>
      <c r="C426" s="40" t="s">
        <v>916</v>
      </c>
      <c r="D426" s="40" t="s">
        <v>435</v>
      </c>
      <c r="E426" s="45">
        <v>43970</v>
      </c>
      <c r="F426" s="42">
        <v>76260</v>
      </c>
      <c r="G426" s="40" t="s">
        <v>1757</v>
      </c>
      <c r="H426" s="40" t="s">
        <v>1759</v>
      </c>
    </row>
    <row r="427" spans="1:8" x14ac:dyDescent="0.35">
      <c r="A427" s="40">
        <v>424</v>
      </c>
      <c r="B427" s="40" t="s">
        <v>1148</v>
      </c>
      <c r="C427" s="40" t="s">
        <v>1078</v>
      </c>
      <c r="D427" s="40" t="s">
        <v>435</v>
      </c>
      <c r="E427" s="45">
        <v>43970</v>
      </c>
      <c r="F427" s="42">
        <v>76260</v>
      </c>
      <c r="G427" s="40" t="s">
        <v>1757</v>
      </c>
      <c r="H427" s="40" t="s">
        <v>1759</v>
      </c>
    </row>
    <row r="428" spans="1:8" x14ac:dyDescent="0.35">
      <c r="A428" s="40">
        <v>425</v>
      </c>
      <c r="B428" s="40" t="s">
        <v>1148</v>
      </c>
      <c r="C428" s="40" t="s">
        <v>1079</v>
      </c>
      <c r="D428" s="40" t="s">
        <v>435</v>
      </c>
      <c r="E428" s="45">
        <v>43970</v>
      </c>
      <c r="F428" s="42">
        <v>76260</v>
      </c>
      <c r="G428" s="40" t="s">
        <v>1757</v>
      </c>
      <c r="H428" s="40" t="s">
        <v>1759</v>
      </c>
    </row>
    <row r="429" spans="1:8" x14ac:dyDescent="0.35">
      <c r="A429" s="40">
        <v>426</v>
      </c>
      <c r="B429" s="40" t="s">
        <v>1148</v>
      </c>
      <c r="C429" s="40" t="s">
        <v>594</v>
      </c>
      <c r="D429" s="40" t="s">
        <v>130</v>
      </c>
      <c r="E429" s="45">
        <v>43861</v>
      </c>
      <c r="F429" s="42">
        <v>1299</v>
      </c>
      <c r="G429" s="40" t="s">
        <v>1757</v>
      </c>
      <c r="H429" s="40" t="s">
        <v>1759</v>
      </c>
    </row>
    <row r="430" spans="1:8" x14ac:dyDescent="0.35">
      <c r="A430" s="40">
        <v>427</v>
      </c>
      <c r="B430" s="40" t="s">
        <v>1148</v>
      </c>
      <c r="C430" s="40" t="s">
        <v>595</v>
      </c>
      <c r="D430" s="40" t="s">
        <v>130</v>
      </c>
      <c r="E430" s="45">
        <v>43861</v>
      </c>
      <c r="F430" s="42">
        <v>1299</v>
      </c>
      <c r="G430" s="40" t="s">
        <v>1757</v>
      </c>
      <c r="H430" s="40" t="s">
        <v>1759</v>
      </c>
    </row>
    <row r="431" spans="1:8" x14ac:dyDescent="0.35">
      <c r="A431" s="40">
        <v>428</v>
      </c>
      <c r="B431" s="40" t="s">
        <v>1148</v>
      </c>
      <c r="C431" s="40" t="s">
        <v>668</v>
      </c>
      <c r="D431" s="40" t="s">
        <v>195</v>
      </c>
      <c r="E431" s="45">
        <v>43861</v>
      </c>
      <c r="F431" s="42">
        <v>1033.95</v>
      </c>
      <c r="G431" s="40" t="s">
        <v>1757</v>
      </c>
      <c r="H431" s="40" t="s">
        <v>1759</v>
      </c>
    </row>
    <row r="432" spans="1:8" x14ac:dyDescent="0.35">
      <c r="A432" s="40">
        <v>429</v>
      </c>
      <c r="B432" s="40" t="s">
        <v>1148</v>
      </c>
      <c r="C432" s="40" t="s">
        <v>669</v>
      </c>
      <c r="D432" s="40" t="s">
        <v>196</v>
      </c>
      <c r="E432" s="45">
        <v>43861</v>
      </c>
      <c r="F432" s="42">
        <v>1767.95</v>
      </c>
      <c r="G432" s="40" t="s">
        <v>1757</v>
      </c>
      <c r="H432" s="40" t="s">
        <v>1759</v>
      </c>
    </row>
    <row r="433" spans="1:8" x14ac:dyDescent="0.35">
      <c r="A433" s="40">
        <v>430</v>
      </c>
      <c r="B433" s="40" t="s">
        <v>1148</v>
      </c>
      <c r="C433" s="40" t="s">
        <v>670</v>
      </c>
      <c r="D433" s="40" t="s">
        <v>197</v>
      </c>
      <c r="E433" s="45">
        <v>43861</v>
      </c>
      <c r="F433" s="42">
        <v>2200</v>
      </c>
      <c r="G433" s="40" t="s">
        <v>1757</v>
      </c>
      <c r="H433" s="40" t="s">
        <v>1759</v>
      </c>
    </row>
    <row r="434" spans="1:8" x14ac:dyDescent="0.35">
      <c r="A434" s="40">
        <v>431</v>
      </c>
      <c r="B434" s="40" t="s">
        <v>1148</v>
      </c>
      <c r="C434" s="40" t="s">
        <v>671</v>
      </c>
      <c r="D434" s="40" t="s">
        <v>198</v>
      </c>
      <c r="E434" s="45">
        <v>43861</v>
      </c>
      <c r="F434" s="42">
        <v>1210</v>
      </c>
      <c r="G434" s="40" t="s">
        <v>1757</v>
      </c>
      <c r="H434" s="40" t="s">
        <v>1759</v>
      </c>
    </row>
    <row r="435" spans="1:8" x14ac:dyDescent="0.35">
      <c r="A435" s="40">
        <v>432</v>
      </c>
      <c r="B435" s="40" t="s">
        <v>1148</v>
      </c>
      <c r="C435" s="40" t="s">
        <v>672</v>
      </c>
      <c r="D435" s="40" t="s">
        <v>199</v>
      </c>
      <c r="E435" s="45">
        <v>43861</v>
      </c>
      <c r="F435" s="42">
        <v>1533.95</v>
      </c>
      <c r="G435" s="40" t="s">
        <v>1757</v>
      </c>
      <c r="H435" s="40" t="s">
        <v>1759</v>
      </c>
    </row>
    <row r="436" spans="1:8" x14ac:dyDescent="0.35">
      <c r="A436" s="40">
        <v>433</v>
      </c>
      <c r="B436" s="40" t="s">
        <v>1148</v>
      </c>
      <c r="C436" s="40" t="s">
        <v>673</v>
      </c>
      <c r="D436" s="40" t="s">
        <v>200</v>
      </c>
      <c r="E436" s="45">
        <v>43861</v>
      </c>
      <c r="F436" s="42">
        <v>2499</v>
      </c>
      <c r="G436" s="40" t="s">
        <v>1757</v>
      </c>
      <c r="H436" s="40" t="s">
        <v>1759</v>
      </c>
    </row>
    <row r="437" spans="1:8" x14ac:dyDescent="0.35">
      <c r="A437" s="40">
        <v>434</v>
      </c>
      <c r="B437" s="40" t="s">
        <v>1148</v>
      </c>
      <c r="C437" s="40" t="s">
        <v>674</v>
      </c>
      <c r="D437" s="40" t="s">
        <v>201</v>
      </c>
      <c r="E437" s="45">
        <v>43861</v>
      </c>
      <c r="F437" s="42">
        <v>2699</v>
      </c>
      <c r="G437" s="40" t="s">
        <v>1757</v>
      </c>
      <c r="H437" s="40" t="s">
        <v>1759</v>
      </c>
    </row>
    <row r="438" spans="1:8" x14ac:dyDescent="0.35">
      <c r="A438" s="40">
        <v>435</v>
      </c>
      <c r="B438" s="40" t="s">
        <v>1148</v>
      </c>
      <c r="C438" s="40" t="s">
        <v>675</v>
      </c>
      <c r="D438" s="40" t="s">
        <v>202</v>
      </c>
      <c r="E438" s="45">
        <v>43861</v>
      </c>
      <c r="F438" s="42">
        <v>2100</v>
      </c>
      <c r="G438" s="40" t="s">
        <v>1757</v>
      </c>
      <c r="H438" s="40" t="s">
        <v>1759</v>
      </c>
    </row>
    <row r="439" spans="1:8" x14ac:dyDescent="0.35">
      <c r="A439" s="40">
        <v>436</v>
      </c>
      <c r="B439" s="40" t="s">
        <v>1148</v>
      </c>
      <c r="C439" s="40" t="s">
        <v>780</v>
      </c>
      <c r="D439" s="40" t="s">
        <v>305</v>
      </c>
      <c r="E439" s="45">
        <v>43861</v>
      </c>
      <c r="F439" s="42">
        <v>25064</v>
      </c>
      <c r="G439" s="40" t="s">
        <v>1757</v>
      </c>
      <c r="H439" s="40" t="s">
        <v>1759</v>
      </c>
    </row>
    <row r="440" spans="1:8" x14ac:dyDescent="0.35">
      <c r="A440" s="40">
        <v>437</v>
      </c>
      <c r="B440" s="40" t="s">
        <v>1148</v>
      </c>
      <c r="C440" s="40" t="s">
        <v>915</v>
      </c>
      <c r="D440" s="40" t="s">
        <v>434</v>
      </c>
      <c r="E440" s="45">
        <v>44880</v>
      </c>
      <c r="F440" s="42">
        <v>171074.55</v>
      </c>
      <c r="G440" s="40" t="s">
        <v>1757</v>
      </c>
      <c r="H440" s="40" t="s">
        <v>1759</v>
      </c>
    </row>
    <row r="441" spans="1:8" x14ac:dyDescent="0.35">
      <c r="A441" s="40">
        <v>438</v>
      </c>
      <c r="B441" s="40" t="s">
        <v>1148</v>
      </c>
      <c r="C441" s="40" t="s">
        <v>944</v>
      </c>
      <c r="D441" s="40" t="s">
        <v>461</v>
      </c>
      <c r="E441" s="45">
        <v>44392</v>
      </c>
      <c r="F441" s="42">
        <v>29999.7</v>
      </c>
      <c r="G441" s="40" t="s">
        <v>1757</v>
      </c>
      <c r="H441" s="40" t="s">
        <v>1759</v>
      </c>
    </row>
    <row r="442" spans="1:8" x14ac:dyDescent="0.35">
      <c r="A442" s="40">
        <v>439</v>
      </c>
      <c r="B442" s="40" t="s">
        <v>1148</v>
      </c>
      <c r="C442" s="40" t="s">
        <v>823</v>
      </c>
      <c r="D442" s="40" t="s">
        <v>348</v>
      </c>
      <c r="E442" s="45">
        <v>44370</v>
      </c>
      <c r="F442" s="42">
        <v>60270</v>
      </c>
      <c r="G442" s="40" t="s">
        <v>1757</v>
      </c>
      <c r="H442" s="40" t="s">
        <v>1759</v>
      </c>
    </row>
    <row r="443" spans="1:8" x14ac:dyDescent="0.35">
      <c r="A443" s="40">
        <v>440</v>
      </c>
      <c r="B443" s="40" t="s">
        <v>1148</v>
      </c>
      <c r="C443" s="40" t="s">
        <v>645</v>
      </c>
      <c r="D443" s="40" t="s">
        <v>171</v>
      </c>
      <c r="E443" s="45">
        <v>43861</v>
      </c>
      <c r="F443" s="42">
        <v>1932</v>
      </c>
      <c r="G443" s="40" t="s">
        <v>1757</v>
      </c>
      <c r="H443" s="40" t="s">
        <v>1759</v>
      </c>
    </row>
    <row r="444" spans="1:8" x14ac:dyDescent="0.35">
      <c r="A444" s="40">
        <v>441</v>
      </c>
      <c r="B444" s="40" t="s">
        <v>1748</v>
      </c>
      <c r="C444" s="40" t="s">
        <v>809</v>
      </c>
      <c r="D444" s="40" t="s">
        <v>335</v>
      </c>
      <c r="E444" s="45">
        <v>45275</v>
      </c>
      <c r="F444" s="42">
        <v>29062.93</v>
      </c>
      <c r="G444" s="40" t="s">
        <v>1757</v>
      </c>
      <c r="H444" s="40" t="s">
        <v>1759</v>
      </c>
    </row>
    <row r="445" spans="1:8" x14ac:dyDescent="0.35">
      <c r="A445" s="40">
        <v>442</v>
      </c>
      <c r="B445" s="40" t="s">
        <v>1748</v>
      </c>
      <c r="C445" s="40" t="s">
        <v>812</v>
      </c>
      <c r="D445" s="40" t="s">
        <v>337</v>
      </c>
      <c r="E445" s="45">
        <v>45267</v>
      </c>
      <c r="F445" s="42">
        <v>51948</v>
      </c>
      <c r="G445" s="40" t="s">
        <v>1757</v>
      </c>
      <c r="H445" s="40" t="s">
        <v>1759</v>
      </c>
    </row>
    <row r="446" spans="1:8" x14ac:dyDescent="0.35">
      <c r="A446" s="40">
        <v>443</v>
      </c>
      <c r="B446" s="40" t="s">
        <v>1748</v>
      </c>
      <c r="C446" s="40" t="s">
        <v>813</v>
      </c>
      <c r="D446" s="40" t="s">
        <v>338</v>
      </c>
      <c r="E446" s="45">
        <v>45261</v>
      </c>
      <c r="F446" s="42">
        <v>28066.32</v>
      </c>
      <c r="G446" s="40" t="s">
        <v>1757</v>
      </c>
      <c r="H446" s="40" t="s">
        <v>1759</v>
      </c>
    </row>
    <row r="447" spans="1:8" x14ac:dyDescent="0.35">
      <c r="A447" s="40">
        <v>444</v>
      </c>
      <c r="B447" s="40" t="s">
        <v>1746</v>
      </c>
      <c r="C447" s="40" t="s">
        <v>819</v>
      </c>
      <c r="D447" s="40" t="s">
        <v>344</v>
      </c>
      <c r="E447" s="45">
        <v>45128</v>
      </c>
      <c r="F447" s="42">
        <v>15681.06</v>
      </c>
      <c r="G447" s="40" t="s">
        <v>1757</v>
      </c>
      <c r="H447" s="40" t="s">
        <v>1759</v>
      </c>
    </row>
    <row r="448" spans="1:8" x14ac:dyDescent="0.35">
      <c r="A448" s="40">
        <v>445</v>
      </c>
      <c r="B448" s="40" t="s">
        <v>1748</v>
      </c>
      <c r="C448" s="40" t="s">
        <v>820</v>
      </c>
      <c r="D448" s="40" t="s">
        <v>345</v>
      </c>
      <c r="E448" s="45">
        <v>45275</v>
      </c>
      <c r="F448" s="42">
        <v>37192.620000000003</v>
      </c>
      <c r="G448" s="40" t="s">
        <v>1757</v>
      </c>
      <c r="H448" s="40" t="s">
        <v>1759</v>
      </c>
    </row>
    <row r="449" spans="1:8" x14ac:dyDescent="0.35">
      <c r="A449" s="40">
        <v>446</v>
      </c>
      <c r="B449" s="40" t="s">
        <v>1748</v>
      </c>
      <c r="C449" s="40" t="s">
        <v>821</v>
      </c>
      <c r="D449" s="40" t="s">
        <v>346</v>
      </c>
      <c r="E449" s="45">
        <v>45203</v>
      </c>
      <c r="F449" s="42">
        <v>17564.400000000001</v>
      </c>
      <c r="G449" s="40" t="s">
        <v>1757</v>
      </c>
      <c r="H449" s="40" t="s">
        <v>1759</v>
      </c>
    </row>
    <row r="450" spans="1:8" x14ac:dyDescent="0.35">
      <c r="A450" s="40">
        <v>447</v>
      </c>
      <c r="B450" s="40" t="s">
        <v>1148</v>
      </c>
      <c r="C450" s="40" t="s">
        <v>822</v>
      </c>
      <c r="D450" s="40" t="s">
        <v>347</v>
      </c>
      <c r="E450" s="45">
        <v>45273</v>
      </c>
      <c r="F450" s="42">
        <v>30873</v>
      </c>
      <c r="G450" s="40" t="s">
        <v>1757</v>
      </c>
      <c r="H450" s="40" t="s">
        <v>1759</v>
      </c>
    </row>
    <row r="451" spans="1:8" x14ac:dyDescent="0.35">
      <c r="A451" s="40">
        <v>448</v>
      </c>
      <c r="B451" s="40" t="s">
        <v>1748</v>
      </c>
      <c r="C451" s="40" t="s">
        <v>827</v>
      </c>
      <c r="D451" s="40" t="s">
        <v>352</v>
      </c>
      <c r="E451" s="45">
        <v>45274</v>
      </c>
      <c r="F451" s="42">
        <v>24830.71</v>
      </c>
      <c r="G451" s="40" t="s">
        <v>1757</v>
      </c>
      <c r="H451" s="40" t="s">
        <v>1759</v>
      </c>
    </row>
    <row r="452" spans="1:8" x14ac:dyDescent="0.35">
      <c r="A452" s="40">
        <v>449</v>
      </c>
      <c r="B452" s="40" t="s">
        <v>1748</v>
      </c>
      <c r="C452" s="40" t="s">
        <v>830</v>
      </c>
      <c r="D452" s="40" t="s">
        <v>356</v>
      </c>
      <c r="E452" s="45">
        <v>45265</v>
      </c>
      <c r="F452" s="42">
        <v>85362</v>
      </c>
      <c r="G452" s="40" t="s">
        <v>1757</v>
      </c>
      <c r="H452" s="40" t="s">
        <v>1759</v>
      </c>
    </row>
    <row r="453" spans="1:8" x14ac:dyDescent="0.35">
      <c r="A453" s="40">
        <v>450</v>
      </c>
      <c r="B453" s="40" t="s">
        <v>1748</v>
      </c>
      <c r="C453" s="40" t="s">
        <v>831</v>
      </c>
      <c r="D453" s="40" t="s">
        <v>357</v>
      </c>
      <c r="E453" s="45">
        <v>45275</v>
      </c>
      <c r="F453" s="42">
        <v>115000</v>
      </c>
      <c r="G453" s="40" t="s">
        <v>1757</v>
      </c>
      <c r="H453" s="40" t="s">
        <v>1759</v>
      </c>
    </row>
    <row r="454" spans="1:8" x14ac:dyDescent="0.35">
      <c r="A454" s="40">
        <v>451</v>
      </c>
      <c r="B454" s="40" t="s">
        <v>1748</v>
      </c>
      <c r="C454" s="40" t="s">
        <v>832</v>
      </c>
      <c r="D454" s="40" t="s">
        <v>358</v>
      </c>
      <c r="E454" s="45">
        <v>45275</v>
      </c>
      <c r="F454" s="42">
        <v>48138.38</v>
      </c>
      <c r="G454" s="40" t="s">
        <v>1757</v>
      </c>
      <c r="H454" s="40" t="s">
        <v>1759</v>
      </c>
    </row>
    <row r="455" spans="1:8" x14ac:dyDescent="0.35">
      <c r="A455" s="40">
        <v>452</v>
      </c>
      <c r="B455" s="40" t="s">
        <v>1748</v>
      </c>
      <c r="C455" s="40" t="s">
        <v>833</v>
      </c>
      <c r="D455" s="40" t="s">
        <v>358</v>
      </c>
      <c r="E455" s="45">
        <v>45275</v>
      </c>
      <c r="F455" s="42">
        <v>99008.13</v>
      </c>
      <c r="G455" s="40" t="s">
        <v>1757</v>
      </c>
      <c r="H455" s="40" t="s">
        <v>1759</v>
      </c>
    </row>
    <row r="456" spans="1:8" x14ac:dyDescent="0.35">
      <c r="A456" s="40">
        <v>453</v>
      </c>
      <c r="B456" s="40" t="s">
        <v>1748</v>
      </c>
      <c r="C456" s="40" t="s">
        <v>834</v>
      </c>
      <c r="D456" s="40" t="s">
        <v>359</v>
      </c>
      <c r="E456" s="45">
        <v>45280</v>
      </c>
      <c r="F456" s="42">
        <v>20787</v>
      </c>
      <c r="G456" s="40" t="s">
        <v>1757</v>
      </c>
      <c r="H456" s="40" t="s">
        <v>1759</v>
      </c>
    </row>
    <row r="457" spans="1:8" x14ac:dyDescent="0.35">
      <c r="A457" s="40">
        <v>454</v>
      </c>
      <c r="B457" s="40" t="s">
        <v>1748</v>
      </c>
      <c r="C457" s="40" t="s">
        <v>838</v>
      </c>
      <c r="D457" s="40" t="s">
        <v>340</v>
      </c>
      <c r="E457" s="45">
        <v>45278</v>
      </c>
      <c r="F457" s="42">
        <v>76875</v>
      </c>
      <c r="G457" s="40" t="s">
        <v>1757</v>
      </c>
      <c r="H457" s="40" t="s">
        <v>1759</v>
      </c>
    </row>
    <row r="458" spans="1:8" x14ac:dyDescent="0.35">
      <c r="A458" s="40">
        <v>455</v>
      </c>
      <c r="B458" s="40" t="s">
        <v>1148</v>
      </c>
      <c r="C458" s="40" t="s">
        <v>839</v>
      </c>
      <c r="D458" s="40" t="s">
        <v>362</v>
      </c>
      <c r="E458" s="45">
        <v>45273</v>
      </c>
      <c r="F458" s="42">
        <v>100692.72</v>
      </c>
      <c r="G458" s="40" t="s">
        <v>1757</v>
      </c>
      <c r="H458" s="40" t="s">
        <v>1759</v>
      </c>
    </row>
    <row r="459" spans="1:8" x14ac:dyDescent="0.35">
      <c r="A459" s="40">
        <v>456</v>
      </c>
      <c r="B459" s="40" t="s">
        <v>1748</v>
      </c>
      <c r="C459" s="40" t="s">
        <v>852</v>
      </c>
      <c r="D459" s="40" t="s">
        <v>374</v>
      </c>
      <c r="E459" s="45">
        <v>45280</v>
      </c>
      <c r="F459" s="42">
        <v>99999</v>
      </c>
      <c r="G459" s="40" t="s">
        <v>1757</v>
      </c>
      <c r="H459" s="40" t="s">
        <v>1759</v>
      </c>
    </row>
    <row r="460" spans="1:8" x14ac:dyDescent="0.35">
      <c r="A460" s="40">
        <v>457</v>
      </c>
      <c r="B460" s="40" t="s">
        <v>1148</v>
      </c>
      <c r="C460" s="40" t="s">
        <v>886</v>
      </c>
      <c r="D460" s="40" t="s">
        <v>407</v>
      </c>
      <c r="E460" s="45">
        <v>45275</v>
      </c>
      <c r="F460" s="42">
        <v>14194.2</v>
      </c>
      <c r="G460" s="40" t="s">
        <v>1757</v>
      </c>
      <c r="H460" s="40" t="s">
        <v>1759</v>
      </c>
    </row>
    <row r="461" spans="1:8" x14ac:dyDescent="0.35">
      <c r="A461" s="40">
        <v>458</v>
      </c>
      <c r="B461" s="40" t="s">
        <v>1748</v>
      </c>
      <c r="C461" s="40" t="s">
        <v>887</v>
      </c>
      <c r="D461" s="40" t="s">
        <v>408</v>
      </c>
      <c r="E461" s="45">
        <v>45210</v>
      </c>
      <c r="F461" s="42">
        <v>29112.99</v>
      </c>
      <c r="G461" s="40" t="s">
        <v>1757</v>
      </c>
      <c r="H461" s="40" t="s">
        <v>1759</v>
      </c>
    </row>
    <row r="462" spans="1:8" x14ac:dyDescent="0.35">
      <c r="A462" s="40">
        <v>459</v>
      </c>
      <c r="B462" s="40" t="s">
        <v>1748</v>
      </c>
      <c r="C462" s="40" t="s">
        <v>888</v>
      </c>
      <c r="D462" s="40" t="s">
        <v>409</v>
      </c>
      <c r="E462" s="45">
        <v>45251</v>
      </c>
      <c r="F462" s="42">
        <v>10351.799999999999</v>
      </c>
      <c r="G462" s="40" t="s">
        <v>1757</v>
      </c>
      <c r="H462" s="40" t="s">
        <v>1759</v>
      </c>
    </row>
    <row r="463" spans="1:8" x14ac:dyDescent="0.35">
      <c r="A463" s="40">
        <v>460</v>
      </c>
      <c r="B463" s="40" t="s">
        <v>1748</v>
      </c>
      <c r="C463" s="40" t="s">
        <v>889</v>
      </c>
      <c r="D463" s="40" t="s">
        <v>326</v>
      </c>
      <c r="E463" s="45">
        <v>45273</v>
      </c>
      <c r="F463" s="42">
        <v>51512.4</v>
      </c>
      <c r="G463" s="40" t="s">
        <v>1757</v>
      </c>
      <c r="H463" s="40" t="s">
        <v>1759</v>
      </c>
    </row>
    <row r="464" spans="1:8" x14ac:dyDescent="0.35">
      <c r="A464" s="40">
        <v>461</v>
      </c>
      <c r="B464" s="40" t="s">
        <v>1148</v>
      </c>
      <c r="C464" s="40" t="s">
        <v>893</v>
      </c>
      <c r="D464" s="40" t="s">
        <v>413</v>
      </c>
      <c r="E464" s="45">
        <v>45274</v>
      </c>
      <c r="F464" s="42">
        <v>39999.99</v>
      </c>
      <c r="G464" s="40" t="s">
        <v>1757</v>
      </c>
      <c r="H464" s="40" t="s">
        <v>1759</v>
      </c>
    </row>
    <row r="465" spans="1:8" x14ac:dyDescent="0.35">
      <c r="A465" s="40">
        <v>462</v>
      </c>
      <c r="B465" s="40" t="s">
        <v>1148</v>
      </c>
      <c r="C465" s="40" t="s">
        <v>894</v>
      </c>
      <c r="D465" s="40" t="s">
        <v>413</v>
      </c>
      <c r="E465" s="45">
        <v>45274</v>
      </c>
      <c r="F465" s="42">
        <v>39999.99</v>
      </c>
      <c r="G465" s="40" t="s">
        <v>1757</v>
      </c>
      <c r="H465" s="40" t="s">
        <v>1759</v>
      </c>
    </row>
    <row r="466" spans="1:8" x14ac:dyDescent="0.35">
      <c r="A466" s="40">
        <v>463</v>
      </c>
      <c r="B466" s="40" t="s">
        <v>1148</v>
      </c>
      <c r="C466" s="40" t="s">
        <v>947</v>
      </c>
      <c r="D466" s="40" t="s">
        <v>464</v>
      </c>
      <c r="E466" s="45">
        <v>45273</v>
      </c>
      <c r="F466" s="42">
        <v>31900.5</v>
      </c>
      <c r="G466" s="40" t="s">
        <v>1757</v>
      </c>
      <c r="H466" s="40" t="s">
        <v>1759</v>
      </c>
    </row>
    <row r="467" spans="1:8" x14ac:dyDescent="0.35">
      <c r="A467" s="40">
        <v>464</v>
      </c>
      <c r="B467" s="40" t="s">
        <v>1148</v>
      </c>
      <c r="C467" s="40" t="s">
        <v>948</v>
      </c>
      <c r="D467" s="40" t="s">
        <v>465</v>
      </c>
      <c r="E467" s="45">
        <v>45210</v>
      </c>
      <c r="F467" s="42">
        <v>11573.07</v>
      </c>
      <c r="G467" s="40" t="s">
        <v>1757</v>
      </c>
      <c r="H467" s="40" t="s">
        <v>1759</v>
      </c>
    </row>
    <row r="468" spans="1:8" x14ac:dyDescent="0.35">
      <c r="A468" s="40">
        <v>465</v>
      </c>
      <c r="B468" s="40" t="s">
        <v>1748</v>
      </c>
      <c r="C468" s="40" t="s">
        <v>953</v>
      </c>
      <c r="D468" s="40" t="s">
        <v>470</v>
      </c>
      <c r="E468" s="45">
        <v>45282</v>
      </c>
      <c r="F468" s="42">
        <v>31488</v>
      </c>
      <c r="G468" s="40" t="s">
        <v>1757</v>
      </c>
      <c r="H468" s="40" t="s">
        <v>1759</v>
      </c>
    </row>
    <row r="469" spans="1:8" x14ac:dyDescent="0.35">
      <c r="A469" s="40">
        <v>466</v>
      </c>
      <c r="B469" s="40" t="s">
        <v>1746</v>
      </c>
      <c r="C469" s="40" t="s">
        <v>954</v>
      </c>
      <c r="D469" s="40" t="s">
        <v>471</v>
      </c>
      <c r="E469" s="45">
        <v>45287</v>
      </c>
      <c r="F469" s="42">
        <v>19311</v>
      </c>
      <c r="G469" s="40" t="s">
        <v>1757</v>
      </c>
      <c r="H469" s="40" t="s">
        <v>1759</v>
      </c>
    </row>
    <row r="470" spans="1:8" x14ac:dyDescent="0.35">
      <c r="A470" s="40">
        <v>467</v>
      </c>
      <c r="B470" s="40" t="s">
        <v>1748</v>
      </c>
      <c r="C470" s="40" t="s">
        <v>963</v>
      </c>
      <c r="D470" s="40" t="s">
        <v>478</v>
      </c>
      <c r="E470" s="45">
        <v>45043</v>
      </c>
      <c r="F470" s="42">
        <v>90417.3</v>
      </c>
      <c r="G470" s="40" t="s">
        <v>1757</v>
      </c>
      <c r="H470" s="40" t="s">
        <v>1759</v>
      </c>
    </row>
    <row r="471" spans="1:8" x14ac:dyDescent="0.35">
      <c r="A471" s="40">
        <v>468</v>
      </c>
      <c r="B471" s="40" t="s">
        <v>1748</v>
      </c>
      <c r="C471" s="40" t="s">
        <v>964</v>
      </c>
      <c r="D471" s="40" t="s">
        <v>479</v>
      </c>
      <c r="E471" s="45">
        <v>45223</v>
      </c>
      <c r="F471" s="42">
        <v>17570.55</v>
      </c>
      <c r="G471" s="40" t="s">
        <v>1757</v>
      </c>
      <c r="H471" s="40" t="s">
        <v>1759</v>
      </c>
    </row>
    <row r="472" spans="1:8" x14ac:dyDescent="0.35">
      <c r="A472" s="40">
        <v>469</v>
      </c>
      <c r="B472" s="40" t="s">
        <v>1148</v>
      </c>
      <c r="C472" s="40" t="s">
        <v>1006</v>
      </c>
      <c r="D472" s="40" t="s">
        <v>503</v>
      </c>
      <c r="E472" s="45">
        <v>45272</v>
      </c>
      <c r="F472" s="42">
        <v>19655.400000000001</v>
      </c>
      <c r="G472" s="40" t="s">
        <v>1757</v>
      </c>
      <c r="H472" s="40" t="s">
        <v>1759</v>
      </c>
    </row>
    <row r="473" spans="1:8" x14ac:dyDescent="0.35">
      <c r="A473" s="40">
        <v>470</v>
      </c>
      <c r="B473" s="40" t="s">
        <v>1148</v>
      </c>
      <c r="C473" s="40" t="s">
        <v>1043</v>
      </c>
      <c r="D473" s="40" t="s">
        <v>532</v>
      </c>
      <c r="E473" s="45">
        <v>45282</v>
      </c>
      <c r="F473" s="42">
        <v>47004</v>
      </c>
      <c r="G473" s="40" t="s">
        <v>1757</v>
      </c>
      <c r="H473" s="40" t="s">
        <v>1759</v>
      </c>
    </row>
    <row r="474" spans="1:8" x14ac:dyDescent="0.35">
      <c r="A474" s="40">
        <v>471</v>
      </c>
      <c r="B474" s="40" t="s">
        <v>1748</v>
      </c>
      <c r="C474" s="40" t="s">
        <v>1056</v>
      </c>
      <c r="D474" s="40" t="s">
        <v>543</v>
      </c>
      <c r="E474" s="45">
        <v>45073</v>
      </c>
      <c r="F474" s="42">
        <v>347741.3</v>
      </c>
      <c r="G474" s="40" t="s">
        <v>1757</v>
      </c>
      <c r="H474" s="40" t="s">
        <v>1759</v>
      </c>
    </row>
    <row r="475" spans="1:8" x14ac:dyDescent="0.35">
      <c r="A475" s="40">
        <v>472</v>
      </c>
      <c r="B475" s="40" t="s">
        <v>1748</v>
      </c>
      <c r="C475" s="40" t="s">
        <v>1057</v>
      </c>
      <c r="D475" s="40" t="s">
        <v>544</v>
      </c>
      <c r="E475" s="45">
        <v>44967</v>
      </c>
      <c r="F475" s="42">
        <v>16606.88</v>
      </c>
      <c r="G475" s="40" t="s">
        <v>1757</v>
      </c>
      <c r="H475" s="40" t="s">
        <v>1759</v>
      </c>
    </row>
    <row r="476" spans="1:8" x14ac:dyDescent="0.35">
      <c r="A476" s="40">
        <v>473</v>
      </c>
      <c r="B476" s="40" t="s">
        <v>1746</v>
      </c>
      <c r="C476" s="40" t="s">
        <v>819</v>
      </c>
      <c r="D476" s="40" t="s">
        <v>344</v>
      </c>
      <c r="E476" s="45">
        <v>45128</v>
      </c>
      <c r="F476" s="42">
        <v>15681.06</v>
      </c>
      <c r="G476" s="40" t="s">
        <v>1757</v>
      </c>
      <c r="H476" s="40" t="s">
        <v>1759</v>
      </c>
    </row>
    <row r="477" spans="1:8" x14ac:dyDescent="0.35">
      <c r="A477" s="40">
        <v>474</v>
      </c>
      <c r="B477" s="40" t="s">
        <v>1746</v>
      </c>
      <c r="C477" s="40" t="s">
        <v>954</v>
      </c>
      <c r="D477" s="40" t="s">
        <v>471</v>
      </c>
      <c r="E477" s="45">
        <v>45287</v>
      </c>
      <c r="F477" s="42">
        <v>19311</v>
      </c>
      <c r="G477" s="40" t="s">
        <v>1757</v>
      </c>
      <c r="H477" s="40" t="s">
        <v>1759</v>
      </c>
    </row>
    <row r="478" spans="1:8" x14ac:dyDescent="0.35">
      <c r="A478" s="40">
        <v>475</v>
      </c>
      <c r="B478" s="40" t="s">
        <v>1748</v>
      </c>
      <c r="C478" s="40" t="s">
        <v>1750</v>
      </c>
      <c r="D478" s="40" t="s">
        <v>1749</v>
      </c>
      <c r="E478" s="45">
        <v>45215</v>
      </c>
      <c r="F478" s="42">
        <v>10977.75</v>
      </c>
      <c r="G478" s="40" t="s">
        <v>1757</v>
      </c>
      <c r="H478" s="40" t="s">
        <v>1759</v>
      </c>
    </row>
    <row r="479" spans="1:8" x14ac:dyDescent="0.35">
      <c r="A479" s="40">
        <v>476</v>
      </c>
      <c r="B479" s="40" t="s">
        <v>1748</v>
      </c>
      <c r="C479" s="40" t="s">
        <v>1752</v>
      </c>
      <c r="D479" s="40" t="s">
        <v>1751</v>
      </c>
      <c r="E479" s="45">
        <v>45280</v>
      </c>
      <c r="F479" s="42">
        <v>49997.04</v>
      </c>
      <c r="G479" s="40" t="s">
        <v>1757</v>
      </c>
      <c r="H479" s="40" t="s">
        <v>1759</v>
      </c>
    </row>
    <row r="480" spans="1:8" x14ac:dyDescent="0.35">
      <c r="A480" s="40">
        <v>477</v>
      </c>
      <c r="B480" s="40" t="s">
        <v>1746</v>
      </c>
      <c r="C480" s="40" t="s">
        <v>1753</v>
      </c>
      <c r="D480" s="40" t="s">
        <v>1903</v>
      </c>
      <c r="E480" s="45">
        <v>45287</v>
      </c>
      <c r="F480" s="42">
        <v>332842.86</v>
      </c>
      <c r="G480" s="40" t="s">
        <v>1757</v>
      </c>
      <c r="H480" s="40" t="s">
        <v>1759</v>
      </c>
    </row>
    <row r="481" spans="1:8" x14ac:dyDescent="0.35">
      <c r="A481" s="40">
        <v>478</v>
      </c>
      <c r="B481" s="40" t="s">
        <v>1746</v>
      </c>
      <c r="C481" s="40" t="s">
        <v>837</v>
      </c>
      <c r="D481" s="40" t="s">
        <v>361</v>
      </c>
      <c r="E481" s="45">
        <v>25933</v>
      </c>
      <c r="F481" s="42">
        <v>11796.09</v>
      </c>
      <c r="G481" s="40" t="s">
        <v>1757</v>
      </c>
      <c r="H481" s="40" t="s">
        <v>1759</v>
      </c>
    </row>
    <row r="482" spans="1:8" x14ac:dyDescent="0.35">
      <c r="A482" s="40">
        <v>479</v>
      </c>
      <c r="B482" s="40" t="s">
        <v>1746</v>
      </c>
      <c r="C482" s="40" t="s">
        <v>1031</v>
      </c>
      <c r="D482" s="40" t="s">
        <v>1741</v>
      </c>
      <c r="E482" s="45">
        <v>43097</v>
      </c>
      <c r="F482" s="42">
        <v>370443.18</v>
      </c>
      <c r="G482" s="40" t="s">
        <v>1757</v>
      </c>
      <c r="H482" s="40" t="s">
        <v>1759</v>
      </c>
    </row>
    <row r="483" spans="1:8" x14ac:dyDescent="0.35">
      <c r="A483" s="40">
        <v>480</v>
      </c>
      <c r="B483" s="40" t="s">
        <v>1746</v>
      </c>
      <c r="C483" s="40" t="s">
        <v>1032</v>
      </c>
      <c r="D483" s="40" t="s">
        <v>1741</v>
      </c>
      <c r="E483" s="45">
        <v>43097</v>
      </c>
      <c r="F483" s="42">
        <v>370443.18</v>
      </c>
      <c r="G483" s="40" t="s">
        <v>1757</v>
      </c>
      <c r="H483" s="40" t="s">
        <v>1759</v>
      </c>
    </row>
    <row r="484" spans="1:8" x14ac:dyDescent="0.35">
      <c r="A484" s="40">
        <v>481</v>
      </c>
      <c r="B484" s="40" t="s">
        <v>1746</v>
      </c>
      <c r="C484" s="40" t="s">
        <v>1755</v>
      </c>
      <c r="D484" s="40" t="s">
        <v>1754</v>
      </c>
      <c r="E484" s="45">
        <v>45282</v>
      </c>
      <c r="F484" s="42">
        <v>63528</v>
      </c>
      <c r="G484" s="40" t="s">
        <v>1757</v>
      </c>
      <c r="H484" s="40" t="s">
        <v>1759</v>
      </c>
    </row>
    <row r="485" spans="1:8" x14ac:dyDescent="0.35">
      <c r="A485" s="40">
        <v>482</v>
      </c>
      <c r="B485" s="40" t="s">
        <v>1746</v>
      </c>
      <c r="C485" s="40" t="s">
        <v>836</v>
      </c>
      <c r="D485" s="40" t="s">
        <v>148</v>
      </c>
      <c r="E485" s="45">
        <v>34334</v>
      </c>
      <c r="F485" s="42">
        <v>59450.13</v>
      </c>
      <c r="G485" s="40" t="s">
        <v>1757</v>
      </c>
      <c r="H485" s="40" t="s">
        <v>1759</v>
      </c>
    </row>
    <row r="486" spans="1:8" x14ac:dyDescent="0.35">
      <c r="A486" s="40">
        <v>483</v>
      </c>
      <c r="B486" s="40" t="s">
        <v>1148</v>
      </c>
      <c r="C486" s="40" t="s">
        <v>799</v>
      </c>
      <c r="D486" s="40" t="s">
        <v>324</v>
      </c>
      <c r="E486" s="45">
        <v>41834</v>
      </c>
      <c r="F486" s="42">
        <v>5104.5</v>
      </c>
      <c r="G486" s="40" t="s">
        <v>1757</v>
      </c>
      <c r="H486" s="40" t="s">
        <v>1759</v>
      </c>
    </row>
    <row r="487" spans="1:8" x14ac:dyDescent="0.35">
      <c r="A487" s="40">
        <v>484</v>
      </c>
      <c r="B487" s="40" t="s">
        <v>1148</v>
      </c>
      <c r="C487" s="40" t="s">
        <v>965</v>
      </c>
      <c r="D487" s="40" t="s">
        <v>480</v>
      </c>
      <c r="E487" s="45">
        <v>43735</v>
      </c>
      <c r="F487" s="42">
        <v>55891.199999999997</v>
      </c>
      <c r="G487" s="40" t="s">
        <v>1757</v>
      </c>
      <c r="H487" s="40" t="s">
        <v>1759</v>
      </c>
    </row>
    <row r="488" spans="1:8" x14ac:dyDescent="0.35">
      <c r="A488" s="40">
        <v>485</v>
      </c>
      <c r="B488" s="40" t="s">
        <v>1148</v>
      </c>
      <c r="C488" s="40" t="s">
        <v>1077</v>
      </c>
      <c r="D488" s="40" t="s">
        <v>480</v>
      </c>
      <c r="E488" s="45">
        <v>43735</v>
      </c>
      <c r="F488" s="42">
        <v>55891.199999999997</v>
      </c>
      <c r="G488" s="40" t="s">
        <v>1757</v>
      </c>
      <c r="H488" s="40" t="s">
        <v>1759</v>
      </c>
    </row>
    <row r="489" spans="1:8" x14ac:dyDescent="0.35">
      <c r="A489" s="40">
        <v>486</v>
      </c>
      <c r="B489" s="40" t="s">
        <v>1148</v>
      </c>
      <c r="C489" s="40" t="s">
        <v>1080</v>
      </c>
      <c r="D489" s="40" t="s">
        <v>561</v>
      </c>
      <c r="E489" s="45">
        <v>43791</v>
      </c>
      <c r="F489" s="42">
        <v>10758.19</v>
      </c>
      <c r="G489" s="40" t="s">
        <v>1757</v>
      </c>
      <c r="H489" s="40" t="s">
        <v>1759</v>
      </c>
    </row>
    <row r="490" spans="1:8" x14ac:dyDescent="0.35">
      <c r="A490" s="40">
        <v>487</v>
      </c>
      <c r="B490" s="40" t="s">
        <v>1148</v>
      </c>
      <c r="C490" s="40" t="s">
        <v>1081</v>
      </c>
      <c r="D490" s="40" t="s">
        <v>561</v>
      </c>
      <c r="E490" s="45">
        <v>43791</v>
      </c>
      <c r="F490" s="42">
        <v>10758.2</v>
      </c>
      <c r="G490" s="40" t="s">
        <v>1757</v>
      </c>
      <c r="H490" s="40" t="s">
        <v>1759</v>
      </c>
    </row>
    <row r="491" spans="1:8" x14ac:dyDescent="0.35">
      <c r="A491" s="40">
        <v>488</v>
      </c>
      <c r="B491" s="40" t="s">
        <v>1746</v>
      </c>
      <c r="C491" s="40" t="s">
        <v>842</v>
      </c>
      <c r="D491" s="40" t="s">
        <v>1756</v>
      </c>
      <c r="E491" s="45">
        <v>44553</v>
      </c>
      <c r="F491" s="42">
        <v>960512.4</v>
      </c>
      <c r="G491" s="40" t="s">
        <v>1757</v>
      </c>
      <c r="H491" s="40" t="s">
        <v>1759</v>
      </c>
    </row>
    <row r="492" spans="1:8" x14ac:dyDescent="0.35">
      <c r="A492" s="40">
        <v>489</v>
      </c>
      <c r="B492" s="40" t="s">
        <v>1746</v>
      </c>
      <c r="C492" s="40" t="s">
        <v>1763</v>
      </c>
      <c r="D492" s="40" t="s">
        <v>1762</v>
      </c>
      <c r="E492" s="45">
        <v>40655</v>
      </c>
      <c r="F492" s="42">
        <v>13450</v>
      </c>
      <c r="G492" s="40" t="s">
        <v>1757</v>
      </c>
      <c r="H492" s="40" t="s">
        <v>1759</v>
      </c>
    </row>
    <row r="493" spans="1:8" x14ac:dyDescent="0.35">
      <c r="A493" s="40">
        <v>490</v>
      </c>
      <c r="B493" s="40" t="s">
        <v>1746</v>
      </c>
      <c r="C493" s="40" t="s">
        <v>1765</v>
      </c>
      <c r="D493" s="40" t="s">
        <v>1764</v>
      </c>
      <c r="E493" s="45">
        <v>40908</v>
      </c>
      <c r="F493" s="42">
        <v>4087</v>
      </c>
      <c r="G493" s="40" t="s">
        <v>1757</v>
      </c>
      <c r="H493" s="40" t="s">
        <v>1759</v>
      </c>
    </row>
    <row r="494" spans="1:8" x14ac:dyDescent="0.35">
      <c r="A494" s="40">
        <v>491</v>
      </c>
      <c r="B494" s="40" t="s">
        <v>1746</v>
      </c>
      <c r="C494" s="40" t="s">
        <v>1767</v>
      </c>
      <c r="D494" s="40" t="s">
        <v>1766</v>
      </c>
      <c r="E494" s="45">
        <v>40908</v>
      </c>
      <c r="F494" s="42">
        <v>4087</v>
      </c>
      <c r="G494" s="40" t="s">
        <v>1757</v>
      </c>
      <c r="H494" s="40" t="s">
        <v>1759</v>
      </c>
    </row>
    <row r="495" spans="1:8" x14ac:dyDescent="0.35">
      <c r="A495" s="40">
        <v>492</v>
      </c>
      <c r="B495" s="40" t="s">
        <v>1748</v>
      </c>
      <c r="C495" s="40" t="s">
        <v>1769</v>
      </c>
      <c r="D495" s="40" t="s">
        <v>1768</v>
      </c>
      <c r="E495" s="45">
        <v>40707</v>
      </c>
      <c r="F495" s="42">
        <v>30750</v>
      </c>
      <c r="G495" s="40" t="s">
        <v>1757</v>
      </c>
      <c r="H495" s="40" t="s">
        <v>1759</v>
      </c>
    </row>
    <row r="496" spans="1:8" x14ac:dyDescent="0.35">
      <c r="A496" s="40">
        <v>493</v>
      </c>
      <c r="B496" s="40" t="s">
        <v>1748</v>
      </c>
      <c r="C496" s="40" t="s">
        <v>1771</v>
      </c>
      <c r="D496" s="40" t="s">
        <v>1770</v>
      </c>
      <c r="E496" s="45">
        <v>40908</v>
      </c>
      <c r="F496" s="42">
        <v>5770.6</v>
      </c>
      <c r="G496" s="40" t="s">
        <v>1757</v>
      </c>
      <c r="H496" s="40" t="s">
        <v>1759</v>
      </c>
    </row>
    <row r="497" spans="1:8" x14ac:dyDescent="0.35">
      <c r="A497" s="40">
        <v>494</v>
      </c>
      <c r="B497" s="40" t="s">
        <v>1748</v>
      </c>
      <c r="C497" s="40" t="s">
        <v>1773</v>
      </c>
      <c r="D497" s="40" t="s">
        <v>1772</v>
      </c>
      <c r="E497" s="45">
        <v>40899</v>
      </c>
      <c r="F497" s="42">
        <v>15162.52</v>
      </c>
      <c r="G497" s="40" t="s">
        <v>1757</v>
      </c>
      <c r="H497" s="40" t="s">
        <v>1759</v>
      </c>
    </row>
    <row r="498" spans="1:8" x14ac:dyDescent="0.35">
      <c r="A498" s="40">
        <v>495</v>
      </c>
      <c r="B498" s="40" t="s">
        <v>1748</v>
      </c>
      <c r="C498" s="40" t="s">
        <v>1775</v>
      </c>
      <c r="D498" s="40" t="s">
        <v>1774</v>
      </c>
      <c r="E498" s="45">
        <v>40908</v>
      </c>
      <c r="F498" s="42">
        <v>6392.8</v>
      </c>
      <c r="G498" s="40" t="s">
        <v>1757</v>
      </c>
      <c r="H498" s="40" t="s">
        <v>1759</v>
      </c>
    </row>
    <row r="499" spans="1:8" x14ac:dyDescent="0.35">
      <c r="A499" s="40">
        <v>496</v>
      </c>
      <c r="B499" s="40" t="s">
        <v>1748</v>
      </c>
      <c r="C499" s="40" t="s">
        <v>1777</v>
      </c>
      <c r="D499" s="40" t="s">
        <v>1776</v>
      </c>
      <c r="E499" s="45">
        <v>40908</v>
      </c>
      <c r="F499" s="42">
        <v>33140.480000000003</v>
      </c>
      <c r="G499" s="40" t="s">
        <v>1757</v>
      </c>
      <c r="H499" s="40" t="s">
        <v>1759</v>
      </c>
    </row>
    <row r="500" spans="1:8" x14ac:dyDescent="0.35">
      <c r="A500" s="40">
        <v>497</v>
      </c>
      <c r="B500" s="40" t="s">
        <v>1748</v>
      </c>
      <c r="C500" s="40" t="s">
        <v>1779</v>
      </c>
      <c r="D500" s="40" t="s">
        <v>1778</v>
      </c>
      <c r="E500" s="45">
        <v>40908</v>
      </c>
      <c r="F500" s="42">
        <v>4983.7</v>
      </c>
      <c r="G500" s="40" t="s">
        <v>1757</v>
      </c>
      <c r="H500" s="40" t="s">
        <v>1759</v>
      </c>
    </row>
    <row r="501" spans="1:8" x14ac:dyDescent="0.35">
      <c r="A501" s="40">
        <v>498</v>
      </c>
      <c r="B501" s="40" t="s">
        <v>1748</v>
      </c>
      <c r="C501" s="40" t="s">
        <v>1781</v>
      </c>
      <c r="D501" s="40" t="s">
        <v>1780</v>
      </c>
      <c r="E501" s="45">
        <v>40908</v>
      </c>
      <c r="F501" s="42">
        <v>60000</v>
      </c>
      <c r="G501" s="40" t="s">
        <v>1757</v>
      </c>
      <c r="H501" s="40" t="s">
        <v>1759</v>
      </c>
    </row>
    <row r="502" spans="1:8" x14ac:dyDescent="0.35">
      <c r="A502" s="40">
        <v>499</v>
      </c>
      <c r="B502" s="40" t="s">
        <v>1748</v>
      </c>
      <c r="C502" s="40" t="s">
        <v>1783</v>
      </c>
      <c r="D502" s="40" t="s">
        <v>1782</v>
      </c>
      <c r="E502" s="45">
        <v>40908</v>
      </c>
      <c r="F502" s="42">
        <v>3729.12</v>
      </c>
      <c r="G502" s="40" t="s">
        <v>1757</v>
      </c>
      <c r="H502" s="40" t="s">
        <v>1759</v>
      </c>
    </row>
    <row r="503" spans="1:8" x14ac:dyDescent="0.35">
      <c r="A503" s="40">
        <v>500</v>
      </c>
      <c r="B503" s="40" t="s">
        <v>1748</v>
      </c>
      <c r="C503" s="40" t="s">
        <v>1785</v>
      </c>
      <c r="D503" s="40" t="s">
        <v>1784</v>
      </c>
      <c r="E503" s="45">
        <v>40908</v>
      </c>
      <c r="F503" s="42">
        <v>8999.99</v>
      </c>
      <c r="G503" s="40" t="s">
        <v>1757</v>
      </c>
      <c r="H503" s="40" t="s">
        <v>1759</v>
      </c>
    </row>
    <row r="504" spans="1:8" x14ac:dyDescent="0.35">
      <c r="A504" s="40">
        <v>501</v>
      </c>
      <c r="B504" s="40" t="s">
        <v>1748</v>
      </c>
      <c r="C504" s="40" t="s">
        <v>1786</v>
      </c>
      <c r="D504" s="40" t="s">
        <v>406</v>
      </c>
      <c r="E504" s="45">
        <v>40908</v>
      </c>
      <c r="F504" s="42">
        <v>14924.36</v>
      </c>
      <c r="G504" s="40" t="s">
        <v>1757</v>
      </c>
      <c r="H504" s="40" t="s">
        <v>1759</v>
      </c>
    </row>
    <row r="505" spans="1:8" x14ac:dyDescent="0.35">
      <c r="A505" s="40">
        <v>502</v>
      </c>
      <c r="B505" s="40" t="s">
        <v>1748</v>
      </c>
      <c r="C505" s="40" t="s">
        <v>1788</v>
      </c>
      <c r="D505" s="40" t="s">
        <v>1787</v>
      </c>
      <c r="E505" s="45">
        <v>40908</v>
      </c>
      <c r="F505" s="42">
        <v>19434.66</v>
      </c>
      <c r="G505" s="40" t="s">
        <v>1757</v>
      </c>
      <c r="H505" s="40" t="s">
        <v>1759</v>
      </c>
    </row>
    <row r="506" spans="1:8" x14ac:dyDescent="0.35">
      <c r="A506" s="40">
        <v>503</v>
      </c>
      <c r="B506" s="40" t="s">
        <v>1748</v>
      </c>
      <c r="C506" s="40" t="s">
        <v>1789</v>
      </c>
      <c r="D506" s="40" t="s">
        <v>1787</v>
      </c>
      <c r="E506" s="45">
        <v>40908</v>
      </c>
      <c r="F506" s="42">
        <v>18041.53</v>
      </c>
      <c r="G506" s="40" t="s">
        <v>1757</v>
      </c>
      <c r="H506" s="40" t="s">
        <v>1759</v>
      </c>
    </row>
    <row r="507" spans="1:8" x14ac:dyDescent="0.35">
      <c r="A507" s="40">
        <v>504</v>
      </c>
      <c r="B507" s="40" t="s">
        <v>1748</v>
      </c>
      <c r="C507" s="40" t="s">
        <v>1791</v>
      </c>
      <c r="D507" s="40" t="s">
        <v>1790</v>
      </c>
      <c r="E507" s="45">
        <v>40828</v>
      </c>
      <c r="F507" s="42">
        <v>8610</v>
      </c>
      <c r="G507" s="40" t="s">
        <v>1757</v>
      </c>
      <c r="H507" s="40" t="s">
        <v>1759</v>
      </c>
    </row>
    <row r="508" spans="1:8" x14ac:dyDescent="0.35">
      <c r="A508" s="40">
        <v>505</v>
      </c>
      <c r="B508" s="40" t="s">
        <v>1748</v>
      </c>
      <c r="C508" s="40" t="s">
        <v>1793</v>
      </c>
      <c r="D508" s="40" t="s">
        <v>1792</v>
      </c>
      <c r="E508" s="45">
        <v>40764</v>
      </c>
      <c r="F508" s="42">
        <v>12546</v>
      </c>
      <c r="G508" s="40" t="s">
        <v>1757</v>
      </c>
      <c r="H508" s="40" t="s">
        <v>1759</v>
      </c>
    </row>
    <row r="509" spans="1:8" x14ac:dyDescent="0.35">
      <c r="A509" s="40">
        <v>506</v>
      </c>
      <c r="B509" s="40" t="s">
        <v>1748</v>
      </c>
      <c r="C509" s="40" t="s">
        <v>1795</v>
      </c>
      <c r="D509" s="40" t="s">
        <v>1794</v>
      </c>
      <c r="E509" s="45">
        <v>40725</v>
      </c>
      <c r="F509" s="42">
        <v>5970.53</v>
      </c>
      <c r="G509" s="40" t="s">
        <v>1757</v>
      </c>
      <c r="H509" s="40" t="s">
        <v>1759</v>
      </c>
    </row>
    <row r="510" spans="1:8" x14ac:dyDescent="0.35">
      <c r="A510" s="40">
        <v>507</v>
      </c>
      <c r="B510" s="40" t="s">
        <v>1748</v>
      </c>
      <c r="C510" s="40" t="s">
        <v>1796</v>
      </c>
      <c r="D510" s="40" t="s">
        <v>1794</v>
      </c>
      <c r="E510" s="45">
        <v>40725</v>
      </c>
      <c r="F510" s="42">
        <v>11849.83</v>
      </c>
      <c r="G510" s="40" t="s">
        <v>1757</v>
      </c>
      <c r="H510" s="40" t="s">
        <v>1759</v>
      </c>
    </row>
    <row r="511" spans="1:8" x14ac:dyDescent="0.35">
      <c r="A511" s="40">
        <v>508</v>
      </c>
      <c r="B511" s="40" t="s">
        <v>1748</v>
      </c>
      <c r="C511" s="40" t="s">
        <v>1797</v>
      </c>
      <c r="D511" s="40" t="s">
        <v>1794</v>
      </c>
      <c r="E511" s="45">
        <v>40725</v>
      </c>
      <c r="F511" s="42">
        <v>6151.53</v>
      </c>
      <c r="G511" s="40" t="s">
        <v>1757</v>
      </c>
      <c r="H511" s="40" t="s">
        <v>1759</v>
      </c>
    </row>
    <row r="512" spans="1:8" x14ac:dyDescent="0.35">
      <c r="A512" s="40">
        <v>509</v>
      </c>
      <c r="B512" s="40" t="s">
        <v>1748</v>
      </c>
      <c r="C512" s="40" t="s">
        <v>1799</v>
      </c>
      <c r="D512" s="40" t="s">
        <v>1798</v>
      </c>
      <c r="E512" s="45">
        <v>40725</v>
      </c>
      <c r="F512" s="42">
        <v>5154.32</v>
      </c>
      <c r="G512" s="40" t="s">
        <v>1757</v>
      </c>
      <c r="H512" s="40" t="s">
        <v>1759</v>
      </c>
    </row>
    <row r="513" spans="1:8" x14ac:dyDescent="0.35">
      <c r="A513" s="40">
        <v>510</v>
      </c>
      <c r="B513" s="40" t="s">
        <v>1748</v>
      </c>
      <c r="C513" s="40" t="s">
        <v>1801</v>
      </c>
      <c r="D513" s="40" t="s">
        <v>1800</v>
      </c>
      <c r="E513" s="45">
        <v>40725</v>
      </c>
      <c r="F513" s="42">
        <v>4886.03</v>
      </c>
      <c r="G513" s="40" t="s">
        <v>1757</v>
      </c>
      <c r="H513" s="40" t="s">
        <v>1759</v>
      </c>
    </row>
    <row r="514" spans="1:8" x14ac:dyDescent="0.35">
      <c r="A514" s="40">
        <v>511</v>
      </c>
      <c r="B514" s="40" t="s">
        <v>1748</v>
      </c>
      <c r="C514" s="40" t="s">
        <v>1803</v>
      </c>
      <c r="D514" s="40" t="s">
        <v>1802</v>
      </c>
      <c r="E514" s="45">
        <v>43861</v>
      </c>
      <c r="F514" s="42">
        <v>2290</v>
      </c>
      <c r="G514" s="40" t="s">
        <v>1757</v>
      </c>
      <c r="H514" s="40" t="s">
        <v>1759</v>
      </c>
    </row>
    <row r="515" spans="1:8" x14ac:dyDescent="0.35">
      <c r="A515" s="40">
        <v>512</v>
      </c>
      <c r="B515" s="40" t="s">
        <v>1748</v>
      </c>
      <c r="C515" s="40" t="s">
        <v>1810</v>
      </c>
      <c r="D515" s="40" t="s">
        <v>1804</v>
      </c>
      <c r="E515" s="45">
        <v>43861</v>
      </c>
      <c r="F515" s="42">
        <v>16291.46</v>
      </c>
      <c r="G515" s="40" t="s">
        <v>1757</v>
      </c>
      <c r="H515" s="40" t="s">
        <v>1759</v>
      </c>
    </row>
    <row r="516" spans="1:8" x14ac:dyDescent="0.35">
      <c r="A516" s="40">
        <v>513</v>
      </c>
      <c r="B516" s="40" t="s">
        <v>1148</v>
      </c>
      <c r="C516" s="40" t="s">
        <v>1811</v>
      </c>
      <c r="D516" s="40" t="s">
        <v>1805</v>
      </c>
      <c r="E516" s="45">
        <v>42369</v>
      </c>
      <c r="F516" s="42">
        <v>59962.5</v>
      </c>
      <c r="G516" s="40" t="s">
        <v>1757</v>
      </c>
      <c r="H516" s="40" t="s">
        <v>1759</v>
      </c>
    </row>
    <row r="517" spans="1:8" x14ac:dyDescent="0.35">
      <c r="A517" s="40">
        <v>514</v>
      </c>
      <c r="B517" s="40" t="s">
        <v>1148</v>
      </c>
      <c r="C517" s="40" t="s">
        <v>1812</v>
      </c>
      <c r="D517" s="40" t="s">
        <v>1806</v>
      </c>
      <c r="E517" s="45">
        <v>41183</v>
      </c>
      <c r="F517" s="42">
        <v>44895</v>
      </c>
      <c r="G517" s="40" t="s">
        <v>1757</v>
      </c>
      <c r="H517" s="40" t="s">
        <v>1759</v>
      </c>
    </row>
    <row r="518" spans="1:8" x14ac:dyDescent="0.35">
      <c r="A518" s="40">
        <v>515</v>
      </c>
      <c r="B518" s="40" t="s">
        <v>1148</v>
      </c>
      <c r="C518" s="40" t="s">
        <v>1813</v>
      </c>
      <c r="D518" s="40" t="s">
        <v>1807</v>
      </c>
      <c r="E518" s="45">
        <v>41180</v>
      </c>
      <c r="F518" s="42">
        <v>12682.53</v>
      </c>
      <c r="G518" s="40" t="s">
        <v>1757</v>
      </c>
      <c r="H518" s="40" t="s">
        <v>1759</v>
      </c>
    </row>
    <row r="519" spans="1:8" x14ac:dyDescent="0.35">
      <c r="A519" s="40">
        <v>516</v>
      </c>
      <c r="B519" s="40" t="s">
        <v>1148</v>
      </c>
      <c r="C519" s="40" t="s">
        <v>1814</v>
      </c>
      <c r="D519" s="40" t="s">
        <v>1808</v>
      </c>
      <c r="E519" s="45">
        <v>41180</v>
      </c>
      <c r="F519" s="42">
        <v>15748.92</v>
      </c>
      <c r="G519" s="40" t="s">
        <v>1757</v>
      </c>
      <c r="H519" s="40" t="s">
        <v>1759</v>
      </c>
    </row>
    <row r="520" spans="1:8" x14ac:dyDescent="0.35">
      <c r="A520" s="40">
        <v>517</v>
      </c>
      <c r="B520" s="40" t="s">
        <v>1148</v>
      </c>
      <c r="C520" s="40" t="s">
        <v>1815</v>
      </c>
      <c r="D520" s="40" t="s">
        <v>1809</v>
      </c>
      <c r="E520" s="45">
        <v>43829</v>
      </c>
      <c r="F520" s="42">
        <v>34488.46</v>
      </c>
      <c r="G520" s="40" t="s">
        <v>1757</v>
      </c>
      <c r="H520" s="40" t="s">
        <v>1759</v>
      </c>
    </row>
    <row r="521" spans="1:8" x14ac:dyDescent="0.35">
      <c r="A521" s="40">
        <v>518</v>
      </c>
      <c r="B521" s="40" t="s">
        <v>1748</v>
      </c>
      <c r="C521" s="40" t="s">
        <v>1869</v>
      </c>
      <c r="D521" s="40" t="s">
        <v>1844</v>
      </c>
      <c r="E521" s="45">
        <v>36889</v>
      </c>
      <c r="F521" s="42">
        <v>105916.81</v>
      </c>
      <c r="G521" s="40" t="s">
        <v>1757</v>
      </c>
      <c r="H521" s="40" t="s">
        <v>1759</v>
      </c>
    </row>
    <row r="522" spans="1:8" x14ac:dyDescent="0.35">
      <c r="A522" s="40">
        <v>519</v>
      </c>
      <c r="B522" s="40" t="s">
        <v>1748</v>
      </c>
      <c r="C522" s="40" t="s">
        <v>1870</v>
      </c>
      <c r="D522" s="40" t="s">
        <v>1845</v>
      </c>
      <c r="E522" s="45">
        <v>37621</v>
      </c>
      <c r="F522" s="42">
        <v>118880.13</v>
      </c>
      <c r="G522" s="40" t="s">
        <v>1757</v>
      </c>
      <c r="H522" s="40" t="s">
        <v>1759</v>
      </c>
    </row>
    <row r="523" spans="1:8" x14ac:dyDescent="0.35">
      <c r="A523" s="40">
        <v>520</v>
      </c>
      <c r="B523" s="40" t="s">
        <v>1748</v>
      </c>
      <c r="C523" s="40" t="s">
        <v>1871</v>
      </c>
      <c r="D523" s="40" t="s">
        <v>1846</v>
      </c>
      <c r="E523" s="45">
        <v>39721</v>
      </c>
      <c r="F523" s="42">
        <v>104886.47</v>
      </c>
      <c r="G523" s="40" t="s">
        <v>1757</v>
      </c>
      <c r="H523" s="40" t="s">
        <v>1759</v>
      </c>
    </row>
    <row r="524" spans="1:8" x14ac:dyDescent="0.35">
      <c r="A524" s="40">
        <v>521</v>
      </c>
      <c r="B524" s="40" t="s">
        <v>1748</v>
      </c>
      <c r="C524" s="40" t="s">
        <v>1872</v>
      </c>
      <c r="D524" s="40" t="s">
        <v>1847</v>
      </c>
      <c r="E524" s="45">
        <v>38625</v>
      </c>
      <c r="F524" s="42">
        <v>305683.46000000002</v>
      </c>
      <c r="G524" s="40" t="s">
        <v>1757</v>
      </c>
      <c r="H524" s="40" t="s">
        <v>1759</v>
      </c>
    </row>
    <row r="525" spans="1:8" x14ac:dyDescent="0.35">
      <c r="A525" s="40">
        <v>522</v>
      </c>
      <c r="B525" s="40" t="s">
        <v>1748</v>
      </c>
      <c r="C525" s="40" t="s">
        <v>1873</v>
      </c>
      <c r="D525" s="40" t="s">
        <v>1848</v>
      </c>
      <c r="E525" s="45">
        <v>38590</v>
      </c>
      <c r="F525" s="42">
        <v>298327.67999999999</v>
      </c>
      <c r="G525" s="40" t="s">
        <v>1757</v>
      </c>
      <c r="H525" s="40" t="s">
        <v>1759</v>
      </c>
    </row>
    <row r="526" spans="1:8" x14ac:dyDescent="0.35">
      <c r="A526" s="40">
        <v>523</v>
      </c>
      <c r="B526" s="40" t="s">
        <v>1748</v>
      </c>
      <c r="C526" s="40" t="s">
        <v>1874</v>
      </c>
      <c r="D526" s="40" t="s">
        <v>1849</v>
      </c>
      <c r="E526" s="45">
        <v>39172</v>
      </c>
      <c r="F526" s="42">
        <v>825840.75</v>
      </c>
      <c r="G526" s="40" t="s">
        <v>1757</v>
      </c>
      <c r="H526" s="40" t="s">
        <v>1759</v>
      </c>
    </row>
    <row r="527" spans="1:8" x14ac:dyDescent="0.35">
      <c r="A527" s="40">
        <v>524</v>
      </c>
      <c r="B527" s="40" t="s">
        <v>1748</v>
      </c>
      <c r="C527" s="40" t="s">
        <v>1875</v>
      </c>
      <c r="D527" s="40" t="s">
        <v>1850</v>
      </c>
      <c r="E527" s="45">
        <v>36525</v>
      </c>
      <c r="F527" s="42">
        <v>100000</v>
      </c>
      <c r="G527" s="40" t="s">
        <v>1757</v>
      </c>
      <c r="H527" s="40" t="s">
        <v>1759</v>
      </c>
    </row>
    <row r="528" spans="1:8" x14ac:dyDescent="0.35">
      <c r="A528" s="40">
        <v>525</v>
      </c>
      <c r="B528" s="40" t="s">
        <v>1748</v>
      </c>
      <c r="C528" s="40" t="s">
        <v>1876</v>
      </c>
      <c r="D528" s="40" t="s">
        <v>1851</v>
      </c>
      <c r="E528" s="45">
        <v>39172</v>
      </c>
      <c r="F528" s="42">
        <v>630678.38</v>
      </c>
      <c r="G528" s="40" t="s">
        <v>1757</v>
      </c>
      <c r="H528" s="40" t="s">
        <v>1759</v>
      </c>
    </row>
    <row r="529" spans="1:8" x14ac:dyDescent="0.35">
      <c r="A529" s="40">
        <v>526</v>
      </c>
      <c r="B529" s="40" t="s">
        <v>1746</v>
      </c>
      <c r="C529" s="40" t="s">
        <v>1877</v>
      </c>
      <c r="D529" s="40" t="s">
        <v>1852</v>
      </c>
      <c r="E529" s="45">
        <v>35216</v>
      </c>
      <c r="F529" s="42">
        <v>243358.16</v>
      </c>
      <c r="G529" s="40" t="s">
        <v>1757</v>
      </c>
      <c r="H529" s="40" t="s">
        <v>1759</v>
      </c>
    </row>
    <row r="530" spans="1:8" x14ac:dyDescent="0.35">
      <c r="A530" s="40">
        <v>527</v>
      </c>
      <c r="B530" s="40" t="s">
        <v>1746</v>
      </c>
      <c r="C530" s="40" t="s">
        <v>1878</v>
      </c>
      <c r="D530" s="40" t="s">
        <v>1853</v>
      </c>
      <c r="E530" s="45">
        <v>36980</v>
      </c>
      <c r="F530" s="42">
        <v>125148</v>
      </c>
      <c r="G530" s="40" t="s">
        <v>1757</v>
      </c>
      <c r="H530" s="40" t="s">
        <v>1759</v>
      </c>
    </row>
    <row r="531" spans="1:8" x14ac:dyDescent="0.35">
      <c r="A531" s="40">
        <v>528</v>
      </c>
      <c r="B531" s="40" t="s">
        <v>1748</v>
      </c>
      <c r="C531" s="40" t="s">
        <v>1879</v>
      </c>
      <c r="D531" s="40" t="s">
        <v>1854</v>
      </c>
      <c r="E531" s="45">
        <v>39172</v>
      </c>
      <c r="F531" s="42">
        <v>113413.29</v>
      </c>
      <c r="G531" s="40" t="s">
        <v>1757</v>
      </c>
      <c r="H531" s="40" t="s">
        <v>1759</v>
      </c>
    </row>
    <row r="532" spans="1:8" x14ac:dyDescent="0.35">
      <c r="A532" s="40">
        <v>529</v>
      </c>
      <c r="B532" s="40" t="s">
        <v>1748</v>
      </c>
      <c r="C532" s="40" t="s">
        <v>1880</v>
      </c>
      <c r="D532" s="40" t="s">
        <v>1855</v>
      </c>
      <c r="E532" s="45">
        <v>32855</v>
      </c>
      <c r="F532" s="42">
        <v>152631.32999999999</v>
      </c>
      <c r="G532" s="40" t="s">
        <v>1757</v>
      </c>
      <c r="H532" s="40" t="s">
        <v>1759</v>
      </c>
    </row>
    <row r="533" spans="1:8" x14ac:dyDescent="0.35">
      <c r="A533" s="40">
        <v>530</v>
      </c>
      <c r="B533" s="40" t="s">
        <v>1748</v>
      </c>
      <c r="C533" s="40" t="s">
        <v>1881</v>
      </c>
      <c r="D533" s="40" t="s">
        <v>1856</v>
      </c>
      <c r="E533" s="45">
        <v>36136</v>
      </c>
      <c r="F533" s="42">
        <v>187091.1</v>
      </c>
      <c r="G533" s="40" t="s">
        <v>1757</v>
      </c>
      <c r="H533" s="40" t="s">
        <v>1759</v>
      </c>
    </row>
    <row r="534" spans="1:8" x14ac:dyDescent="0.35">
      <c r="A534" s="40">
        <v>531</v>
      </c>
      <c r="B534" s="40" t="s">
        <v>1748</v>
      </c>
      <c r="C534" s="40" t="s">
        <v>863</v>
      </c>
      <c r="D534" s="40" t="s">
        <v>385</v>
      </c>
      <c r="E534" s="45">
        <v>40438</v>
      </c>
      <c r="F534" s="42">
        <v>143922.53</v>
      </c>
      <c r="G534" s="40" t="s">
        <v>1757</v>
      </c>
      <c r="H534" s="40" t="s">
        <v>1759</v>
      </c>
    </row>
    <row r="535" spans="1:8" x14ac:dyDescent="0.35">
      <c r="A535" s="40">
        <v>532</v>
      </c>
      <c r="B535" s="40" t="s">
        <v>1748</v>
      </c>
      <c r="C535" s="40" t="s">
        <v>865</v>
      </c>
      <c r="D535" s="40" t="s">
        <v>387</v>
      </c>
      <c r="E535" s="45">
        <v>40169</v>
      </c>
      <c r="F535" s="42">
        <v>122000</v>
      </c>
      <c r="G535" s="40" t="s">
        <v>1757</v>
      </c>
      <c r="H535" s="40" t="s">
        <v>1759</v>
      </c>
    </row>
    <row r="536" spans="1:8" x14ac:dyDescent="0.35">
      <c r="A536" s="40">
        <v>533</v>
      </c>
      <c r="B536" s="40" t="s">
        <v>1748</v>
      </c>
      <c r="C536" s="40" t="s">
        <v>881</v>
      </c>
      <c r="D536" s="40" t="s">
        <v>401</v>
      </c>
      <c r="E536" s="45">
        <v>40416</v>
      </c>
      <c r="F536" s="42">
        <v>149816</v>
      </c>
      <c r="G536" s="40" t="s">
        <v>1757</v>
      </c>
      <c r="H536" s="40" t="s">
        <v>1759</v>
      </c>
    </row>
    <row r="537" spans="1:8" x14ac:dyDescent="0.35">
      <c r="A537" s="40">
        <v>534</v>
      </c>
      <c r="B537" s="40" t="s">
        <v>1748</v>
      </c>
      <c r="C537" s="40" t="s">
        <v>1882</v>
      </c>
      <c r="D537" s="40" t="s">
        <v>131</v>
      </c>
      <c r="E537" s="45">
        <v>39172</v>
      </c>
      <c r="F537" s="42">
        <v>314771.67</v>
      </c>
      <c r="G537" s="40" t="s">
        <v>1757</v>
      </c>
      <c r="H537" s="40" t="s">
        <v>1759</v>
      </c>
    </row>
    <row r="538" spans="1:8" x14ac:dyDescent="0.35">
      <c r="A538" s="40">
        <v>535</v>
      </c>
      <c r="B538" s="40" t="s">
        <v>1748</v>
      </c>
      <c r="C538" s="40" t="s">
        <v>1883</v>
      </c>
      <c r="D538" s="40" t="s">
        <v>1857</v>
      </c>
      <c r="E538" s="45">
        <v>35062</v>
      </c>
      <c r="F538" s="42">
        <v>120978.43</v>
      </c>
      <c r="G538" s="40" t="s">
        <v>1757</v>
      </c>
      <c r="H538" s="40" t="s">
        <v>1759</v>
      </c>
    </row>
    <row r="539" spans="1:8" x14ac:dyDescent="0.35">
      <c r="A539" s="40">
        <v>536</v>
      </c>
      <c r="B539" s="40" t="s">
        <v>1748</v>
      </c>
      <c r="C539" s="40" t="s">
        <v>1884</v>
      </c>
      <c r="D539" s="40" t="s">
        <v>1858</v>
      </c>
      <c r="E539" s="45">
        <v>39172</v>
      </c>
      <c r="F539" s="42">
        <v>632350.69999999995</v>
      </c>
      <c r="G539" s="40" t="s">
        <v>1757</v>
      </c>
      <c r="H539" s="40" t="s">
        <v>1759</v>
      </c>
    </row>
    <row r="540" spans="1:8" x14ac:dyDescent="0.35">
      <c r="A540" s="40">
        <v>537</v>
      </c>
      <c r="B540" s="40" t="s">
        <v>1748</v>
      </c>
      <c r="C540" s="40" t="s">
        <v>1885</v>
      </c>
      <c r="D540" s="40" t="s">
        <v>1858</v>
      </c>
      <c r="E540" s="45">
        <v>39172</v>
      </c>
      <c r="F540" s="42">
        <v>246596.82</v>
      </c>
      <c r="G540" s="40" t="s">
        <v>1757</v>
      </c>
      <c r="H540" s="40" t="s">
        <v>1759</v>
      </c>
    </row>
    <row r="541" spans="1:8" x14ac:dyDescent="0.35">
      <c r="A541" s="40">
        <v>538</v>
      </c>
      <c r="B541" s="40" t="s">
        <v>1748</v>
      </c>
      <c r="C541" s="40" t="s">
        <v>1886</v>
      </c>
      <c r="D541" s="40" t="s">
        <v>1858</v>
      </c>
      <c r="E541" s="45">
        <v>36525</v>
      </c>
      <c r="F541" s="42">
        <v>103242.94</v>
      </c>
      <c r="G541" s="40" t="s">
        <v>1757</v>
      </c>
      <c r="H541" s="40" t="s">
        <v>1759</v>
      </c>
    </row>
    <row r="542" spans="1:8" x14ac:dyDescent="0.35">
      <c r="A542" s="40">
        <v>539</v>
      </c>
      <c r="B542" s="40" t="s">
        <v>1748</v>
      </c>
      <c r="C542" s="40" t="s">
        <v>1887</v>
      </c>
      <c r="D542" s="40" t="s">
        <v>1858</v>
      </c>
      <c r="E542" s="45">
        <v>37188</v>
      </c>
      <c r="F542" s="42">
        <v>220128.98</v>
      </c>
      <c r="G542" s="40" t="s">
        <v>1757</v>
      </c>
      <c r="H542" s="40" t="s">
        <v>1759</v>
      </c>
    </row>
    <row r="543" spans="1:8" x14ac:dyDescent="0.35">
      <c r="A543" s="40">
        <v>540</v>
      </c>
      <c r="B543" s="40" t="s">
        <v>1748</v>
      </c>
      <c r="C543" s="40" t="s">
        <v>1888</v>
      </c>
      <c r="D543" s="40" t="s">
        <v>1859</v>
      </c>
      <c r="E543" s="45">
        <v>36615</v>
      </c>
      <c r="F543" s="42">
        <v>495809.2</v>
      </c>
      <c r="G543" s="40" t="s">
        <v>1757</v>
      </c>
      <c r="H543" s="40" t="s">
        <v>1759</v>
      </c>
    </row>
    <row r="544" spans="1:8" x14ac:dyDescent="0.35">
      <c r="A544" s="40">
        <v>541</v>
      </c>
      <c r="B544" s="40" t="s">
        <v>1748</v>
      </c>
      <c r="C544" s="40" t="s">
        <v>1889</v>
      </c>
      <c r="D544" s="40" t="s">
        <v>1780</v>
      </c>
      <c r="E544" s="45">
        <v>36403</v>
      </c>
      <c r="F544" s="42">
        <v>193730.18</v>
      </c>
      <c r="G544" s="40" t="s">
        <v>1757</v>
      </c>
      <c r="H544" s="40" t="s">
        <v>1759</v>
      </c>
    </row>
    <row r="545" spans="1:8" x14ac:dyDescent="0.35">
      <c r="A545" s="40">
        <v>542</v>
      </c>
      <c r="B545" s="40" t="s">
        <v>1748</v>
      </c>
      <c r="C545" s="40" t="s">
        <v>1890</v>
      </c>
      <c r="D545" s="40" t="s">
        <v>1860</v>
      </c>
      <c r="E545" s="45">
        <v>39538</v>
      </c>
      <c r="F545" s="42">
        <v>149238.46</v>
      </c>
      <c r="G545" s="40" t="s">
        <v>1757</v>
      </c>
      <c r="H545" s="40" t="s">
        <v>1759</v>
      </c>
    </row>
    <row r="546" spans="1:8" x14ac:dyDescent="0.35">
      <c r="A546" s="40">
        <v>543</v>
      </c>
      <c r="B546" s="40" t="s">
        <v>1748</v>
      </c>
      <c r="C546" s="40" t="s">
        <v>1891</v>
      </c>
      <c r="D546" s="40" t="s">
        <v>1861</v>
      </c>
      <c r="E546" s="45">
        <v>40448</v>
      </c>
      <c r="F546" s="42">
        <v>530560.52</v>
      </c>
      <c r="G546" s="40" t="s">
        <v>1757</v>
      </c>
      <c r="H546" s="40" t="s">
        <v>1759</v>
      </c>
    </row>
    <row r="547" spans="1:8" x14ac:dyDescent="0.35">
      <c r="A547" s="40">
        <v>544</v>
      </c>
      <c r="B547" s="40" t="s">
        <v>1748</v>
      </c>
      <c r="C547" s="40" t="s">
        <v>1892</v>
      </c>
      <c r="D547" s="40" t="s">
        <v>1862</v>
      </c>
      <c r="E547" s="45">
        <v>40399</v>
      </c>
      <c r="F547" s="42">
        <v>148730</v>
      </c>
      <c r="G547" s="40" t="s">
        <v>1757</v>
      </c>
      <c r="H547" s="40" t="s">
        <v>1759</v>
      </c>
    </row>
    <row r="548" spans="1:8" x14ac:dyDescent="0.35">
      <c r="A548" s="40">
        <v>545</v>
      </c>
      <c r="B548" s="40" t="s">
        <v>1748</v>
      </c>
      <c r="C548" s="40" t="s">
        <v>1893</v>
      </c>
      <c r="D548" s="40" t="s">
        <v>1863</v>
      </c>
      <c r="E548" s="45">
        <v>40448</v>
      </c>
      <c r="F548" s="42">
        <v>320438.02</v>
      </c>
      <c r="G548" s="40" t="s">
        <v>1757</v>
      </c>
      <c r="H548" s="40" t="s">
        <v>1759</v>
      </c>
    </row>
    <row r="549" spans="1:8" x14ac:dyDescent="0.35">
      <c r="A549" s="40">
        <v>546</v>
      </c>
      <c r="B549" s="40" t="s">
        <v>1748</v>
      </c>
      <c r="C549" s="40" t="s">
        <v>1894</v>
      </c>
      <c r="D549" s="40" t="s">
        <v>131</v>
      </c>
      <c r="E549" s="45">
        <v>39080</v>
      </c>
      <c r="F549" s="42">
        <v>137498.54999999999</v>
      </c>
      <c r="G549" s="40" t="s">
        <v>1757</v>
      </c>
      <c r="H549" s="40" t="s">
        <v>1759</v>
      </c>
    </row>
    <row r="550" spans="1:8" x14ac:dyDescent="0.35">
      <c r="A550" s="40">
        <v>547</v>
      </c>
      <c r="B550" s="40" t="s">
        <v>1748</v>
      </c>
      <c r="C550" s="40" t="s">
        <v>1895</v>
      </c>
      <c r="D550" s="40" t="s">
        <v>1858</v>
      </c>
      <c r="E550" s="45">
        <v>39080</v>
      </c>
      <c r="F550" s="42">
        <v>132214.63</v>
      </c>
      <c r="G550" s="40" t="s">
        <v>1757</v>
      </c>
      <c r="H550" s="40" t="s">
        <v>1759</v>
      </c>
    </row>
    <row r="551" spans="1:8" x14ac:dyDescent="0.35">
      <c r="A551" s="40">
        <v>548</v>
      </c>
      <c r="B551" s="40" t="s">
        <v>1748</v>
      </c>
      <c r="C551" s="40" t="s">
        <v>1896</v>
      </c>
      <c r="D551" s="40" t="s">
        <v>1858</v>
      </c>
      <c r="E551" s="45">
        <v>40329</v>
      </c>
      <c r="F551" s="42">
        <v>304487.32</v>
      </c>
      <c r="G551" s="40" t="s">
        <v>1757</v>
      </c>
      <c r="H551" s="40" t="s">
        <v>1759</v>
      </c>
    </row>
    <row r="552" spans="1:8" x14ac:dyDescent="0.35">
      <c r="A552" s="40">
        <v>549</v>
      </c>
      <c r="B552" s="40" t="s">
        <v>1748</v>
      </c>
      <c r="C552" s="40" t="s">
        <v>1897</v>
      </c>
      <c r="D552" s="40" t="s">
        <v>531</v>
      </c>
      <c r="E552" s="45">
        <v>39080</v>
      </c>
      <c r="F552" s="42">
        <v>210711.69</v>
      </c>
      <c r="G552" s="40" t="s">
        <v>1757</v>
      </c>
      <c r="H552" s="40" t="s">
        <v>1759</v>
      </c>
    </row>
    <row r="553" spans="1:8" x14ac:dyDescent="0.35">
      <c r="A553" s="40">
        <v>550</v>
      </c>
      <c r="B553" s="40" t="s">
        <v>1748</v>
      </c>
      <c r="C553" s="40" t="s">
        <v>1898</v>
      </c>
      <c r="D553" s="40" t="s">
        <v>1864</v>
      </c>
      <c r="E553" s="45">
        <v>37081</v>
      </c>
      <c r="F553" s="42">
        <v>548427.46</v>
      </c>
      <c r="G553" s="40" t="s">
        <v>1757</v>
      </c>
      <c r="H553" s="40" t="s">
        <v>1759</v>
      </c>
    </row>
    <row r="554" spans="1:8" x14ac:dyDescent="0.35">
      <c r="A554" s="40">
        <v>551</v>
      </c>
      <c r="B554" s="40" t="s">
        <v>1748</v>
      </c>
      <c r="C554" s="40" t="s">
        <v>1899</v>
      </c>
      <c r="D554" s="40" t="s">
        <v>1865</v>
      </c>
      <c r="E554" s="45">
        <v>38717</v>
      </c>
      <c r="F554" s="42">
        <v>582897.69999999995</v>
      </c>
      <c r="G554" s="40" t="s">
        <v>1757</v>
      </c>
      <c r="H554" s="40" t="s">
        <v>1759</v>
      </c>
    </row>
    <row r="555" spans="1:8" x14ac:dyDescent="0.35">
      <c r="A555" s="40">
        <v>552</v>
      </c>
      <c r="B555" s="40" t="s">
        <v>1748</v>
      </c>
      <c r="C555" s="40" t="s">
        <v>1900</v>
      </c>
      <c r="D555" s="40" t="s">
        <v>1866</v>
      </c>
      <c r="E555" s="45">
        <v>39185</v>
      </c>
      <c r="F555" s="42">
        <v>180335</v>
      </c>
      <c r="G555" s="40" t="s">
        <v>1757</v>
      </c>
      <c r="H555" s="40" t="s">
        <v>1759</v>
      </c>
    </row>
    <row r="556" spans="1:8" x14ac:dyDescent="0.35">
      <c r="A556" s="40">
        <v>553</v>
      </c>
      <c r="B556" s="40" t="s">
        <v>1748</v>
      </c>
      <c r="C556" s="40" t="s">
        <v>1901</v>
      </c>
      <c r="D556" s="40" t="s">
        <v>1867</v>
      </c>
      <c r="E556" s="45">
        <v>30249</v>
      </c>
      <c r="F556" s="42">
        <v>412522.37</v>
      </c>
      <c r="G556" s="40" t="s">
        <v>1757</v>
      </c>
      <c r="H556" s="40" t="s">
        <v>1759</v>
      </c>
    </row>
    <row r="557" spans="1:8" x14ac:dyDescent="0.35">
      <c r="A557" s="40">
        <v>554</v>
      </c>
      <c r="B557" s="40" t="s">
        <v>1748</v>
      </c>
      <c r="C557" s="40" t="s">
        <v>1902</v>
      </c>
      <c r="D557" s="40" t="s">
        <v>1868</v>
      </c>
      <c r="E557" s="45">
        <v>33603</v>
      </c>
      <c r="F557" s="42">
        <v>120228.29</v>
      </c>
      <c r="G557" s="40" t="s">
        <v>1757</v>
      </c>
      <c r="H557" s="40" t="s">
        <v>1759</v>
      </c>
    </row>
  </sheetData>
  <mergeCells count="1">
    <mergeCell ref="A1:H2"/>
  </mergeCells>
  <pageMargins left="0.7" right="0.7" top="0.75" bottom="0.75" header="0.3" footer="0.3"/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643"/>
  <sheetViews>
    <sheetView topLeftCell="A637" zoomScale="85" zoomScaleNormal="85" workbookViewId="0">
      <selection activeCell="D69" sqref="D69"/>
    </sheetView>
  </sheetViews>
  <sheetFormatPr defaultColWidth="10" defaultRowHeight="14.5" x14ac:dyDescent="0.35"/>
  <cols>
    <col min="1" max="1" width="7.7265625" customWidth="1"/>
    <col min="2" max="2" width="54.81640625" customWidth="1"/>
    <col min="3" max="3" width="82.453125" customWidth="1"/>
    <col min="4" max="4" width="64.453125" style="56" customWidth="1"/>
    <col min="5" max="5" width="19.26953125" style="57" customWidth="1"/>
    <col min="6" max="6" width="38" style="58" customWidth="1"/>
    <col min="7" max="7" width="34" style="59" customWidth="1"/>
    <col min="8" max="8" width="48.81640625" customWidth="1"/>
    <col min="9" max="9" width="28.7265625" style="48" customWidth="1"/>
    <col min="10" max="10" width="23.7265625" style="48" customWidth="1"/>
    <col min="18" max="18" width="11.7265625" style="48" bestFit="1" customWidth="1"/>
  </cols>
  <sheetData>
    <row r="1" spans="1:18" x14ac:dyDescent="0.35">
      <c r="A1" s="126" t="s">
        <v>33</v>
      </c>
      <c r="B1" s="126"/>
      <c r="C1" s="126"/>
      <c r="D1" s="126"/>
      <c r="E1" s="126"/>
      <c r="F1" s="126"/>
      <c r="G1" s="126"/>
      <c r="H1" s="126"/>
      <c r="I1" s="127"/>
    </row>
    <row r="2" spans="1:18" x14ac:dyDescent="0.35">
      <c r="A2" s="126"/>
      <c r="B2" s="126"/>
      <c r="C2" s="126"/>
      <c r="D2" s="126"/>
      <c r="E2" s="126"/>
      <c r="F2" s="126"/>
      <c r="G2" s="126"/>
      <c r="H2" s="126"/>
      <c r="I2" s="127"/>
    </row>
    <row r="3" spans="1:18" ht="58" x14ac:dyDescent="0.35">
      <c r="A3" s="5" t="s">
        <v>11</v>
      </c>
      <c r="B3" s="5" t="s">
        <v>18</v>
      </c>
      <c r="C3" s="5" t="s">
        <v>19</v>
      </c>
      <c r="D3" s="49" t="s">
        <v>20</v>
      </c>
      <c r="E3" s="5" t="s">
        <v>21</v>
      </c>
      <c r="F3" s="50" t="s">
        <v>22</v>
      </c>
      <c r="G3" s="5" t="s">
        <v>24</v>
      </c>
      <c r="H3" s="5" t="s">
        <v>23</v>
      </c>
      <c r="I3" s="51" t="s">
        <v>83</v>
      </c>
    </row>
    <row r="4" spans="1:18" x14ac:dyDescent="0.35">
      <c r="A4" s="47">
        <v>1</v>
      </c>
      <c r="B4" s="52" t="s">
        <v>1148</v>
      </c>
      <c r="C4" s="52" t="s">
        <v>1150</v>
      </c>
      <c r="D4" s="52" t="s">
        <v>1091</v>
      </c>
      <c r="E4" s="53">
        <v>43628</v>
      </c>
      <c r="F4" s="54" t="s">
        <v>1743</v>
      </c>
      <c r="G4" s="55"/>
      <c r="H4" s="55" t="s">
        <v>1759</v>
      </c>
      <c r="I4" s="52" t="s">
        <v>1579</v>
      </c>
      <c r="J4"/>
      <c r="R4"/>
    </row>
    <row r="5" spans="1:18" x14ac:dyDescent="0.35">
      <c r="A5" s="47">
        <v>2</v>
      </c>
      <c r="B5" s="52" t="s">
        <v>1148</v>
      </c>
      <c r="C5" s="52" t="s">
        <v>1151</v>
      </c>
      <c r="D5" s="52" t="s">
        <v>1091</v>
      </c>
      <c r="E5" s="53">
        <v>43628</v>
      </c>
      <c r="F5" s="54" t="s">
        <v>1743</v>
      </c>
      <c r="G5" s="55"/>
      <c r="H5" s="55" t="s">
        <v>1759</v>
      </c>
      <c r="I5" s="52" t="s">
        <v>1579</v>
      </c>
      <c r="J5"/>
      <c r="R5"/>
    </row>
    <row r="6" spans="1:18" x14ac:dyDescent="0.35">
      <c r="A6" s="47">
        <v>3</v>
      </c>
      <c r="B6" s="52" t="s">
        <v>1148</v>
      </c>
      <c r="C6" s="52" t="s">
        <v>1152</v>
      </c>
      <c r="D6" s="52" t="s">
        <v>1091</v>
      </c>
      <c r="E6" s="53">
        <v>43628</v>
      </c>
      <c r="F6" s="54" t="s">
        <v>1743</v>
      </c>
      <c r="G6" s="55"/>
      <c r="H6" s="55" t="s">
        <v>1759</v>
      </c>
      <c r="I6" s="52" t="s">
        <v>1579</v>
      </c>
      <c r="J6"/>
      <c r="R6"/>
    </row>
    <row r="7" spans="1:18" x14ac:dyDescent="0.35">
      <c r="A7" s="47">
        <v>4</v>
      </c>
      <c r="B7" s="52" t="s">
        <v>1148</v>
      </c>
      <c r="C7" s="52" t="s">
        <v>1153</v>
      </c>
      <c r="D7" s="52" t="s">
        <v>1092</v>
      </c>
      <c r="E7" s="53">
        <v>43628</v>
      </c>
      <c r="F7" s="54" t="s">
        <v>1743</v>
      </c>
      <c r="G7" s="55"/>
      <c r="H7" s="55" t="s">
        <v>1759</v>
      </c>
      <c r="I7" s="52" t="s">
        <v>1579</v>
      </c>
      <c r="J7"/>
      <c r="R7"/>
    </row>
    <row r="8" spans="1:18" x14ac:dyDescent="0.35">
      <c r="A8" s="47">
        <v>5</v>
      </c>
      <c r="B8" s="52" t="s">
        <v>1148</v>
      </c>
      <c r="C8" s="52" t="s">
        <v>1154</v>
      </c>
      <c r="D8" s="52" t="s">
        <v>1092</v>
      </c>
      <c r="E8" s="53">
        <v>43628</v>
      </c>
      <c r="F8" s="54" t="s">
        <v>1743</v>
      </c>
      <c r="G8" s="55"/>
      <c r="H8" s="55" t="s">
        <v>1759</v>
      </c>
      <c r="I8" s="52" t="s">
        <v>1579</v>
      </c>
      <c r="J8"/>
      <c r="R8"/>
    </row>
    <row r="9" spans="1:18" x14ac:dyDescent="0.35">
      <c r="A9" s="47">
        <v>6</v>
      </c>
      <c r="B9" s="52" t="s">
        <v>1148</v>
      </c>
      <c r="C9" s="52" t="s">
        <v>1155</v>
      </c>
      <c r="D9" s="52" t="s">
        <v>1092</v>
      </c>
      <c r="E9" s="53">
        <v>43628</v>
      </c>
      <c r="F9" s="54" t="s">
        <v>1743</v>
      </c>
      <c r="G9" s="55"/>
      <c r="H9" s="55" t="s">
        <v>1759</v>
      </c>
      <c r="I9" s="52" t="s">
        <v>1579</v>
      </c>
      <c r="J9"/>
      <c r="R9"/>
    </row>
    <row r="10" spans="1:18" x14ac:dyDescent="0.35">
      <c r="A10" s="47">
        <v>7</v>
      </c>
      <c r="B10" s="52" t="s">
        <v>1148</v>
      </c>
      <c r="C10" s="52" t="s">
        <v>1156</v>
      </c>
      <c r="D10" s="52" t="s">
        <v>1092</v>
      </c>
      <c r="E10" s="53">
        <v>43628</v>
      </c>
      <c r="F10" s="54" t="s">
        <v>1743</v>
      </c>
      <c r="G10" s="55"/>
      <c r="H10" s="55" t="s">
        <v>1759</v>
      </c>
      <c r="I10" s="52" t="s">
        <v>1579</v>
      </c>
      <c r="J10"/>
      <c r="R10"/>
    </row>
    <row r="11" spans="1:18" x14ac:dyDescent="0.35">
      <c r="A11" s="47">
        <v>8</v>
      </c>
      <c r="B11" s="52" t="s">
        <v>1148</v>
      </c>
      <c r="C11" s="52" t="s">
        <v>1157</v>
      </c>
      <c r="D11" s="52" t="s">
        <v>1092</v>
      </c>
      <c r="E11" s="53">
        <v>43628</v>
      </c>
      <c r="F11" s="54" t="s">
        <v>1743</v>
      </c>
      <c r="G11" s="55"/>
      <c r="H11" s="55" t="s">
        <v>1759</v>
      </c>
      <c r="I11" s="52" t="s">
        <v>1579</v>
      </c>
      <c r="J11"/>
      <c r="R11"/>
    </row>
    <row r="12" spans="1:18" x14ac:dyDescent="0.35">
      <c r="A12" s="47">
        <v>9</v>
      </c>
      <c r="B12" s="52" t="s">
        <v>1148</v>
      </c>
      <c r="C12" s="52" t="s">
        <v>1158</v>
      </c>
      <c r="D12" s="52" t="s">
        <v>1092</v>
      </c>
      <c r="E12" s="53">
        <v>43628</v>
      </c>
      <c r="F12" s="54" t="s">
        <v>1743</v>
      </c>
      <c r="G12" s="55"/>
      <c r="H12" s="55" t="s">
        <v>1759</v>
      </c>
      <c r="I12" s="52" t="s">
        <v>1579</v>
      </c>
      <c r="J12"/>
      <c r="R12"/>
    </row>
    <row r="13" spans="1:18" x14ac:dyDescent="0.35">
      <c r="A13" s="47">
        <v>10</v>
      </c>
      <c r="B13" s="52" t="s">
        <v>1148</v>
      </c>
      <c r="C13" s="52" t="s">
        <v>1159</v>
      </c>
      <c r="D13" s="52" t="s">
        <v>1092</v>
      </c>
      <c r="E13" s="53">
        <v>43628</v>
      </c>
      <c r="F13" s="54" t="s">
        <v>1743</v>
      </c>
      <c r="G13" s="55"/>
      <c r="H13" s="55" t="s">
        <v>1759</v>
      </c>
      <c r="I13" s="52" t="s">
        <v>1579</v>
      </c>
      <c r="J13"/>
      <c r="R13"/>
    </row>
    <row r="14" spans="1:18" x14ac:dyDescent="0.35">
      <c r="A14" s="47">
        <v>11</v>
      </c>
      <c r="B14" s="52" t="s">
        <v>1148</v>
      </c>
      <c r="C14" s="52" t="s">
        <v>1160</v>
      </c>
      <c r="D14" s="52" t="s">
        <v>1092</v>
      </c>
      <c r="E14" s="53">
        <v>43628</v>
      </c>
      <c r="F14" s="54" t="s">
        <v>1743</v>
      </c>
      <c r="G14" s="55"/>
      <c r="H14" s="55" t="s">
        <v>1759</v>
      </c>
      <c r="I14" s="52" t="s">
        <v>1579</v>
      </c>
      <c r="J14"/>
      <c r="R14"/>
    </row>
    <row r="15" spans="1:18" x14ac:dyDescent="0.35">
      <c r="A15" s="47">
        <v>12</v>
      </c>
      <c r="B15" s="52" t="s">
        <v>1148</v>
      </c>
      <c r="C15" s="52" t="s">
        <v>1161</v>
      </c>
      <c r="D15" s="52" t="s">
        <v>1092</v>
      </c>
      <c r="E15" s="53">
        <v>43628</v>
      </c>
      <c r="F15" s="54" t="s">
        <v>1743</v>
      </c>
      <c r="G15" s="55"/>
      <c r="H15" s="55" t="s">
        <v>1759</v>
      </c>
      <c r="I15" s="52" t="s">
        <v>1579</v>
      </c>
      <c r="J15"/>
      <c r="R15"/>
    </row>
    <row r="16" spans="1:18" x14ac:dyDescent="0.35">
      <c r="A16" s="47">
        <v>13</v>
      </c>
      <c r="B16" s="52" t="s">
        <v>1148</v>
      </c>
      <c r="C16" s="52" t="s">
        <v>1162</v>
      </c>
      <c r="D16" s="52" t="s">
        <v>1093</v>
      </c>
      <c r="E16" s="53">
        <v>43628</v>
      </c>
      <c r="F16" s="54" t="s">
        <v>1743</v>
      </c>
      <c r="G16" s="55"/>
      <c r="H16" s="55" t="s">
        <v>1759</v>
      </c>
      <c r="I16" s="52" t="s">
        <v>1579</v>
      </c>
      <c r="J16"/>
      <c r="R16"/>
    </row>
    <row r="17" spans="1:18" x14ac:dyDescent="0.35">
      <c r="A17" s="47">
        <v>14</v>
      </c>
      <c r="B17" s="52" t="s">
        <v>1148</v>
      </c>
      <c r="C17" s="52" t="s">
        <v>1163</v>
      </c>
      <c r="D17" s="52" t="s">
        <v>1093</v>
      </c>
      <c r="E17" s="53">
        <v>43628</v>
      </c>
      <c r="F17" s="54" t="s">
        <v>1743</v>
      </c>
      <c r="G17" s="55"/>
      <c r="H17" s="55" t="s">
        <v>1759</v>
      </c>
      <c r="I17" s="52" t="s">
        <v>1579</v>
      </c>
      <c r="J17"/>
      <c r="R17"/>
    </row>
    <row r="18" spans="1:18" x14ac:dyDescent="0.35">
      <c r="A18" s="47">
        <v>15</v>
      </c>
      <c r="B18" s="52" t="s">
        <v>1148</v>
      </c>
      <c r="C18" s="52" t="s">
        <v>1164</v>
      </c>
      <c r="D18" s="52" t="s">
        <v>1093</v>
      </c>
      <c r="E18" s="53">
        <v>43628</v>
      </c>
      <c r="F18" s="54" t="s">
        <v>1743</v>
      </c>
      <c r="G18" s="55"/>
      <c r="H18" s="55" t="s">
        <v>1759</v>
      </c>
      <c r="I18" s="52" t="s">
        <v>1579</v>
      </c>
      <c r="J18"/>
      <c r="R18"/>
    </row>
    <row r="19" spans="1:18" x14ac:dyDescent="0.35">
      <c r="A19" s="47">
        <v>16</v>
      </c>
      <c r="B19" s="52" t="s">
        <v>1148</v>
      </c>
      <c r="C19" s="52" t="s">
        <v>1165</v>
      </c>
      <c r="D19" s="52" t="s">
        <v>1093</v>
      </c>
      <c r="E19" s="53">
        <v>43628</v>
      </c>
      <c r="F19" s="54" t="s">
        <v>1743</v>
      </c>
      <c r="G19" s="55"/>
      <c r="H19" s="55" t="s">
        <v>1759</v>
      </c>
      <c r="I19" s="52" t="s">
        <v>1579</v>
      </c>
      <c r="J19"/>
      <c r="R19"/>
    </row>
    <row r="20" spans="1:18" x14ac:dyDescent="0.35">
      <c r="A20" s="47">
        <v>17</v>
      </c>
      <c r="B20" s="52" t="s">
        <v>1148</v>
      </c>
      <c r="C20" s="52" t="s">
        <v>1166</v>
      </c>
      <c r="D20" s="52" t="s">
        <v>1093</v>
      </c>
      <c r="E20" s="53">
        <v>43628</v>
      </c>
      <c r="F20" s="54" t="s">
        <v>1743</v>
      </c>
      <c r="G20" s="55"/>
      <c r="H20" s="55" t="s">
        <v>1759</v>
      </c>
      <c r="I20" s="52" t="s">
        <v>1579</v>
      </c>
      <c r="J20"/>
      <c r="R20"/>
    </row>
    <row r="21" spans="1:18" x14ac:dyDescent="0.35">
      <c r="A21" s="47">
        <v>18</v>
      </c>
      <c r="B21" s="52" t="s">
        <v>1148</v>
      </c>
      <c r="C21" s="52" t="s">
        <v>1167</v>
      </c>
      <c r="D21" s="52" t="s">
        <v>1093</v>
      </c>
      <c r="E21" s="53">
        <v>43628</v>
      </c>
      <c r="F21" s="54" t="s">
        <v>1743</v>
      </c>
      <c r="G21" s="55"/>
      <c r="H21" s="55" t="s">
        <v>1759</v>
      </c>
      <c r="I21" s="52" t="s">
        <v>1579</v>
      </c>
      <c r="J21"/>
      <c r="R21"/>
    </row>
    <row r="22" spans="1:18" x14ac:dyDescent="0.35">
      <c r="A22" s="47">
        <v>19</v>
      </c>
      <c r="B22" s="52" t="s">
        <v>1148</v>
      </c>
      <c r="C22" s="52" t="s">
        <v>1168</v>
      </c>
      <c r="D22" s="52" t="s">
        <v>1093</v>
      </c>
      <c r="E22" s="53">
        <v>43628</v>
      </c>
      <c r="F22" s="54" t="s">
        <v>1743</v>
      </c>
      <c r="G22" s="55"/>
      <c r="H22" s="55" t="s">
        <v>1759</v>
      </c>
      <c r="I22" s="52" t="s">
        <v>1579</v>
      </c>
      <c r="J22"/>
      <c r="R22"/>
    </row>
    <row r="23" spans="1:18" x14ac:dyDescent="0.35">
      <c r="A23" s="47">
        <v>20</v>
      </c>
      <c r="B23" s="52" t="s">
        <v>1148</v>
      </c>
      <c r="C23" s="52" t="s">
        <v>1169</v>
      </c>
      <c r="D23" s="52" t="s">
        <v>1093</v>
      </c>
      <c r="E23" s="53">
        <v>43628</v>
      </c>
      <c r="F23" s="54" t="s">
        <v>1743</v>
      </c>
      <c r="G23" s="55"/>
      <c r="H23" s="55" t="s">
        <v>1759</v>
      </c>
      <c r="I23" s="52" t="s">
        <v>1579</v>
      </c>
      <c r="J23"/>
      <c r="R23"/>
    </row>
    <row r="24" spans="1:18" x14ac:dyDescent="0.35">
      <c r="A24" s="47">
        <v>21</v>
      </c>
      <c r="B24" s="52" t="s">
        <v>1148</v>
      </c>
      <c r="C24" s="52" t="s">
        <v>1170</v>
      </c>
      <c r="D24" s="52" t="s">
        <v>1093</v>
      </c>
      <c r="E24" s="53">
        <v>43628</v>
      </c>
      <c r="F24" s="54" t="s">
        <v>1743</v>
      </c>
      <c r="G24" s="55"/>
      <c r="H24" s="55" t="s">
        <v>1759</v>
      </c>
      <c r="I24" s="52" t="s">
        <v>1579</v>
      </c>
      <c r="J24"/>
      <c r="R24"/>
    </row>
    <row r="25" spans="1:18" x14ac:dyDescent="0.35">
      <c r="A25" s="47">
        <v>22</v>
      </c>
      <c r="B25" s="52" t="s">
        <v>1148</v>
      </c>
      <c r="C25" s="52" t="s">
        <v>1171</v>
      </c>
      <c r="D25" s="52" t="s">
        <v>1093</v>
      </c>
      <c r="E25" s="53">
        <v>43628</v>
      </c>
      <c r="F25" s="54" t="s">
        <v>1743</v>
      </c>
      <c r="G25" s="55"/>
      <c r="H25" s="55" t="s">
        <v>1759</v>
      </c>
      <c r="I25" s="52" t="s">
        <v>1579</v>
      </c>
      <c r="J25"/>
      <c r="R25"/>
    </row>
    <row r="26" spans="1:18" x14ac:dyDescent="0.35">
      <c r="A26" s="47">
        <v>23</v>
      </c>
      <c r="B26" s="52" t="s">
        <v>1148</v>
      </c>
      <c r="C26" s="52" t="s">
        <v>1172</v>
      </c>
      <c r="D26" s="52" t="s">
        <v>1093</v>
      </c>
      <c r="E26" s="53">
        <v>43628</v>
      </c>
      <c r="F26" s="54" t="s">
        <v>1743</v>
      </c>
      <c r="G26" s="55"/>
      <c r="H26" s="55" t="s">
        <v>1759</v>
      </c>
      <c r="I26" s="52" t="s">
        <v>1579</v>
      </c>
      <c r="J26"/>
      <c r="R26"/>
    </row>
    <row r="27" spans="1:18" x14ac:dyDescent="0.35">
      <c r="A27" s="47">
        <v>24</v>
      </c>
      <c r="B27" s="52" t="s">
        <v>1148</v>
      </c>
      <c r="C27" s="52" t="s">
        <v>1826</v>
      </c>
      <c r="D27" s="52" t="s">
        <v>1825</v>
      </c>
      <c r="E27" s="53">
        <v>44267</v>
      </c>
      <c r="F27" s="54">
        <v>88560</v>
      </c>
      <c r="G27" s="55" t="s">
        <v>1090</v>
      </c>
      <c r="H27" s="55" t="s">
        <v>1759</v>
      </c>
      <c r="I27" s="52" t="s">
        <v>1579</v>
      </c>
      <c r="J27"/>
      <c r="R27"/>
    </row>
    <row r="28" spans="1:18" x14ac:dyDescent="0.35">
      <c r="A28" s="47">
        <v>25</v>
      </c>
      <c r="B28" s="52" t="s">
        <v>1148</v>
      </c>
      <c r="C28" s="52" t="s">
        <v>1827</v>
      </c>
      <c r="D28" s="52" t="s">
        <v>1820</v>
      </c>
      <c r="E28" s="53">
        <v>44267</v>
      </c>
      <c r="F28" s="54">
        <v>73800</v>
      </c>
      <c r="G28" s="55" t="s">
        <v>1090</v>
      </c>
      <c r="H28" s="55" t="s">
        <v>1759</v>
      </c>
      <c r="I28" s="52" t="s">
        <v>1579</v>
      </c>
      <c r="J28"/>
      <c r="R28"/>
    </row>
    <row r="29" spans="1:18" x14ac:dyDescent="0.35">
      <c r="A29" s="47">
        <v>26</v>
      </c>
      <c r="B29" s="52" t="s">
        <v>1148</v>
      </c>
      <c r="C29" s="52" t="s">
        <v>1829</v>
      </c>
      <c r="D29" s="52" t="s">
        <v>1828</v>
      </c>
      <c r="E29" s="53">
        <v>44267</v>
      </c>
      <c r="F29" s="54">
        <v>17220</v>
      </c>
      <c r="G29" s="55" t="s">
        <v>1090</v>
      </c>
      <c r="H29" s="55" t="s">
        <v>1759</v>
      </c>
      <c r="I29" s="52" t="s">
        <v>1579</v>
      </c>
      <c r="J29"/>
      <c r="R29"/>
    </row>
    <row r="30" spans="1:18" x14ac:dyDescent="0.35">
      <c r="A30" s="47">
        <v>27</v>
      </c>
      <c r="B30" s="52" t="s">
        <v>1148</v>
      </c>
      <c r="C30" s="52" t="s">
        <v>1831</v>
      </c>
      <c r="D30" s="52" t="s">
        <v>1830</v>
      </c>
      <c r="E30" s="53">
        <v>44267</v>
      </c>
      <c r="F30" s="54">
        <v>17220</v>
      </c>
      <c r="G30" s="55" t="s">
        <v>1090</v>
      </c>
      <c r="H30" s="55" t="s">
        <v>1759</v>
      </c>
      <c r="I30" s="52" t="s">
        <v>1579</v>
      </c>
      <c r="J30"/>
      <c r="R30"/>
    </row>
    <row r="31" spans="1:18" x14ac:dyDescent="0.35">
      <c r="A31" s="47">
        <v>28</v>
      </c>
      <c r="B31" s="52" t="s">
        <v>1148</v>
      </c>
      <c r="C31" s="52" t="s">
        <v>1832</v>
      </c>
      <c r="D31" s="105" t="s">
        <v>497</v>
      </c>
      <c r="E31" s="53">
        <v>44267</v>
      </c>
      <c r="F31" s="54">
        <v>7380</v>
      </c>
      <c r="G31" s="55" t="s">
        <v>1090</v>
      </c>
      <c r="H31" s="55" t="s">
        <v>1759</v>
      </c>
      <c r="I31" s="52" t="s">
        <v>1579</v>
      </c>
      <c r="J31"/>
      <c r="R31"/>
    </row>
    <row r="32" spans="1:18" x14ac:dyDescent="0.35">
      <c r="A32" s="47">
        <v>29</v>
      </c>
      <c r="B32" s="52" t="s">
        <v>1148</v>
      </c>
      <c r="C32" s="52" t="s">
        <v>1833</v>
      </c>
      <c r="D32" s="52" t="s">
        <v>1825</v>
      </c>
      <c r="E32" s="53">
        <v>44267</v>
      </c>
      <c r="F32" s="54">
        <v>88560</v>
      </c>
      <c r="G32" s="55" t="s">
        <v>1090</v>
      </c>
      <c r="H32" s="55" t="s">
        <v>1759</v>
      </c>
      <c r="I32" s="52" t="s">
        <v>1579</v>
      </c>
      <c r="J32"/>
      <c r="R32"/>
    </row>
    <row r="33" spans="1:18" x14ac:dyDescent="0.35">
      <c r="A33" s="47">
        <v>30</v>
      </c>
      <c r="B33" s="52" t="s">
        <v>1148</v>
      </c>
      <c r="C33" s="52" t="s">
        <v>1834</v>
      </c>
      <c r="D33" s="52" t="s">
        <v>1825</v>
      </c>
      <c r="E33" s="53">
        <v>44267</v>
      </c>
      <c r="F33" s="54">
        <v>88560</v>
      </c>
      <c r="G33" s="55" t="s">
        <v>1090</v>
      </c>
      <c r="H33" s="55" t="s">
        <v>1759</v>
      </c>
      <c r="I33" s="52" t="s">
        <v>1579</v>
      </c>
      <c r="J33"/>
      <c r="R33"/>
    </row>
    <row r="34" spans="1:18" x14ac:dyDescent="0.35">
      <c r="A34" s="47">
        <v>31</v>
      </c>
      <c r="B34" s="52" t="s">
        <v>1148</v>
      </c>
      <c r="C34" s="52" t="s">
        <v>1836</v>
      </c>
      <c r="D34" s="52" t="s">
        <v>1835</v>
      </c>
      <c r="E34" s="53">
        <v>44267</v>
      </c>
      <c r="F34" s="54">
        <v>184500</v>
      </c>
      <c r="G34" s="55" t="s">
        <v>1090</v>
      </c>
      <c r="H34" s="55" t="s">
        <v>1759</v>
      </c>
      <c r="I34" s="52" t="s">
        <v>1579</v>
      </c>
      <c r="J34"/>
      <c r="R34"/>
    </row>
    <row r="35" spans="1:18" x14ac:dyDescent="0.35">
      <c r="A35" s="47">
        <v>32</v>
      </c>
      <c r="B35" s="52" t="s">
        <v>1148</v>
      </c>
      <c r="C35" s="52" t="s">
        <v>1838</v>
      </c>
      <c r="D35" s="52" t="s">
        <v>1837</v>
      </c>
      <c r="E35" s="53">
        <v>44267</v>
      </c>
      <c r="F35" s="54">
        <v>47970</v>
      </c>
      <c r="G35" s="55" t="s">
        <v>1090</v>
      </c>
      <c r="H35" s="55" t="s">
        <v>1759</v>
      </c>
      <c r="I35" s="52" t="s">
        <v>1579</v>
      </c>
      <c r="J35"/>
      <c r="R35"/>
    </row>
    <row r="36" spans="1:18" x14ac:dyDescent="0.35">
      <c r="A36" s="47">
        <v>33</v>
      </c>
      <c r="B36" s="52" t="s">
        <v>1148</v>
      </c>
      <c r="C36" s="52" t="s">
        <v>1839</v>
      </c>
      <c r="D36" s="52" t="s">
        <v>1837</v>
      </c>
      <c r="E36" s="53">
        <v>44267</v>
      </c>
      <c r="F36" s="54">
        <v>47970</v>
      </c>
      <c r="G36" s="55" t="s">
        <v>1090</v>
      </c>
      <c r="H36" s="55" t="s">
        <v>1759</v>
      </c>
      <c r="I36" s="52" t="s">
        <v>1579</v>
      </c>
      <c r="J36"/>
      <c r="R36"/>
    </row>
    <row r="37" spans="1:18" x14ac:dyDescent="0.35">
      <c r="A37" s="47">
        <v>34</v>
      </c>
      <c r="B37" s="52" t="s">
        <v>1148</v>
      </c>
      <c r="C37" s="52" t="s">
        <v>1841</v>
      </c>
      <c r="D37" s="52" t="s">
        <v>1840</v>
      </c>
      <c r="E37" s="53">
        <v>44267</v>
      </c>
      <c r="F37" s="54">
        <v>40590</v>
      </c>
      <c r="G37" s="55" t="s">
        <v>1090</v>
      </c>
      <c r="H37" s="55" t="s">
        <v>1759</v>
      </c>
      <c r="I37" s="52" t="s">
        <v>1579</v>
      </c>
      <c r="J37"/>
      <c r="R37"/>
    </row>
    <row r="38" spans="1:18" x14ac:dyDescent="0.35">
      <c r="A38" s="47">
        <v>35</v>
      </c>
      <c r="B38" s="52" t="s">
        <v>1148</v>
      </c>
      <c r="C38" s="52" t="s">
        <v>1842</v>
      </c>
      <c r="D38" s="52" t="s">
        <v>1840</v>
      </c>
      <c r="E38" s="53">
        <v>44267</v>
      </c>
      <c r="F38" s="54">
        <v>40590</v>
      </c>
      <c r="G38" s="55" t="s">
        <v>1090</v>
      </c>
      <c r="H38" s="55" t="s">
        <v>1759</v>
      </c>
      <c r="I38" s="52" t="s">
        <v>1579</v>
      </c>
      <c r="J38"/>
      <c r="R38"/>
    </row>
    <row r="39" spans="1:18" x14ac:dyDescent="0.35">
      <c r="A39" s="47">
        <v>36</v>
      </c>
      <c r="B39" s="52" t="s">
        <v>1148</v>
      </c>
      <c r="C39" s="52" t="s">
        <v>1843</v>
      </c>
      <c r="D39" s="52" t="s">
        <v>1824</v>
      </c>
      <c r="E39" s="53">
        <v>44267</v>
      </c>
      <c r="F39" s="54">
        <v>99630</v>
      </c>
      <c r="G39" s="55" t="s">
        <v>1090</v>
      </c>
      <c r="H39" s="55" t="s">
        <v>1759</v>
      </c>
      <c r="I39" s="52" t="s">
        <v>1579</v>
      </c>
      <c r="J39"/>
      <c r="R39"/>
    </row>
    <row r="40" spans="1:18" x14ac:dyDescent="0.35">
      <c r="A40" s="47">
        <v>37</v>
      </c>
      <c r="B40" s="52" t="s">
        <v>1148</v>
      </c>
      <c r="C40" s="52" t="s">
        <v>996</v>
      </c>
      <c r="D40" s="52" t="s">
        <v>498</v>
      </c>
      <c r="E40" s="53">
        <v>44343</v>
      </c>
      <c r="F40" s="54">
        <v>67650</v>
      </c>
      <c r="G40" s="55" t="s">
        <v>1090</v>
      </c>
      <c r="H40" s="55" t="s">
        <v>1759</v>
      </c>
      <c r="I40" s="52" t="s">
        <v>1579</v>
      </c>
      <c r="J40"/>
      <c r="R40"/>
    </row>
    <row r="41" spans="1:18" x14ac:dyDescent="0.35">
      <c r="A41" s="47">
        <v>38</v>
      </c>
      <c r="B41" s="52" t="s">
        <v>1148</v>
      </c>
      <c r="C41" s="52" t="s">
        <v>1173</v>
      </c>
      <c r="D41" s="52" t="s">
        <v>1094</v>
      </c>
      <c r="E41" s="53">
        <v>43628</v>
      </c>
      <c r="F41" s="54" t="s">
        <v>1743</v>
      </c>
      <c r="G41" s="55"/>
      <c r="H41" s="55" t="s">
        <v>1759</v>
      </c>
      <c r="I41" s="52" t="s">
        <v>1579</v>
      </c>
      <c r="J41"/>
      <c r="R41"/>
    </row>
    <row r="42" spans="1:18" x14ac:dyDescent="0.35">
      <c r="A42" s="47">
        <v>39</v>
      </c>
      <c r="B42" s="52" t="s">
        <v>1148</v>
      </c>
      <c r="C42" s="52" t="s">
        <v>1174</v>
      </c>
      <c r="D42" s="52" t="s">
        <v>1095</v>
      </c>
      <c r="E42" s="53">
        <v>43628</v>
      </c>
      <c r="F42" s="54" t="s">
        <v>1743</v>
      </c>
      <c r="G42" s="55"/>
      <c r="H42" s="55" t="s">
        <v>1759</v>
      </c>
      <c r="I42" s="52" t="s">
        <v>1579</v>
      </c>
      <c r="J42"/>
      <c r="R42"/>
    </row>
    <row r="43" spans="1:18" x14ac:dyDescent="0.35">
      <c r="A43" s="47">
        <v>40</v>
      </c>
      <c r="B43" s="52" t="s">
        <v>1148</v>
      </c>
      <c r="C43" s="52" t="s">
        <v>1175</v>
      </c>
      <c r="D43" s="52" t="s">
        <v>1096</v>
      </c>
      <c r="E43" s="53">
        <v>43628</v>
      </c>
      <c r="F43" s="54" t="s">
        <v>1743</v>
      </c>
      <c r="G43" s="55"/>
      <c r="H43" s="55" t="s">
        <v>1759</v>
      </c>
      <c r="I43" s="52" t="s">
        <v>1579</v>
      </c>
      <c r="J43"/>
      <c r="R43"/>
    </row>
    <row r="44" spans="1:18" x14ac:dyDescent="0.35">
      <c r="A44" s="47">
        <v>41</v>
      </c>
      <c r="B44" s="52" t="s">
        <v>1148</v>
      </c>
      <c r="C44" s="52" t="s">
        <v>1176</v>
      </c>
      <c r="D44" s="52" t="s">
        <v>1097</v>
      </c>
      <c r="E44" s="53">
        <v>43628</v>
      </c>
      <c r="F44" s="54" t="s">
        <v>1743</v>
      </c>
      <c r="G44" s="55"/>
      <c r="H44" s="55" t="s">
        <v>1759</v>
      </c>
      <c r="I44" s="52" t="s">
        <v>1579</v>
      </c>
      <c r="J44"/>
      <c r="R44"/>
    </row>
    <row r="45" spans="1:18" x14ac:dyDescent="0.35">
      <c r="A45" s="47">
        <v>42</v>
      </c>
      <c r="B45" s="52" t="s">
        <v>1148</v>
      </c>
      <c r="C45" s="52" t="s">
        <v>1177</v>
      </c>
      <c r="D45" s="52" t="s">
        <v>1097</v>
      </c>
      <c r="E45" s="53">
        <v>43628</v>
      </c>
      <c r="F45" s="54" t="s">
        <v>1743</v>
      </c>
      <c r="G45" s="55"/>
      <c r="H45" s="55" t="s">
        <v>1759</v>
      </c>
      <c r="I45" s="52" t="s">
        <v>1579</v>
      </c>
      <c r="J45"/>
      <c r="R45"/>
    </row>
    <row r="46" spans="1:18" x14ac:dyDescent="0.35">
      <c r="A46" s="47">
        <v>43</v>
      </c>
      <c r="B46" s="52" t="s">
        <v>1148</v>
      </c>
      <c r="C46" s="52" t="s">
        <v>1178</v>
      </c>
      <c r="D46" s="52" t="s">
        <v>1097</v>
      </c>
      <c r="E46" s="53">
        <v>43628</v>
      </c>
      <c r="F46" s="54" t="s">
        <v>1743</v>
      </c>
      <c r="G46" s="55"/>
      <c r="H46" s="55" t="s">
        <v>1759</v>
      </c>
      <c r="I46" s="52" t="s">
        <v>1579</v>
      </c>
      <c r="J46"/>
      <c r="R46"/>
    </row>
    <row r="47" spans="1:18" x14ac:dyDescent="0.35">
      <c r="A47" s="47">
        <v>44</v>
      </c>
      <c r="B47" s="52" t="s">
        <v>1148</v>
      </c>
      <c r="C47" s="52" t="s">
        <v>1179</v>
      </c>
      <c r="D47" s="52" t="s">
        <v>1097</v>
      </c>
      <c r="E47" s="53">
        <v>43628</v>
      </c>
      <c r="F47" s="54" t="s">
        <v>1743</v>
      </c>
      <c r="G47" s="55"/>
      <c r="H47" s="55" t="s">
        <v>1759</v>
      </c>
      <c r="I47" s="52" t="s">
        <v>1579</v>
      </c>
      <c r="J47"/>
      <c r="R47"/>
    </row>
    <row r="48" spans="1:18" x14ac:dyDescent="0.35">
      <c r="A48" s="47">
        <v>45</v>
      </c>
      <c r="B48" s="52" t="s">
        <v>1148</v>
      </c>
      <c r="C48" s="52" t="s">
        <v>1180</v>
      </c>
      <c r="D48" s="52" t="s">
        <v>1097</v>
      </c>
      <c r="E48" s="53">
        <v>43628</v>
      </c>
      <c r="F48" s="54" t="s">
        <v>1743</v>
      </c>
      <c r="G48" s="55"/>
      <c r="H48" s="55" t="s">
        <v>1759</v>
      </c>
      <c r="I48" s="52" t="s">
        <v>1579</v>
      </c>
      <c r="J48"/>
      <c r="R48"/>
    </row>
    <row r="49" spans="1:18" x14ac:dyDescent="0.35">
      <c r="A49" s="47">
        <v>46</v>
      </c>
      <c r="B49" s="52" t="s">
        <v>1148</v>
      </c>
      <c r="C49" s="52" t="s">
        <v>1181</v>
      </c>
      <c r="D49" s="52" t="s">
        <v>1097</v>
      </c>
      <c r="E49" s="53">
        <v>43628</v>
      </c>
      <c r="F49" s="54" t="s">
        <v>1743</v>
      </c>
      <c r="G49" s="55"/>
      <c r="H49" s="55" t="s">
        <v>1759</v>
      </c>
      <c r="I49" s="52" t="s">
        <v>1579</v>
      </c>
      <c r="J49"/>
      <c r="R49"/>
    </row>
    <row r="50" spans="1:18" x14ac:dyDescent="0.35">
      <c r="A50" s="47">
        <v>47</v>
      </c>
      <c r="B50" s="52" t="s">
        <v>1148</v>
      </c>
      <c r="C50" s="52" t="s">
        <v>1182</v>
      </c>
      <c r="D50" s="52" t="s">
        <v>1097</v>
      </c>
      <c r="E50" s="53">
        <v>43628</v>
      </c>
      <c r="F50" s="54" t="s">
        <v>1743</v>
      </c>
      <c r="G50" s="55"/>
      <c r="H50" s="55" t="s">
        <v>1759</v>
      </c>
      <c r="I50" s="52" t="s">
        <v>1579</v>
      </c>
      <c r="J50"/>
      <c r="R50"/>
    </row>
    <row r="51" spans="1:18" x14ac:dyDescent="0.35">
      <c r="A51" s="47">
        <v>48</v>
      </c>
      <c r="B51" s="52" t="s">
        <v>1148</v>
      </c>
      <c r="C51" s="52" t="s">
        <v>1183</v>
      </c>
      <c r="D51" s="52" t="s">
        <v>1097</v>
      </c>
      <c r="E51" s="53">
        <v>43628</v>
      </c>
      <c r="F51" s="54" t="s">
        <v>1743</v>
      </c>
      <c r="G51" s="55"/>
      <c r="H51" s="55" t="s">
        <v>1759</v>
      </c>
      <c r="I51" s="52" t="s">
        <v>1579</v>
      </c>
      <c r="J51"/>
      <c r="R51"/>
    </row>
    <row r="52" spans="1:18" x14ac:dyDescent="0.35">
      <c r="A52" s="47">
        <v>49</v>
      </c>
      <c r="B52" s="52" t="s">
        <v>1148</v>
      </c>
      <c r="C52" s="52" t="s">
        <v>1184</v>
      </c>
      <c r="D52" s="52" t="s">
        <v>1097</v>
      </c>
      <c r="E52" s="53">
        <v>43628</v>
      </c>
      <c r="F52" s="54" t="s">
        <v>1743</v>
      </c>
      <c r="G52" s="55"/>
      <c r="H52" s="55" t="s">
        <v>1759</v>
      </c>
      <c r="I52" s="52" t="s">
        <v>1579</v>
      </c>
      <c r="J52"/>
      <c r="R52"/>
    </row>
    <row r="53" spans="1:18" x14ac:dyDescent="0.35">
      <c r="A53" s="47">
        <v>50</v>
      </c>
      <c r="B53" s="52" t="s">
        <v>1148</v>
      </c>
      <c r="C53" s="52" t="s">
        <v>1185</v>
      </c>
      <c r="D53" s="52" t="s">
        <v>1097</v>
      </c>
      <c r="E53" s="53">
        <v>43628</v>
      </c>
      <c r="F53" s="54" t="s">
        <v>1743</v>
      </c>
      <c r="G53" s="55"/>
      <c r="H53" s="55" t="s">
        <v>1759</v>
      </c>
      <c r="I53" s="52" t="s">
        <v>1579</v>
      </c>
      <c r="J53"/>
      <c r="R53"/>
    </row>
    <row r="54" spans="1:18" x14ac:dyDescent="0.35">
      <c r="A54" s="47">
        <v>51</v>
      </c>
      <c r="B54" s="52" t="s">
        <v>1148</v>
      </c>
      <c r="C54" s="52" t="s">
        <v>1186</v>
      </c>
      <c r="D54" s="52" t="s">
        <v>1097</v>
      </c>
      <c r="E54" s="53">
        <v>43628</v>
      </c>
      <c r="F54" s="54" t="s">
        <v>1743</v>
      </c>
      <c r="G54" s="55"/>
      <c r="H54" s="55" t="s">
        <v>1759</v>
      </c>
      <c r="I54" s="52" t="s">
        <v>1579</v>
      </c>
      <c r="J54"/>
      <c r="R54"/>
    </row>
    <row r="55" spans="1:18" x14ac:dyDescent="0.35">
      <c r="A55" s="47">
        <v>52</v>
      </c>
      <c r="B55" s="52" t="s">
        <v>1148</v>
      </c>
      <c r="C55" s="52" t="s">
        <v>1005</v>
      </c>
      <c r="D55" s="52" t="s">
        <v>502</v>
      </c>
      <c r="E55" s="53">
        <v>43816</v>
      </c>
      <c r="F55" s="54">
        <v>105161.06</v>
      </c>
      <c r="G55" s="55" t="s">
        <v>1090</v>
      </c>
      <c r="H55" s="55" t="s">
        <v>1759</v>
      </c>
      <c r="I55" s="52" t="s">
        <v>1579</v>
      </c>
      <c r="J55"/>
      <c r="R55"/>
    </row>
    <row r="56" spans="1:18" x14ac:dyDescent="0.35">
      <c r="A56" s="47">
        <v>53</v>
      </c>
      <c r="B56" s="52" t="s">
        <v>1148</v>
      </c>
      <c r="C56" s="52" t="s">
        <v>966</v>
      </c>
      <c r="D56" s="52" t="s">
        <v>481</v>
      </c>
      <c r="E56" s="53">
        <v>43628</v>
      </c>
      <c r="F56" s="54">
        <v>132812.94</v>
      </c>
      <c r="G56" s="55" t="s">
        <v>1090</v>
      </c>
      <c r="H56" s="55" t="s">
        <v>1759</v>
      </c>
      <c r="I56" s="52" t="s">
        <v>1579</v>
      </c>
      <c r="J56"/>
      <c r="R56"/>
    </row>
    <row r="57" spans="1:18" x14ac:dyDescent="0.35">
      <c r="A57" s="47">
        <v>54</v>
      </c>
      <c r="B57" s="52" t="s">
        <v>1148</v>
      </c>
      <c r="C57" s="52" t="s">
        <v>969</v>
      </c>
      <c r="D57" s="52" t="s">
        <v>484</v>
      </c>
      <c r="E57" s="53">
        <v>44835</v>
      </c>
      <c r="F57" s="54">
        <v>2349222.15</v>
      </c>
      <c r="G57" s="55" t="s">
        <v>1090</v>
      </c>
      <c r="H57" s="55" t="s">
        <v>1759</v>
      </c>
      <c r="I57" s="52" t="s">
        <v>1579</v>
      </c>
      <c r="J57"/>
      <c r="R57"/>
    </row>
    <row r="58" spans="1:18" x14ac:dyDescent="0.35">
      <c r="A58" s="47">
        <v>55</v>
      </c>
      <c r="B58" s="52" t="s">
        <v>1148</v>
      </c>
      <c r="C58" s="52" t="s">
        <v>977</v>
      </c>
      <c r="D58" s="52" t="s">
        <v>487</v>
      </c>
      <c r="E58" s="53">
        <v>44835</v>
      </c>
      <c r="F58" s="54">
        <v>1802313.29</v>
      </c>
      <c r="G58" s="55" t="s">
        <v>1090</v>
      </c>
      <c r="H58" s="55" t="s">
        <v>1759</v>
      </c>
      <c r="I58" s="52" t="s">
        <v>1579</v>
      </c>
      <c r="J58"/>
      <c r="R58"/>
    </row>
    <row r="59" spans="1:18" x14ac:dyDescent="0.35">
      <c r="A59" s="47">
        <v>56</v>
      </c>
      <c r="B59" s="52" t="s">
        <v>1148</v>
      </c>
      <c r="C59" s="52" t="s">
        <v>979</v>
      </c>
      <c r="D59" s="52" t="s">
        <v>489</v>
      </c>
      <c r="E59" s="53">
        <v>44835</v>
      </c>
      <c r="F59" s="54">
        <v>83279.3</v>
      </c>
      <c r="G59" s="55" t="s">
        <v>1090</v>
      </c>
      <c r="H59" s="55" t="s">
        <v>1759</v>
      </c>
      <c r="I59" s="52" t="s">
        <v>1579</v>
      </c>
      <c r="J59"/>
      <c r="R59"/>
    </row>
    <row r="60" spans="1:18" x14ac:dyDescent="0.35">
      <c r="A60" s="47">
        <v>57</v>
      </c>
      <c r="B60" s="52" t="s">
        <v>1148</v>
      </c>
      <c r="C60" s="52" t="s">
        <v>980</v>
      </c>
      <c r="D60" s="52" t="s">
        <v>489</v>
      </c>
      <c r="E60" s="53">
        <v>44835</v>
      </c>
      <c r="F60" s="54">
        <v>83279.3</v>
      </c>
      <c r="G60" s="55" t="s">
        <v>1090</v>
      </c>
      <c r="H60" s="55" t="s">
        <v>1759</v>
      </c>
      <c r="I60" s="52" t="s">
        <v>1579</v>
      </c>
      <c r="J60"/>
      <c r="R60"/>
    </row>
    <row r="61" spans="1:18" x14ac:dyDescent="0.35">
      <c r="A61" s="47">
        <v>58</v>
      </c>
      <c r="B61" s="52" t="s">
        <v>1148</v>
      </c>
      <c r="C61" s="52" t="s">
        <v>981</v>
      </c>
      <c r="D61" s="52" t="s">
        <v>490</v>
      </c>
      <c r="E61" s="53">
        <v>44835</v>
      </c>
      <c r="F61" s="54">
        <v>109381.77</v>
      </c>
      <c r="G61" s="55" t="s">
        <v>1090</v>
      </c>
      <c r="H61" s="55" t="s">
        <v>1759</v>
      </c>
      <c r="I61" s="52" t="s">
        <v>1579</v>
      </c>
      <c r="J61"/>
      <c r="R61"/>
    </row>
    <row r="62" spans="1:18" x14ac:dyDescent="0.35">
      <c r="A62" s="47">
        <v>59</v>
      </c>
      <c r="B62" s="52" t="s">
        <v>1148</v>
      </c>
      <c r="C62" s="52" t="s">
        <v>982</v>
      </c>
      <c r="D62" s="52" t="s">
        <v>490</v>
      </c>
      <c r="E62" s="53">
        <v>44835</v>
      </c>
      <c r="F62" s="54">
        <v>109381.77</v>
      </c>
      <c r="G62" s="55" t="s">
        <v>1090</v>
      </c>
      <c r="H62" s="55" t="s">
        <v>1759</v>
      </c>
      <c r="I62" s="52" t="s">
        <v>1579</v>
      </c>
      <c r="J62"/>
      <c r="R62"/>
    </row>
    <row r="63" spans="1:18" x14ac:dyDescent="0.35">
      <c r="A63" s="47">
        <v>60</v>
      </c>
      <c r="B63" s="52" t="s">
        <v>1148</v>
      </c>
      <c r="C63" s="52" t="s">
        <v>984</v>
      </c>
      <c r="D63" s="52" t="s">
        <v>492</v>
      </c>
      <c r="E63" s="53">
        <v>44835</v>
      </c>
      <c r="F63" s="54">
        <v>273454.43</v>
      </c>
      <c r="G63" s="55" t="s">
        <v>1090</v>
      </c>
      <c r="H63" s="55" t="s">
        <v>1759</v>
      </c>
      <c r="I63" s="52" t="s">
        <v>1579</v>
      </c>
      <c r="J63"/>
      <c r="R63"/>
    </row>
    <row r="64" spans="1:18" x14ac:dyDescent="0.35">
      <c r="A64" s="47">
        <v>61</v>
      </c>
      <c r="B64" s="52" t="s">
        <v>1148</v>
      </c>
      <c r="C64" s="52" t="s">
        <v>985</v>
      </c>
      <c r="D64" s="52" t="s">
        <v>492</v>
      </c>
      <c r="E64" s="53">
        <v>44835</v>
      </c>
      <c r="F64" s="54">
        <v>273454.43</v>
      </c>
      <c r="G64" s="55" t="s">
        <v>1090</v>
      </c>
      <c r="H64" s="55" t="s">
        <v>1759</v>
      </c>
      <c r="I64" s="52" t="s">
        <v>1579</v>
      </c>
      <c r="J64"/>
      <c r="R64"/>
    </row>
    <row r="65" spans="1:18" x14ac:dyDescent="0.35">
      <c r="A65" s="47">
        <v>62</v>
      </c>
      <c r="B65" s="52" t="s">
        <v>1148</v>
      </c>
      <c r="C65" s="52" t="s">
        <v>986</v>
      </c>
      <c r="D65" s="52" t="s">
        <v>492</v>
      </c>
      <c r="E65" s="53">
        <v>44835</v>
      </c>
      <c r="F65" s="54">
        <v>273454.43</v>
      </c>
      <c r="G65" s="55" t="s">
        <v>1090</v>
      </c>
      <c r="H65" s="55" t="s">
        <v>1759</v>
      </c>
      <c r="I65" s="52" t="s">
        <v>1579</v>
      </c>
      <c r="J65"/>
      <c r="R65"/>
    </row>
    <row r="66" spans="1:18" x14ac:dyDescent="0.35">
      <c r="A66" s="47">
        <v>63</v>
      </c>
      <c r="B66" s="52" t="s">
        <v>1148</v>
      </c>
      <c r="C66" s="52" t="s">
        <v>987</v>
      </c>
      <c r="D66" s="52" t="s">
        <v>492</v>
      </c>
      <c r="E66" s="53">
        <v>44835</v>
      </c>
      <c r="F66" s="54">
        <v>273454.43</v>
      </c>
      <c r="G66" s="55" t="s">
        <v>1090</v>
      </c>
      <c r="H66" s="55" t="s">
        <v>1759</v>
      </c>
      <c r="I66" s="52" t="s">
        <v>1579</v>
      </c>
      <c r="J66"/>
      <c r="R66"/>
    </row>
    <row r="67" spans="1:18" x14ac:dyDescent="0.35">
      <c r="A67" s="47">
        <v>64</v>
      </c>
      <c r="B67" s="52" t="s">
        <v>1148</v>
      </c>
      <c r="C67" s="52" t="s">
        <v>993</v>
      </c>
      <c r="D67" s="52" t="s">
        <v>496</v>
      </c>
      <c r="E67" s="53">
        <v>44835</v>
      </c>
      <c r="F67" s="54">
        <v>971700</v>
      </c>
      <c r="G67" s="55" t="s">
        <v>1090</v>
      </c>
      <c r="H67" s="55" t="s">
        <v>1759</v>
      </c>
      <c r="I67" s="52" t="s">
        <v>1579</v>
      </c>
      <c r="J67"/>
      <c r="R67"/>
    </row>
    <row r="68" spans="1:18" x14ac:dyDescent="0.35">
      <c r="A68" s="47">
        <v>65</v>
      </c>
      <c r="B68" s="52" t="s">
        <v>1148</v>
      </c>
      <c r="C68" s="52" t="s">
        <v>994</v>
      </c>
      <c r="D68" s="52" t="s">
        <v>496</v>
      </c>
      <c r="E68" s="53">
        <v>44835</v>
      </c>
      <c r="F68" s="54">
        <v>971700</v>
      </c>
      <c r="G68" s="55" t="s">
        <v>1090</v>
      </c>
      <c r="H68" s="55" t="s">
        <v>1759</v>
      </c>
      <c r="I68" s="52" t="s">
        <v>1579</v>
      </c>
      <c r="J68"/>
      <c r="R68"/>
    </row>
    <row r="69" spans="1:18" x14ac:dyDescent="0.35">
      <c r="A69" s="47">
        <v>66</v>
      </c>
      <c r="B69" s="52" t="s">
        <v>1148</v>
      </c>
      <c r="C69" s="52" t="s">
        <v>995</v>
      </c>
      <c r="D69" s="105" t="s">
        <v>497</v>
      </c>
      <c r="E69" s="53">
        <v>44835</v>
      </c>
      <c r="F69" s="54">
        <v>13424.13</v>
      </c>
      <c r="G69" s="55" t="s">
        <v>1090</v>
      </c>
      <c r="H69" s="55" t="s">
        <v>1759</v>
      </c>
      <c r="I69" s="52" t="s">
        <v>1579</v>
      </c>
      <c r="J69"/>
      <c r="R69"/>
    </row>
    <row r="70" spans="1:18" x14ac:dyDescent="0.35">
      <c r="A70" s="47">
        <v>67</v>
      </c>
      <c r="B70" s="52" t="s">
        <v>1148</v>
      </c>
      <c r="C70" s="52" t="s">
        <v>1003</v>
      </c>
      <c r="D70" s="52" t="s">
        <v>419</v>
      </c>
      <c r="E70" s="53">
        <v>44835</v>
      </c>
      <c r="F70" s="54">
        <v>17401.650000000001</v>
      </c>
      <c r="G70" s="55" t="s">
        <v>1090</v>
      </c>
      <c r="H70" s="55" t="s">
        <v>1759</v>
      </c>
      <c r="I70" s="52" t="s">
        <v>1579</v>
      </c>
      <c r="J70"/>
      <c r="R70"/>
    </row>
    <row r="71" spans="1:18" x14ac:dyDescent="0.35">
      <c r="A71" s="47">
        <v>68</v>
      </c>
      <c r="B71" s="52" t="s">
        <v>1148</v>
      </c>
      <c r="C71" s="52" t="s">
        <v>1004</v>
      </c>
      <c r="D71" s="52" t="s">
        <v>419</v>
      </c>
      <c r="E71" s="53">
        <v>44835</v>
      </c>
      <c r="F71" s="54">
        <v>17401.650000000001</v>
      </c>
      <c r="G71" s="55" t="s">
        <v>1090</v>
      </c>
      <c r="H71" s="55" t="s">
        <v>1759</v>
      </c>
      <c r="I71" s="52" t="s">
        <v>1579</v>
      </c>
      <c r="J71"/>
      <c r="R71"/>
    </row>
    <row r="72" spans="1:18" x14ac:dyDescent="0.35">
      <c r="A72" s="47">
        <v>69</v>
      </c>
      <c r="B72" s="52" t="s">
        <v>1148</v>
      </c>
      <c r="C72" s="52" t="s">
        <v>787</v>
      </c>
      <c r="D72" s="52" t="s">
        <v>312</v>
      </c>
      <c r="E72" s="53">
        <v>44881</v>
      </c>
      <c r="F72" s="54">
        <v>10187</v>
      </c>
      <c r="G72" s="55" t="s">
        <v>1090</v>
      </c>
      <c r="H72" s="55" t="s">
        <v>1759</v>
      </c>
      <c r="I72" s="52" t="s">
        <v>1579</v>
      </c>
      <c r="J72"/>
      <c r="R72"/>
    </row>
    <row r="73" spans="1:18" x14ac:dyDescent="0.35">
      <c r="A73" s="47">
        <v>70</v>
      </c>
      <c r="B73" s="52" t="s">
        <v>1148</v>
      </c>
      <c r="C73" s="52" t="s">
        <v>788</v>
      </c>
      <c r="D73" s="52" t="s">
        <v>312</v>
      </c>
      <c r="E73" s="53">
        <v>44881</v>
      </c>
      <c r="F73" s="54">
        <v>10187</v>
      </c>
      <c r="G73" s="55" t="s">
        <v>1090</v>
      </c>
      <c r="H73" s="55" t="s">
        <v>1759</v>
      </c>
      <c r="I73" s="52" t="s">
        <v>1579</v>
      </c>
      <c r="J73"/>
      <c r="R73"/>
    </row>
    <row r="74" spans="1:18" x14ac:dyDescent="0.35">
      <c r="A74" s="47">
        <v>71</v>
      </c>
      <c r="B74" s="52" t="s">
        <v>1148</v>
      </c>
      <c r="C74" s="52" t="s">
        <v>972</v>
      </c>
      <c r="D74" s="52" t="s">
        <v>1816</v>
      </c>
      <c r="E74" s="53">
        <v>43628</v>
      </c>
      <c r="F74" s="54">
        <v>2757.97</v>
      </c>
      <c r="G74" s="55" t="s">
        <v>1090</v>
      </c>
      <c r="H74" s="55" t="s">
        <v>1759</v>
      </c>
      <c r="I74" s="52" t="s">
        <v>1579</v>
      </c>
      <c r="J74"/>
      <c r="R74"/>
    </row>
    <row r="75" spans="1:18" x14ac:dyDescent="0.35">
      <c r="A75" s="47">
        <v>72</v>
      </c>
      <c r="B75" s="52" t="s">
        <v>1148</v>
      </c>
      <c r="C75" s="52" t="s">
        <v>972</v>
      </c>
      <c r="D75" s="52" t="s">
        <v>1816</v>
      </c>
      <c r="E75" s="53">
        <v>43628</v>
      </c>
      <c r="F75" s="54">
        <v>2757.97</v>
      </c>
      <c r="G75" s="55" t="s">
        <v>1090</v>
      </c>
      <c r="H75" s="55" t="s">
        <v>1759</v>
      </c>
      <c r="I75" s="52" t="s">
        <v>1579</v>
      </c>
      <c r="J75"/>
      <c r="R75"/>
    </row>
    <row r="76" spans="1:18" x14ac:dyDescent="0.35">
      <c r="A76" s="47">
        <v>73</v>
      </c>
      <c r="B76" s="52" t="s">
        <v>1148</v>
      </c>
      <c r="C76" s="52" t="s">
        <v>972</v>
      </c>
      <c r="D76" s="52" t="s">
        <v>1816</v>
      </c>
      <c r="E76" s="53">
        <v>43628</v>
      </c>
      <c r="F76" s="54">
        <v>2757.97</v>
      </c>
      <c r="G76" s="55" t="s">
        <v>1090</v>
      </c>
      <c r="H76" s="55" t="s">
        <v>1759</v>
      </c>
      <c r="I76" s="52" t="s">
        <v>1579</v>
      </c>
      <c r="J76"/>
      <c r="R76"/>
    </row>
    <row r="77" spans="1:18" x14ac:dyDescent="0.35">
      <c r="A77" s="47">
        <v>74</v>
      </c>
      <c r="B77" s="52" t="s">
        <v>1148</v>
      </c>
      <c r="C77" s="52" t="s">
        <v>972</v>
      </c>
      <c r="D77" s="52" t="s">
        <v>1817</v>
      </c>
      <c r="E77" s="53">
        <v>43628</v>
      </c>
      <c r="F77" s="54">
        <v>14195.22</v>
      </c>
      <c r="G77" s="55" t="s">
        <v>1090</v>
      </c>
      <c r="H77" s="55" t="s">
        <v>1759</v>
      </c>
      <c r="I77" s="52" t="s">
        <v>1579</v>
      </c>
      <c r="J77"/>
      <c r="R77"/>
    </row>
    <row r="78" spans="1:18" x14ac:dyDescent="0.35">
      <c r="A78" s="47">
        <v>75</v>
      </c>
      <c r="B78" s="52" t="s">
        <v>1148</v>
      </c>
      <c r="C78" s="52" t="s">
        <v>972</v>
      </c>
      <c r="D78" s="52" t="s">
        <v>1817</v>
      </c>
      <c r="E78" s="53">
        <v>43628</v>
      </c>
      <c r="F78" s="54">
        <v>14195.22</v>
      </c>
      <c r="G78" s="55" t="s">
        <v>1090</v>
      </c>
      <c r="H78" s="55" t="s">
        <v>1759</v>
      </c>
      <c r="I78" s="52" t="s">
        <v>1579</v>
      </c>
      <c r="J78"/>
      <c r="R78"/>
    </row>
    <row r="79" spans="1:18" x14ac:dyDescent="0.35">
      <c r="A79" s="47">
        <v>76</v>
      </c>
      <c r="B79" s="52" t="s">
        <v>1148</v>
      </c>
      <c r="C79" s="52" t="s">
        <v>972</v>
      </c>
      <c r="D79" s="52" t="s">
        <v>1818</v>
      </c>
      <c r="E79" s="53">
        <v>43628</v>
      </c>
      <c r="F79" s="54">
        <v>53031.33</v>
      </c>
      <c r="G79" s="55" t="s">
        <v>1090</v>
      </c>
      <c r="H79" s="55" t="s">
        <v>1759</v>
      </c>
      <c r="I79" s="52" t="s">
        <v>1579</v>
      </c>
      <c r="J79"/>
      <c r="R79"/>
    </row>
    <row r="80" spans="1:18" x14ac:dyDescent="0.35">
      <c r="A80" s="47">
        <v>77</v>
      </c>
      <c r="B80" s="52" t="s">
        <v>1148</v>
      </c>
      <c r="C80" s="52" t="s">
        <v>972</v>
      </c>
      <c r="D80" s="52" t="s">
        <v>1819</v>
      </c>
      <c r="E80" s="53">
        <v>43628</v>
      </c>
      <c r="F80" s="54">
        <v>57368.34</v>
      </c>
      <c r="G80" s="55" t="s">
        <v>1090</v>
      </c>
      <c r="H80" s="55" t="s">
        <v>1759</v>
      </c>
      <c r="I80" s="52" t="s">
        <v>1579</v>
      </c>
      <c r="J80"/>
      <c r="R80"/>
    </row>
    <row r="81" spans="1:18" x14ac:dyDescent="0.35">
      <c r="A81" s="47">
        <v>78</v>
      </c>
      <c r="B81" s="52" t="s">
        <v>1148</v>
      </c>
      <c r="C81" s="52" t="s">
        <v>972</v>
      </c>
      <c r="D81" s="52" t="s">
        <v>1820</v>
      </c>
      <c r="E81" s="53">
        <v>43628</v>
      </c>
      <c r="F81" s="54">
        <v>80770.509999999995</v>
      </c>
      <c r="G81" s="55" t="s">
        <v>1090</v>
      </c>
      <c r="H81" s="55" t="s">
        <v>1759</v>
      </c>
      <c r="I81" s="52" t="s">
        <v>1579</v>
      </c>
      <c r="J81"/>
      <c r="R81"/>
    </row>
    <row r="82" spans="1:18" x14ac:dyDescent="0.35">
      <c r="A82" s="47">
        <v>79</v>
      </c>
      <c r="B82" s="52" t="s">
        <v>1148</v>
      </c>
      <c r="C82" s="52" t="s">
        <v>972</v>
      </c>
      <c r="D82" s="52" t="s">
        <v>1821</v>
      </c>
      <c r="E82" s="53">
        <v>43628</v>
      </c>
      <c r="F82" s="54">
        <v>103956.82</v>
      </c>
      <c r="G82" s="55" t="s">
        <v>1090</v>
      </c>
      <c r="H82" s="55" t="s">
        <v>1759</v>
      </c>
      <c r="I82" s="52" t="s">
        <v>1579</v>
      </c>
      <c r="J82"/>
      <c r="R82"/>
    </row>
    <row r="83" spans="1:18" x14ac:dyDescent="0.35">
      <c r="A83" s="47">
        <v>80</v>
      </c>
      <c r="B83" s="52" t="s">
        <v>1148</v>
      </c>
      <c r="C83" s="52" t="s">
        <v>972</v>
      </c>
      <c r="D83" s="52" t="s">
        <v>1821</v>
      </c>
      <c r="E83" s="53">
        <v>43628</v>
      </c>
      <c r="F83" s="54">
        <v>103956.82</v>
      </c>
      <c r="G83" s="55" t="s">
        <v>1090</v>
      </c>
      <c r="H83" s="55" t="s">
        <v>1759</v>
      </c>
      <c r="I83" s="52" t="s">
        <v>1579</v>
      </c>
      <c r="J83"/>
      <c r="R83"/>
    </row>
    <row r="84" spans="1:18" x14ac:dyDescent="0.35">
      <c r="A84" s="47">
        <v>81</v>
      </c>
      <c r="B84" s="52" t="s">
        <v>1148</v>
      </c>
      <c r="C84" s="52" t="s">
        <v>972</v>
      </c>
      <c r="D84" s="52" t="s">
        <v>1822</v>
      </c>
      <c r="E84" s="53">
        <v>43628</v>
      </c>
      <c r="F84" s="54">
        <v>104636.3</v>
      </c>
      <c r="G84" s="55" t="s">
        <v>1090</v>
      </c>
      <c r="H84" s="55" t="s">
        <v>1759</v>
      </c>
      <c r="I84" s="52" t="s">
        <v>1579</v>
      </c>
      <c r="J84"/>
      <c r="R84"/>
    </row>
    <row r="85" spans="1:18" x14ac:dyDescent="0.35">
      <c r="A85" s="47">
        <v>82</v>
      </c>
      <c r="B85" s="52" t="s">
        <v>1148</v>
      </c>
      <c r="C85" s="52" t="s">
        <v>972</v>
      </c>
      <c r="D85" s="52" t="s">
        <v>1823</v>
      </c>
      <c r="E85" s="53">
        <v>43628</v>
      </c>
      <c r="F85" s="54">
        <v>111929.54</v>
      </c>
      <c r="G85" s="55" t="s">
        <v>1090</v>
      </c>
      <c r="H85" s="55" t="s">
        <v>1759</v>
      </c>
      <c r="I85" s="52" t="s">
        <v>1579</v>
      </c>
      <c r="J85"/>
      <c r="R85"/>
    </row>
    <row r="86" spans="1:18" x14ac:dyDescent="0.35">
      <c r="A86" s="47">
        <v>83</v>
      </c>
      <c r="B86" s="52" t="s">
        <v>1148</v>
      </c>
      <c r="C86" s="52" t="s">
        <v>972</v>
      </c>
      <c r="D86" s="52" t="s">
        <v>1824</v>
      </c>
      <c r="E86" s="53">
        <v>43628</v>
      </c>
      <c r="F86" s="54">
        <v>123520.97</v>
      </c>
      <c r="G86" s="55" t="s">
        <v>1090</v>
      </c>
      <c r="H86" s="55" t="s">
        <v>1759</v>
      </c>
      <c r="I86" s="52" t="s">
        <v>1579</v>
      </c>
      <c r="J86"/>
      <c r="R86"/>
    </row>
    <row r="87" spans="1:18" x14ac:dyDescent="0.35">
      <c r="A87" s="47">
        <v>84</v>
      </c>
      <c r="B87" s="52" t="s">
        <v>1149</v>
      </c>
      <c r="C87" s="52" t="s">
        <v>1187</v>
      </c>
      <c r="D87" s="52" t="s">
        <v>1098</v>
      </c>
      <c r="E87" s="53">
        <v>43844</v>
      </c>
      <c r="F87" s="54">
        <v>1720.77</v>
      </c>
      <c r="G87" s="55" t="s">
        <v>1090</v>
      </c>
      <c r="H87" s="55" t="s">
        <v>1759</v>
      </c>
      <c r="I87" s="52" t="s">
        <v>1579</v>
      </c>
      <c r="J87"/>
      <c r="R87"/>
    </row>
    <row r="88" spans="1:18" x14ac:dyDescent="0.35">
      <c r="A88" s="47">
        <v>85</v>
      </c>
      <c r="B88" s="52" t="s">
        <v>1149</v>
      </c>
      <c r="C88" s="52" t="s">
        <v>1188</v>
      </c>
      <c r="D88" s="52" t="s">
        <v>1099</v>
      </c>
      <c r="E88" s="53">
        <v>44160</v>
      </c>
      <c r="F88" s="54">
        <v>6929.82</v>
      </c>
      <c r="G88" s="55" t="s">
        <v>1090</v>
      </c>
      <c r="H88" s="55" t="s">
        <v>1759</v>
      </c>
      <c r="I88" s="52" t="s">
        <v>1579</v>
      </c>
      <c r="J88"/>
      <c r="R88"/>
    </row>
    <row r="89" spans="1:18" x14ac:dyDescent="0.35">
      <c r="A89" s="47">
        <v>86</v>
      </c>
      <c r="B89" s="52" t="s">
        <v>1149</v>
      </c>
      <c r="C89" s="52" t="s">
        <v>1189</v>
      </c>
      <c r="D89" s="52" t="s">
        <v>1100</v>
      </c>
      <c r="E89" s="53">
        <v>44160</v>
      </c>
      <c r="F89" s="54">
        <v>6929.82</v>
      </c>
      <c r="G89" s="55" t="s">
        <v>1090</v>
      </c>
      <c r="H89" s="55" t="s">
        <v>1759</v>
      </c>
      <c r="I89" s="52" t="s">
        <v>1579</v>
      </c>
      <c r="J89"/>
      <c r="R89"/>
    </row>
    <row r="90" spans="1:18" x14ac:dyDescent="0.35">
      <c r="A90" s="47">
        <v>87</v>
      </c>
      <c r="B90" s="52" t="s">
        <v>1149</v>
      </c>
      <c r="C90" s="52" t="s">
        <v>1190</v>
      </c>
      <c r="D90" s="52" t="s">
        <v>1100</v>
      </c>
      <c r="E90" s="53">
        <v>44160</v>
      </c>
      <c r="F90" s="54">
        <v>6929.82</v>
      </c>
      <c r="G90" s="55" t="s">
        <v>1090</v>
      </c>
      <c r="H90" s="55" t="s">
        <v>1759</v>
      </c>
      <c r="I90" s="52" t="s">
        <v>1579</v>
      </c>
      <c r="J90"/>
      <c r="R90"/>
    </row>
    <row r="91" spans="1:18" x14ac:dyDescent="0.35">
      <c r="A91" s="47">
        <v>88</v>
      </c>
      <c r="B91" s="52" t="s">
        <v>1149</v>
      </c>
      <c r="C91" s="52" t="s">
        <v>1191</v>
      </c>
      <c r="D91" s="52" t="s">
        <v>1100</v>
      </c>
      <c r="E91" s="53">
        <v>44160</v>
      </c>
      <c r="F91" s="54">
        <v>6929.82</v>
      </c>
      <c r="G91" s="55" t="s">
        <v>1090</v>
      </c>
      <c r="H91" s="55" t="s">
        <v>1759</v>
      </c>
      <c r="I91" s="52" t="s">
        <v>1579</v>
      </c>
      <c r="J91"/>
      <c r="R91"/>
    </row>
    <row r="92" spans="1:18" x14ac:dyDescent="0.35">
      <c r="A92" s="47">
        <v>89</v>
      </c>
      <c r="B92" s="52" t="s">
        <v>1149</v>
      </c>
      <c r="C92" s="52" t="s">
        <v>1192</v>
      </c>
      <c r="D92" s="52" t="s">
        <v>1100</v>
      </c>
      <c r="E92" s="53">
        <v>44160</v>
      </c>
      <c r="F92" s="54">
        <v>6929.82</v>
      </c>
      <c r="G92" s="55" t="s">
        <v>1090</v>
      </c>
      <c r="H92" s="55" t="s">
        <v>1759</v>
      </c>
      <c r="I92" s="52" t="s">
        <v>1579</v>
      </c>
      <c r="J92"/>
      <c r="R92"/>
    </row>
    <row r="93" spans="1:18" x14ac:dyDescent="0.35">
      <c r="A93" s="47">
        <v>90</v>
      </c>
      <c r="B93" s="52" t="s">
        <v>1149</v>
      </c>
      <c r="C93" s="52" t="s">
        <v>1193</v>
      </c>
      <c r="D93" s="52" t="s">
        <v>1100</v>
      </c>
      <c r="E93" s="53">
        <v>44160</v>
      </c>
      <c r="F93" s="54">
        <v>6929.82</v>
      </c>
      <c r="G93" s="55" t="s">
        <v>1090</v>
      </c>
      <c r="H93" s="55" t="s">
        <v>1759</v>
      </c>
      <c r="I93" s="52" t="s">
        <v>1579</v>
      </c>
      <c r="J93"/>
      <c r="R93"/>
    </row>
    <row r="94" spans="1:18" x14ac:dyDescent="0.35">
      <c r="A94" s="47">
        <v>91</v>
      </c>
      <c r="B94" s="52" t="s">
        <v>1149</v>
      </c>
      <c r="C94" s="52" t="s">
        <v>1194</v>
      </c>
      <c r="D94" s="52" t="s">
        <v>1101</v>
      </c>
      <c r="E94" s="53">
        <v>44160</v>
      </c>
      <c r="F94" s="54">
        <v>6929.82</v>
      </c>
      <c r="G94" s="55" t="s">
        <v>1090</v>
      </c>
      <c r="H94" s="55" t="s">
        <v>1759</v>
      </c>
      <c r="I94" s="52" t="s">
        <v>1579</v>
      </c>
      <c r="J94"/>
      <c r="R94"/>
    </row>
    <row r="95" spans="1:18" x14ac:dyDescent="0.35">
      <c r="A95" s="47">
        <v>92</v>
      </c>
      <c r="B95" s="52" t="s">
        <v>1149</v>
      </c>
      <c r="C95" s="52" t="s">
        <v>1195</v>
      </c>
      <c r="D95" s="52" t="s">
        <v>1102</v>
      </c>
      <c r="E95" s="53">
        <v>44160</v>
      </c>
      <c r="F95" s="54">
        <v>1116.8399999999999</v>
      </c>
      <c r="G95" s="55" t="s">
        <v>1090</v>
      </c>
      <c r="H95" s="55" t="s">
        <v>1759</v>
      </c>
      <c r="I95" s="52" t="s">
        <v>1579</v>
      </c>
      <c r="J95"/>
      <c r="R95"/>
    </row>
    <row r="96" spans="1:18" x14ac:dyDescent="0.35">
      <c r="A96" s="47">
        <v>93</v>
      </c>
      <c r="B96" s="52" t="s">
        <v>1149</v>
      </c>
      <c r="C96" s="52" t="s">
        <v>1196</v>
      </c>
      <c r="D96" s="52" t="s">
        <v>1103</v>
      </c>
      <c r="E96" s="53">
        <v>44160</v>
      </c>
      <c r="F96" s="54">
        <v>1116.8399999999999</v>
      </c>
      <c r="G96" s="55" t="s">
        <v>1090</v>
      </c>
      <c r="H96" s="55" t="s">
        <v>1759</v>
      </c>
      <c r="I96" s="52" t="s">
        <v>1579</v>
      </c>
      <c r="J96"/>
      <c r="R96"/>
    </row>
    <row r="97" spans="1:18" x14ac:dyDescent="0.35">
      <c r="A97" s="47">
        <v>94</v>
      </c>
      <c r="B97" s="52" t="s">
        <v>1149</v>
      </c>
      <c r="C97" s="52" t="s">
        <v>1197</v>
      </c>
      <c r="D97" s="52" t="s">
        <v>1103</v>
      </c>
      <c r="E97" s="53">
        <v>44160</v>
      </c>
      <c r="F97" s="54">
        <v>1116.8399999999999</v>
      </c>
      <c r="G97" s="55" t="s">
        <v>1090</v>
      </c>
      <c r="H97" s="55" t="s">
        <v>1759</v>
      </c>
      <c r="I97" s="52" t="s">
        <v>1579</v>
      </c>
      <c r="J97"/>
      <c r="R97"/>
    </row>
    <row r="98" spans="1:18" x14ac:dyDescent="0.35">
      <c r="A98" s="47">
        <v>95</v>
      </c>
      <c r="B98" s="52" t="s">
        <v>1149</v>
      </c>
      <c r="C98" s="52" t="s">
        <v>1198</v>
      </c>
      <c r="D98" s="52" t="s">
        <v>1103</v>
      </c>
      <c r="E98" s="53">
        <v>44160</v>
      </c>
      <c r="F98" s="54">
        <v>1116.8399999999999</v>
      </c>
      <c r="G98" s="55" t="s">
        <v>1090</v>
      </c>
      <c r="H98" s="55" t="s">
        <v>1759</v>
      </c>
      <c r="I98" s="52" t="s">
        <v>1579</v>
      </c>
      <c r="J98"/>
      <c r="R98"/>
    </row>
    <row r="99" spans="1:18" x14ac:dyDescent="0.35">
      <c r="A99" s="47">
        <v>96</v>
      </c>
      <c r="B99" s="52" t="s">
        <v>1149</v>
      </c>
      <c r="C99" s="52" t="s">
        <v>1199</v>
      </c>
      <c r="D99" s="52" t="s">
        <v>1103</v>
      </c>
      <c r="E99" s="53">
        <v>44160</v>
      </c>
      <c r="F99" s="54">
        <v>1116.8399999999999</v>
      </c>
      <c r="G99" s="55" t="s">
        <v>1090</v>
      </c>
      <c r="H99" s="55" t="s">
        <v>1759</v>
      </c>
      <c r="I99" s="52" t="s">
        <v>1579</v>
      </c>
      <c r="J99"/>
      <c r="R99"/>
    </row>
    <row r="100" spans="1:18" x14ac:dyDescent="0.35">
      <c r="A100" s="47">
        <v>97</v>
      </c>
      <c r="B100" s="52" t="s">
        <v>1149</v>
      </c>
      <c r="C100" s="52" t="s">
        <v>1200</v>
      </c>
      <c r="D100" s="52" t="s">
        <v>1103</v>
      </c>
      <c r="E100" s="53">
        <v>44160</v>
      </c>
      <c r="F100" s="54">
        <v>1116.8399999999999</v>
      </c>
      <c r="G100" s="55" t="s">
        <v>1090</v>
      </c>
      <c r="H100" s="55" t="s">
        <v>1759</v>
      </c>
      <c r="I100" s="52" t="s">
        <v>1579</v>
      </c>
      <c r="J100"/>
      <c r="R100"/>
    </row>
    <row r="101" spans="1:18" x14ac:dyDescent="0.35">
      <c r="A101" s="47">
        <v>98</v>
      </c>
      <c r="B101" s="52" t="s">
        <v>1149</v>
      </c>
      <c r="C101" s="52" t="s">
        <v>1201</v>
      </c>
      <c r="D101" s="52" t="s">
        <v>1103</v>
      </c>
      <c r="E101" s="53">
        <v>44160</v>
      </c>
      <c r="F101" s="54">
        <v>1116.8399999999999</v>
      </c>
      <c r="G101" s="55" t="s">
        <v>1090</v>
      </c>
      <c r="H101" s="55" t="s">
        <v>1759</v>
      </c>
      <c r="I101" s="52" t="s">
        <v>1579</v>
      </c>
      <c r="J101"/>
      <c r="R101"/>
    </row>
    <row r="102" spans="1:18" x14ac:dyDescent="0.35">
      <c r="A102" s="47">
        <v>99</v>
      </c>
      <c r="B102" s="52" t="s">
        <v>1149</v>
      </c>
      <c r="C102" s="52" t="s">
        <v>1202</v>
      </c>
      <c r="D102" s="52" t="s">
        <v>1103</v>
      </c>
      <c r="E102" s="53">
        <v>44160</v>
      </c>
      <c r="F102" s="54">
        <v>1116.8399999999999</v>
      </c>
      <c r="G102" s="55" t="s">
        <v>1090</v>
      </c>
      <c r="H102" s="55" t="s">
        <v>1759</v>
      </c>
      <c r="I102" s="52" t="s">
        <v>1579</v>
      </c>
      <c r="J102"/>
      <c r="R102"/>
    </row>
    <row r="103" spans="1:18" x14ac:dyDescent="0.35">
      <c r="A103" s="47">
        <v>100</v>
      </c>
      <c r="B103" s="52" t="s">
        <v>1149</v>
      </c>
      <c r="C103" s="52" t="s">
        <v>1203</v>
      </c>
      <c r="D103" s="52" t="s">
        <v>1104</v>
      </c>
      <c r="E103" s="53">
        <v>44160</v>
      </c>
      <c r="F103" s="54">
        <v>1116.8399999999999</v>
      </c>
      <c r="G103" s="55" t="s">
        <v>1090</v>
      </c>
      <c r="H103" s="55" t="s">
        <v>1759</v>
      </c>
      <c r="I103" s="52" t="s">
        <v>1579</v>
      </c>
      <c r="J103"/>
      <c r="R103"/>
    </row>
    <row r="104" spans="1:18" x14ac:dyDescent="0.35">
      <c r="A104" s="47">
        <v>101</v>
      </c>
      <c r="B104" s="52" t="s">
        <v>1149</v>
      </c>
      <c r="C104" s="52" t="s">
        <v>1204</v>
      </c>
      <c r="D104" s="52" t="s">
        <v>1104</v>
      </c>
      <c r="E104" s="53">
        <v>44160</v>
      </c>
      <c r="F104" s="54">
        <v>1116.8399999999999</v>
      </c>
      <c r="G104" s="55" t="s">
        <v>1090</v>
      </c>
      <c r="H104" s="55" t="s">
        <v>1759</v>
      </c>
      <c r="I104" s="52" t="s">
        <v>1579</v>
      </c>
      <c r="J104"/>
      <c r="R104"/>
    </row>
    <row r="105" spans="1:18" x14ac:dyDescent="0.35">
      <c r="A105" s="47">
        <v>102</v>
      </c>
      <c r="B105" s="52" t="s">
        <v>1149</v>
      </c>
      <c r="C105" s="52" t="s">
        <v>1205</v>
      </c>
      <c r="D105" s="52" t="s">
        <v>1104</v>
      </c>
      <c r="E105" s="53">
        <v>44160</v>
      </c>
      <c r="F105" s="54">
        <v>1116.8399999999999</v>
      </c>
      <c r="G105" s="55" t="s">
        <v>1090</v>
      </c>
      <c r="H105" s="55" t="s">
        <v>1759</v>
      </c>
      <c r="I105" s="52" t="s">
        <v>1579</v>
      </c>
      <c r="J105"/>
      <c r="R105"/>
    </row>
    <row r="106" spans="1:18" x14ac:dyDescent="0.35">
      <c r="A106" s="47">
        <v>103</v>
      </c>
      <c r="B106" s="52" t="s">
        <v>1149</v>
      </c>
      <c r="C106" s="52" t="s">
        <v>1206</v>
      </c>
      <c r="D106" s="52" t="s">
        <v>1104</v>
      </c>
      <c r="E106" s="53">
        <v>44160</v>
      </c>
      <c r="F106" s="54">
        <v>1116.8399999999999</v>
      </c>
      <c r="G106" s="55" t="s">
        <v>1090</v>
      </c>
      <c r="H106" s="55" t="s">
        <v>1759</v>
      </c>
      <c r="I106" s="52" t="s">
        <v>1579</v>
      </c>
      <c r="J106"/>
      <c r="R106"/>
    </row>
    <row r="107" spans="1:18" x14ac:dyDescent="0.35">
      <c r="A107" s="47">
        <v>104</v>
      </c>
      <c r="B107" s="52" t="s">
        <v>1149</v>
      </c>
      <c r="C107" s="52" t="s">
        <v>1207</v>
      </c>
      <c r="D107" s="52" t="s">
        <v>1105</v>
      </c>
      <c r="E107" s="53">
        <v>44160</v>
      </c>
      <c r="F107" s="54">
        <v>1116.8399999999999</v>
      </c>
      <c r="G107" s="55" t="s">
        <v>1090</v>
      </c>
      <c r="H107" s="55" t="s">
        <v>1759</v>
      </c>
      <c r="I107" s="52" t="s">
        <v>1579</v>
      </c>
      <c r="J107"/>
      <c r="R107"/>
    </row>
    <row r="108" spans="1:18" x14ac:dyDescent="0.35">
      <c r="A108" s="47">
        <v>105</v>
      </c>
      <c r="B108" s="52" t="s">
        <v>1149</v>
      </c>
      <c r="C108" s="52" t="s">
        <v>1208</v>
      </c>
      <c r="D108" s="52" t="s">
        <v>1106</v>
      </c>
      <c r="E108" s="53">
        <v>44160</v>
      </c>
      <c r="F108" s="54">
        <v>1116.8399999999999</v>
      </c>
      <c r="G108" s="55" t="s">
        <v>1090</v>
      </c>
      <c r="H108" s="55" t="s">
        <v>1759</v>
      </c>
      <c r="I108" s="52" t="s">
        <v>1579</v>
      </c>
      <c r="J108"/>
      <c r="R108"/>
    </row>
    <row r="109" spans="1:18" x14ac:dyDescent="0.35">
      <c r="A109" s="47">
        <v>106</v>
      </c>
      <c r="B109" s="52" t="s">
        <v>1149</v>
      </c>
      <c r="C109" s="52" t="s">
        <v>1209</v>
      </c>
      <c r="D109" s="52" t="s">
        <v>1107</v>
      </c>
      <c r="E109" s="53">
        <v>44186</v>
      </c>
      <c r="F109" s="54">
        <v>4456.29</v>
      </c>
      <c r="G109" s="55" t="s">
        <v>1090</v>
      </c>
      <c r="H109" s="55" t="s">
        <v>1759</v>
      </c>
      <c r="I109" s="52" t="s">
        <v>1579</v>
      </c>
      <c r="J109"/>
      <c r="R109"/>
    </row>
    <row r="110" spans="1:18" x14ac:dyDescent="0.35">
      <c r="A110" s="47">
        <v>107</v>
      </c>
      <c r="B110" s="52" t="s">
        <v>1149</v>
      </c>
      <c r="C110" s="52" t="s">
        <v>1210</v>
      </c>
      <c r="D110" s="52" t="s">
        <v>1108</v>
      </c>
      <c r="E110" s="53">
        <v>44186</v>
      </c>
      <c r="F110" s="54">
        <v>4407.09</v>
      </c>
      <c r="G110" s="55" t="s">
        <v>1090</v>
      </c>
      <c r="H110" s="55" t="s">
        <v>1759</v>
      </c>
      <c r="I110" s="52" t="s">
        <v>1579</v>
      </c>
      <c r="J110"/>
      <c r="R110"/>
    </row>
    <row r="111" spans="1:18" x14ac:dyDescent="0.35">
      <c r="A111" s="47">
        <v>108</v>
      </c>
      <c r="B111" s="52" t="s">
        <v>1149</v>
      </c>
      <c r="C111" s="52" t="s">
        <v>1211</v>
      </c>
      <c r="D111" s="52" t="s">
        <v>1108</v>
      </c>
      <c r="E111" s="53">
        <v>44186</v>
      </c>
      <c r="F111" s="54">
        <v>4407.09</v>
      </c>
      <c r="G111" s="55" t="s">
        <v>1090</v>
      </c>
      <c r="H111" s="55" t="s">
        <v>1759</v>
      </c>
      <c r="I111" s="52" t="s">
        <v>1579</v>
      </c>
      <c r="J111"/>
      <c r="R111"/>
    </row>
    <row r="112" spans="1:18" x14ac:dyDescent="0.35">
      <c r="A112" s="47">
        <v>109</v>
      </c>
      <c r="B112" s="52" t="s">
        <v>1149</v>
      </c>
      <c r="C112" s="52" t="s">
        <v>1212</v>
      </c>
      <c r="D112" s="52" t="s">
        <v>1108</v>
      </c>
      <c r="E112" s="53">
        <v>44186</v>
      </c>
      <c r="F112" s="54">
        <v>4407.09</v>
      </c>
      <c r="G112" s="55" t="s">
        <v>1090</v>
      </c>
      <c r="H112" s="55" t="s">
        <v>1759</v>
      </c>
      <c r="I112" s="52" t="s">
        <v>1579</v>
      </c>
      <c r="J112"/>
      <c r="R112"/>
    </row>
    <row r="113" spans="1:18" x14ac:dyDescent="0.35">
      <c r="A113" s="47">
        <v>110</v>
      </c>
      <c r="B113" s="52" t="s">
        <v>1149</v>
      </c>
      <c r="C113" s="52" t="s">
        <v>1213</v>
      </c>
      <c r="D113" s="52" t="s">
        <v>1108</v>
      </c>
      <c r="E113" s="53">
        <v>44186</v>
      </c>
      <c r="F113" s="54">
        <v>4407.09</v>
      </c>
      <c r="G113" s="55" t="s">
        <v>1090</v>
      </c>
      <c r="H113" s="55" t="s">
        <v>1759</v>
      </c>
      <c r="I113" s="52" t="s">
        <v>1579</v>
      </c>
      <c r="J113"/>
      <c r="R113"/>
    </row>
    <row r="114" spans="1:18" x14ac:dyDescent="0.35">
      <c r="A114" s="47">
        <v>111</v>
      </c>
      <c r="B114" s="52" t="s">
        <v>1149</v>
      </c>
      <c r="C114" s="52" t="s">
        <v>1214</v>
      </c>
      <c r="D114" s="52" t="s">
        <v>1108</v>
      </c>
      <c r="E114" s="53">
        <v>44186</v>
      </c>
      <c r="F114" s="54">
        <v>4407.09</v>
      </c>
      <c r="G114" s="55" t="s">
        <v>1090</v>
      </c>
      <c r="H114" s="55" t="s">
        <v>1759</v>
      </c>
      <c r="I114" s="52" t="s">
        <v>1579</v>
      </c>
      <c r="J114"/>
      <c r="R114"/>
    </row>
    <row r="115" spans="1:18" x14ac:dyDescent="0.35">
      <c r="A115" s="47">
        <v>112</v>
      </c>
      <c r="B115" s="52" t="s">
        <v>1149</v>
      </c>
      <c r="C115" s="52" t="s">
        <v>1215</v>
      </c>
      <c r="D115" s="52" t="s">
        <v>1108</v>
      </c>
      <c r="E115" s="53">
        <v>44186</v>
      </c>
      <c r="F115" s="54">
        <v>4407.09</v>
      </c>
      <c r="G115" s="55" t="s">
        <v>1090</v>
      </c>
      <c r="H115" s="55" t="s">
        <v>1759</v>
      </c>
      <c r="I115" s="52" t="s">
        <v>1579</v>
      </c>
      <c r="J115"/>
      <c r="R115"/>
    </row>
    <row r="116" spans="1:18" x14ac:dyDescent="0.35">
      <c r="A116" s="47">
        <v>113</v>
      </c>
      <c r="B116" s="52" t="s">
        <v>1149</v>
      </c>
      <c r="C116" s="52" t="s">
        <v>1216</v>
      </c>
      <c r="D116" s="52" t="s">
        <v>1108</v>
      </c>
      <c r="E116" s="53">
        <v>44186</v>
      </c>
      <c r="F116" s="54">
        <v>4407.09</v>
      </c>
      <c r="G116" s="55" t="s">
        <v>1090</v>
      </c>
      <c r="H116" s="55" t="s">
        <v>1759</v>
      </c>
      <c r="I116" s="52" t="s">
        <v>1579</v>
      </c>
      <c r="J116"/>
      <c r="R116"/>
    </row>
    <row r="117" spans="1:18" x14ac:dyDescent="0.35">
      <c r="A117" s="47">
        <v>114</v>
      </c>
      <c r="B117" s="52" t="s">
        <v>1149</v>
      </c>
      <c r="C117" s="52" t="s">
        <v>1217</v>
      </c>
      <c r="D117" s="52" t="s">
        <v>1108</v>
      </c>
      <c r="E117" s="53">
        <v>44186</v>
      </c>
      <c r="F117" s="54">
        <v>4407.09</v>
      </c>
      <c r="G117" s="55" t="s">
        <v>1090</v>
      </c>
      <c r="H117" s="55" t="s">
        <v>1759</v>
      </c>
      <c r="I117" s="52" t="s">
        <v>1579</v>
      </c>
      <c r="J117"/>
      <c r="R117"/>
    </row>
    <row r="118" spans="1:18" x14ac:dyDescent="0.35">
      <c r="A118" s="47">
        <v>115</v>
      </c>
      <c r="B118" s="52" t="s">
        <v>1149</v>
      </c>
      <c r="C118" s="52" t="s">
        <v>1218</v>
      </c>
      <c r="D118" s="52" t="s">
        <v>1108</v>
      </c>
      <c r="E118" s="53">
        <v>44186</v>
      </c>
      <c r="F118" s="54">
        <v>4407.09</v>
      </c>
      <c r="G118" s="55" t="s">
        <v>1090</v>
      </c>
      <c r="H118" s="55" t="s">
        <v>1759</v>
      </c>
      <c r="I118" s="52" t="s">
        <v>1579</v>
      </c>
      <c r="J118"/>
      <c r="R118"/>
    </row>
    <row r="119" spans="1:18" x14ac:dyDescent="0.35">
      <c r="A119" s="47">
        <v>116</v>
      </c>
      <c r="B119" s="52" t="s">
        <v>1149</v>
      </c>
      <c r="C119" s="52" t="s">
        <v>1219</v>
      </c>
      <c r="D119" s="52" t="s">
        <v>1103</v>
      </c>
      <c r="E119" s="53">
        <v>44186</v>
      </c>
      <c r="F119" s="54">
        <v>618.69000000000005</v>
      </c>
      <c r="G119" s="55" t="s">
        <v>1090</v>
      </c>
      <c r="H119" s="55" t="s">
        <v>1759</v>
      </c>
      <c r="I119" s="52" t="s">
        <v>1579</v>
      </c>
      <c r="J119"/>
      <c r="R119"/>
    </row>
    <row r="120" spans="1:18" x14ac:dyDescent="0.35">
      <c r="A120" s="47">
        <v>117</v>
      </c>
      <c r="B120" s="52" t="s">
        <v>1149</v>
      </c>
      <c r="C120" s="52" t="s">
        <v>1220</v>
      </c>
      <c r="D120" s="52" t="s">
        <v>1103</v>
      </c>
      <c r="E120" s="53">
        <v>44186</v>
      </c>
      <c r="F120" s="54">
        <v>618.69000000000005</v>
      </c>
      <c r="G120" s="55" t="s">
        <v>1090</v>
      </c>
      <c r="H120" s="55" t="s">
        <v>1759</v>
      </c>
      <c r="I120" s="52" t="s">
        <v>1579</v>
      </c>
      <c r="J120"/>
      <c r="R120"/>
    </row>
    <row r="121" spans="1:18" x14ac:dyDescent="0.35">
      <c r="A121" s="47">
        <v>118</v>
      </c>
      <c r="B121" s="52" t="s">
        <v>1149</v>
      </c>
      <c r="C121" s="52" t="s">
        <v>1221</v>
      </c>
      <c r="D121" s="52" t="s">
        <v>1103</v>
      </c>
      <c r="E121" s="53">
        <v>44186</v>
      </c>
      <c r="F121" s="54">
        <v>618.69000000000005</v>
      </c>
      <c r="G121" s="55" t="s">
        <v>1090</v>
      </c>
      <c r="H121" s="55" t="s">
        <v>1759</v>
      </c>
      <c r="I121" s="52" t="s">
        <v>1579</v>
      </c>
      <c r="J121"/>
      <c r="R121"/>
    </row>
    <row r="122" spans="1:18" x14ac:dyDescent="0.35">
      <c r="A122" s="47">
        <v>119</v>
      </c>
      <c r="B122" s="52" t="s">
        <v>1149</v>
      </c>
      <c r="C122" s="52" t="s">
        <v>1222</v>
      </c>
      <c r="D122" s="52" t="s">
        <v>1103</v>
      </c>
      <c r="E122" s="53">
        <v>44186</v>
      </c>
      <c r="F122" s="54">
        <v>618.69000000000005</v>
      </c>
      <c r="G122" s="55" t="s">
        <v>1090</v>
      </c>
      <c r="H122" s="55" t="s">
        <v>1759</v>
      </c>
      <c r="I122" s="52" t="s">
        <v>1579</v>
      </c>
      <c r="J122"/>
      <c r="R122"/>
    </row>
    <row r="123" spans="1:18" x14ac:dyDescent="0.35">
      <c r="A123" s="47">
        <v>120</v>
      </c>
      <c r="B123" s="52" t="s">
        <v>1149</v>
      </c>
      <c r="C123" s="52" t="s">
        <v>1223</v>
      </c>
      <c r="D123" s="52" t="s">
        <v>1103</v>
      </c>
      <c r="E123" s="53">
        <v>44186</v>
      </c>
      <c r="F123" s="54">
        <v>618.69000000000005</v>
      </c>
      <c r="G123" s="55" t="s">
        <v>1090</v>
      </c>
      <c r="H123" s="55" t="s">
        <v>1759</v>
      </c>
      <c r="I123" s="52" t="s">
        <v>1579</v>
      </c>
      <c r="J123"/>
      <c r="R123"/>
    </row>
    <row r="124" spans="1:18" x14ac:dyDescent="0.35">
      <c r="A124" s="47">
        <v>121</v>
      </c>
      <c r="B124" s="52" t="s">
        <v>1149</v>
      </c>
      <c r="C124" s="52" t="s">
        <v>1224</v>
      </c>
      <c r="D124" s="52" t="s">
        <v>1103</v>
      </c>
      <c r="E124" s="53">
        <v>44186</v>
      </c>
      <c r="F124" s="54">
        <v>618.69000000000005</v>
      </c>
      <c r="G124" s="55" t="s">
        <v>1090</v>
      </c>
      <c r="H124" s="55" t="s">
        <v>1759</v>
      </c>
      <c r="I124" s="52" t="s">
        <v>1579</v>
      </c>
      <c r="J124"/>
      <c r="R124"/>
    </row>
    <row r="125" spans="1:18" x14ac:dyDescent="0.35">
      <c r="A125" s="47">
        <v>122</v>
      </c>
      <c r="B125" s="52" t="s">
        <v>1149</v>
      </c>
      <c r="C125" s="52" t="s">
        <v>1225</v>
      </c>
      <c r="D125" s="52" t="s">
        <v>1103</v>
      </c>
      <c r="E125" s="53">
        <v>44186</v>
      </c>
      <c r="F125" s="54">
        <v>618.69000000000005</v>
      </c>
      <c r="G125" s="55" t="s">
        <v>1090</v>
      </c>
      <c r="H125" s="55" t="s">
        <v>1759</v>
      </c>
      <c r="I125" s="52" t="s">
        <v>1579</v>
      </c>
      <c r="J125"/>
      <c r="R125"/>
    </row>
    <row r="126" spans="1:18" x14ac:dyDescent="0.35">
      <c r="A126" s="47">
        <v>123</v>
      </c>
      <c r="B126" s="52" t="s">
        <v>1149</v>
      </c>
      <c r="C126" s="52" t="s">
        <v>1226</v>
      </c>
      <c r="D126" s="52" t="s">
        <v>1103</v>
      </c>
      <c r="E126" s="53">
        <v>44186</v>
      </c>
      <c r="F126" s="54">
        <v>618.69000000000005</v>
      </c>
      <c r="G126" s="55" t="s">
        <v>1090</v>
      </c>
      <c r="H126" s="55" t="s">
        <v>1759</v>
      </c>
      <c r="I126" s="52" t="s">
        <v>1579</v>
      </c>
      <c r="J126"/>
      <c r="R126"/>
    </row>
    <row r="127" spans="1:18" x14ac:dyDescent="0.35">
      <c r="A127" s="47">
        <v>124</v>
      </c>
      <c r="B127" s="52" t="s">
        <v>1149</v>
      </c>
      <c r="C127" s="52" t="s">
        <v>1227</v>
      </c>
      <c r="D127" s="52" t="s">
        <v>1103</v>
      </c>
      <c r="E127" s="53">
        <v>44186</v>
      </c>
      <c r="F127" s="54">
        <v>618.69000000000005</v>
      </c>
      <c r="G127" s="55" t="s">
        <v>1090</v>
      </c>
      <c r="H127" s="55" t="s">
        <v>1759</v>
      </c>
      <c r="I127" s="52" t="s">
        <v>1579</v>
      </c>
      <c r="J127"/>
      <c r="R127"/>
    </row>
    <row r="128" spans="1:18" x14ac:dyDescent="0.35">
      <c r="A128" s="47">
        <v>125</v>
      </c>
      <c r="B128" s="52" t="s">
        <v>1149</v>
      </c>
      <c r="C128" s="52" t="s">
        <v>1228</v>
      </c>
      <c r="D128" s="52" t="s">
        <v>1103</v>
      </c>
      <c r="E128" s="53">
        <v>44186</v>
      </c>
      <c r="F128" s="54">
        <v>618.69000000000005</v>
      </c>
      <c r="G128" s="55" t="s">
        <v>1090</v>
      </c>
      <c r="H128" s="55" t="s">
        <v>1759</v>
      </c>
      <c r="I128" s="52" t="s">
        <v>1579</v>
      </c>
      <c r="J128"/>
      <c r="R128"/>
    </row>
    <row r="129" spans="1:18" x14ac:dyDescent="0.35">
      <c r="A129" s="47">
        <v>126</v>
      </c>
      <c r="B129" s="52" t="s">
        <v>1149</v>
      </c>
      <c r="C129" s="52" t="s">
        <v>1229</v>
      </c>
      <c r="D129" s="52" t="s">
        <v>1103</v>
      </c>
      <c r="E129" s="53">
        <v>44186</v>
      </c>
      <c r="F129" s="54">
        <v>618.69000000000005</v>
      </c>
      <c r="G129" s="55" t="s">
        <v>1090</v>
      </c>
      <c r="H129" s="55" t="s">
        <v>1759</v>
      </c>
      <c r="I129" s="52" t="s">
        <v>1579</v>
      </c>
      <c r="J129"/>
      <c r="R129"/>
    </row>
    <row r="130" spans="1:18" x14ac:dyDescent="0.35">
      <c r="A130" s="47">
        <v>127</v>
      </c>
      <c r="B130" s="52" t="s">
        <v>1149</v>
      </c>
      <c r="C130" s="52" t="s">
        <v>1230</v>
      </c>
      <c r="D130" s="52" t="s">
        <v>1103</v>
      </c>
      <c r="E130" s="53">
        <v>44186</v>
      </c>
      <c r="F130" s="54">
        <v>618.69000000000005</v>
      </c>
      <c r="G130" s="55" t="s">
        <v>1090</v>
      </c>
      <c r="H130" s="55" t="s">
        <v>1759</v>
      </c>
      <c r="I130" s="52" t="s">
        <v>1579</v>
      </c>
      <c r="J130"/>
      <c r="R130"/>
    </row>
    <row r="131" spans="1:18" x14ac:dyDescent="0.35">
      <c r="A131" s="47">
        <v>128</v>
      </c>
      <c r="B131" s="52" t="s">
        <v>1149</v>
      </c>
      <c r="C131" s="52" t="s">
        <v>1231</v>
      </c>
      <c r="D131" s="52" t="s">
        <v>1103</v>
      </c>
      <c r="E131" s="53">
        <v>44186</v>
      </c>
      <c r="F131" s="54">
        <v>618.69000000000005</v>
      </c>
      <c r="G131" s="55" t="s">
        <v>1090</v>
      </c>
      <c r="H131" s="55" t="s">
        <v>1759</v>
      </c>
      <c r="I131" s="52" t="s">
        <v>1579</v>
      </c>
      <c r="J131"/>
      <c r="R131"/>
    </row>
    <row r="132" spans="1:18" x14ac:dyDescent="0.35">
      <c r="A132" s="47">
        <v>129</v>
      </c>
      <c r="B132" s="52" t="s">
        <v>1149</v>
      </c>
      <c r="C132" s="52" t="s">
        <v>1232</v>
      </c>
      <c r="D132" s="52" t="s">
        <v>1103</v>
      </c>
      <c r="E132" s="53">
        <v>44186</v>
      </c>
      <c r="F132" s="54">
        <v>618.69000000000005</v>
      </c>
      <c r="G132" s="55" t="s">
        <v>1090</v>
      </c>
      <c r="H132" s="55" t="s">
        <v>1759</v>
      </c>
      <c r="I132" s="52" t="s">
        <v>1579</v>
      </c>
      <c r="J132"/>
      <c r="R132"/>
    </row>
    <row r="133" spans="1:18" x14ac:dyDescent="0.35">
      <c r="A133" s="47">
        <v>130</v>
      </c>
      <c r="B133" s="52" t="s">
        <v>1149</v>
      </c>
      <c r="C133" s="52" t="s">
        <v>1233</v>
      </c>
      <c r="D133" s="52" t="s">
        <v>1103</v>
      </c>
      <c r="E133" s="53">
        <v>44186</v>
      </c>
      <c r="F133" s="54">
        <v>618.69000000000005</v>
      </c>
      <c r="G133" s="55" t="s">
        <v>1090</v>
      </c>
      <c r="H133" s="55" t="s">
        <v>1759</v>
      </c>
      <c r="I133" s="52" t="s">
        <v>1579</v>
      </c>
      <c r="J133"/>
      <c r="R133"/>
    </row>
    <row r="134" spans="1:18" x14ac:dyDescent="0.35">
      <c r="A134" s="47">
        <v>131</v>
      </c>
      <c r="B134" s="52" t="s">
        <v>1149</v>
      </c>
      <c r="C134" s="52" t="s">
        <v>1234</v>
      </c>
      <c r="D134" s="52" t="s">
        <v>1103</v>
      </c>
      <c r="E134" s="53">
        <v>44186</v>
      </c>
      <c r="F134" s="54">
        <v>618.69000000000005</v>
      </c>
      <c r="G134" s="55" t="s">
        <v>1090</v>
      </c>
      <c r="H134" s="55" t="s">
        <v>1759</v>
      </c>
      <c r="I134" s="52" t="s">
        <v>1579</v>
      </c>
      <c r="J134"/>
      <c r="R134"/>
    </row>
    <row r="135" spans="1:18" x14ac:dyDescent="0.35">
      <c r="A135" s="47">
        <v>132</v>
      </c>
      <c r="B135" s="52" t="s">
        <v>1149</v>
      </c>
      <c r="C135" s="52" t="s">
        <v>1235</v>
      </c>
      <c r="D135" s="52" t="s">
        <v>1103</v>
      </c>
      <c r="E135" s="53">
        <v>44186</v>
      </c>
      <c r="F135" s="54">
        <v>618.69000000000005</v>
      </c>
      <c r="G135" s="55" t="s">
        <v>1090</v>
      </c>
      <c r="H135" s="55" t="s">
        <v>1759</v>
      </c>
      <c r="I135" s="52" t="s">
        <v>1579</v>
      </c>
      <c r="J135"/>
      <c r="R135"/>
    </row>
    <row r="136" spans="1:18" x14ac:dyDescent="0.35">
      <c r="A136" s="47">
        <v>133</v>
      </c>
      <c r="B136" s="52" t="s">
        <v>1149</v>
      </c>
      <c r="C136" s="52" t="s">
        <v>1236</v>
      </c>
      <c r="D136" s="52" t="s">
        <v>1103</v>
      </c>
      <c r="E136" s="53">
        <v>44186</v>
      </c>
      <c r="F136" s="54">
        <v>618.69000000000005</v>
      </c>
      <c r="G136" s="55" t="s">
        <v>1090</v>
      </c>
      <c r="H136" s="55" t="s">
        <v>1759</v>
      </c>
      <c r="I136" s="52" t="s">
        <v>1579</v>
      </c>
      <c r="J136"/>
      <c r="R136"/>
    </row>
    <row r="137" spans="1:18" x14ac:dyDescent="0.35">
      <c r="A137" s="47">
        <v>134</v>
      </c>
      <c r="B137" s="52" t="s">
        <v>1149</v>
      </c>
      <c r="C137" s="52" t="s">
        <v>1237</v>
      </c>
      <c r="D137" s="52" t="s">
        <v>1103</v>
      </c>
      <c r="E137" s="53">
        <v>44186</v>
      </c>
      <c r="F137" s="54">
        <v>618.69000000000005</v>
      </c>
      <c r="G137" s="55" t="s">
        <v>1090</v>
      </c>
      <c r="H137" s="55" t="s">
        <v>1759</v>
      </c>
      <c r="I137" s="52" t="s">
        <v>1579</v>
      </c>
      <c r="J137"/>
      <c r="R137"/>
    </row>
    <row r="138" spans="1:18" x14ac:dyDescent="0.35">
      <c r="A138" s="47">
        <v>135</v>
      </c>
      <c r="B138" s="52" t="s">
        <v>1149</v>
      </c>
      <c r="C138" s="52" t="s">
        <v>1238</v>
      </c>
      <c r="D138" s="52" t="s">
        <v>1103</v>
      </c>
      <c r="E138" s="53">
        <v>44186</v>
      </c>
      <c r="F138" s="54">
        <v>1116.8399999999999</v>
      </c>
      <c r="G138" s="55" t="s">
        <v>1090</v>
      </c>
      <c r="H138" s="55" t="s">
        <v>1759</v>
      </c>
      <c r="I138" s="52" t="s">
        <v>1579</v>
      </c>
      <c r="J138"/>
      <c r="R138"/>
    </row>
    <row r="139" spans="1:18" x14ac:dyDescent="0.35">
      <c r="A139" s="47">
        <v>136</v>
      </c>
      <c r="B139" s="52" t="s">
        <v>1149</v>
      </c>
      <c r="C139" s="52" t="s">
        <v>1239</v>
      </c>
      <c r="D139" s="52" t="s">
        <v>1103</v>
      </c>
      <c r="E139" s="53">
        <v>44186</v>
      </c>
      <c r="F139" s="54">
        <v>1116.8399999999999</v>
      </c>
      <c r="G139" s="55" t="s">
        <v>1090</v>
      </c>
      <c r="H139" s="55" t="s">
        <v>1759</v>
      </c>
      <c r="I139" s="52" t="s">
        <v>1579</v>
      </c>
      <c r="J139"/>
      <c r="R139"/>
    </row>
    <row r="140" spans="1:18" x14ac:dyDescent="0.35">
      <c r="A140" s="47">
        <v>137</v>
      </c>
      <c r="B140" s="52" t="s">
        <v>1149</v>
      </c>
      <c r="C140" s="52" t="s">
        <v>1240</v>
      </c>
      <c r="D140" s="52" t="s">
        <v>1103</v>
      </c>
      <c r="E140" s="53">
        <v>44186</v>
      </c>
      <c r="F140" s="54">
        <v>1116.8399999999999</v>
      </c>
      <c r="G140" s="55" t="s">
        <v>1090</v>
      </c>
      <c r="H140" s="55" t="s">
        <v>1759</v>
      </c>
      <c r="I140" s="52" t="s">
        <v>1579</v>
      </c>
      <c r="J140"/>
      <c r="R140"/>
    </row>
    <row r="141" spans="1:18" x14ac:dyDescent="0.35">
      <c r="A141" s="47">
        <v>138</v>
      </c>
      <c r="B141" s="52" t="s">
        <v>1149</v>
      </c>
      <c r="C141" s="52" t="s">
        <v>1241</v>
      </c>
      <c r="D141" s="52" t="s">
        <v>1103</v>
      </c>
      <c r="E141" s="53">
        <v>44186</v>
      </c>
      <c r="F141" s="54">
        <v>1116.8399999999999</v>
      </c>
      <c r="G141" s="55" t="s">
        <v>1090</v>
      </c>
      <c r="H141" s="55" t="s">
        <v>1759</v>
      </c>
      <c r="I141" s="52" t="s">
        <v>1579</v>
      </c>
      <c r="J141"/>
      <c r="R141"/>
    </row>
    <row r="142" spans="1:18" x14ac:dyDescent="0.35">
      <c r="A142" s="47">
        <v>139</v>
      </c>
      <c r="B142" s="52" t="s">
        <v>1149</v>
      </c>
      <c r="C142" s="52" t="s">
        <v>1242</v>
      </c>
      <c r="D142" s="52" t="s">
        <v>1103</v>
      </c>
      <c r="E142" s="53">
        <v>44186</v>
      </c>
      <c r="F142" s="54">
        <v>1116.8399999999999</v>
      </c>
      <c r="G142" s="55" t="s">
        <v>1090</v>
      </c>
      <c r="H142" s="55" t="s">
        <v>1759</v>
      </c>
      <c r="I142" s="52" t="s">
        <v>1579</v>
      </c>
      <c r="J142"/>
      <c r="R142"/>
    </row>
    <row r="143" spans="1:18" x14ac:dyDescent="0.35">
      <c r="A143" s="47">
        <v>140</v>
      </c>
      <c r="B143" s="52" t="s">
        <v>1149</v>
      </c>
      <c r="C143" s="52" t="s">
        <v>1243</v>
      </c>
      <c r="D143" s="52" t="s">
        <v>1103</v>
      </c>
      <c r="E143" s="53">
        <v>44186</v>
      </c>
      <c r="F143" s="54">
        <v>1116.8399999999999</v>
      </c>
      <c r="G143" s="55" t="s">
        <v>1090</v>
      </c>
      <c r="H143" s="55" t="s">
        <v>1759</v>
      </c>
      <c r="I143" s="52" t="s">
        <v>1579</v>
      </c>
      <c r="J143"/>
      <c r="R143"/>
    </row>
    <row r="144" spans="1:18" x14ac:dyDescent="0.35">
      <c r="A144" s="47">
        <v>141</v>
      </c>
      <c r="B144" s="52" t="s">
        <v>1149</v>
      </c>
      <c r="C144" s="52" t="s">
        <v>1244</v>
      </c>
      <c r="D144" s="52" t="s">
        <v>1103</v>
      </c>
      <c r="E144" s="53">
        <v>44186</v>
      </c>
      <c r="F144" s="54">
        <v>1116.8399999999999</v>
      </c>
      <c r="G144" s="55" t="s">
        <v>1090</v>
      </c>
      <c r="H144" s="55" t="s">
        <v>1759</v>
      </c>
      <c r="I144" s="52" t="s">
        <v>1579</v>
      </c>
      <c r="J144"/>
      <c r="R144"/>
    </row>
    <row r="145" spans="1:18" x14ac:dyDescent="0.35">
      <c r="A145" s="47">
        <v>142</v>
      </c>
      <c r="B145" s="52" t="s">
        <v>1149</v>
      </c>
      <c r="C145" s="52" t="s">
        <v>1245</v>
      </c>
      <c r="D145" s="52" t="s">
        <v>1103</v>
      </c>
      <c r="E145" s="53">
        <v>44186</v>
      </c>
      <c r="F145" s="54">
        <v>1116.8399999999999</v>
      </c>
      <c r="G145" s="55" t="s">
        <v>1090</v>
      </c>
      <c r="H145" s="55" t="s">
        <v>1759</v>
      </c>
      <c r="I145" s="52" t="s">
        <v>1579</v>
      </c>
      <c r="J145"/>
      <c r="R145"/>
    </row>
    <row r="146" spans="1:18" x14ac:dyDescent="0.35">
      <c r="A146" s="47">
        <v>143</v>
      </c>
      <c r="B146" s="52" t="s">
        <v>1149</v>
      </c>
      <c r="C146" s="52" t="s">
        <v>1246</v>
      </c>
      <c r="D146" s="52" t="s">
        <v>1103</v>
      </c>
      <c r="E146" s="53">
        <v>44186</v>
      </c>
      <c r="F146" s="54">
        <v>1116.8399999999999</v>
      </c>
      <c r="G146" s="55" t="s">
        <v>1090</v>
      </c>
      <c r="H146" s="55" t="s">
        <v>1759</v>
      </c>
      <c r="I146" s="52" t="s">
        <v>1579</v>
      </c>
      <c r="J146"/>
      <c r="R146"/>
    </row>
    <row r="147" spans="1:18" x14ac:dyDescent="0.35">
      <c r="A147" s="47">
        <v>144</v>
      </c>
      <c r="B147" s="52" t="s">
        <v>1149</v>
      </c>
      <c r="C147" s="52" t="s">
        <v>1247</v>
      </c>
      <c r="D147" s="52" t="s">
        <v>1103</v>
      </c>
      <c r="E147" s="53">
        <v>44186</v>
      </c>
      <c r="F147" s="54">
        <v>1116.8399999999999</v>
      </c>
      <c r="G147" s="55" t="s">
        <v>1090</v>
      </c>
      <c r="H147" s="55" t="s">
        <v>1759</v>
      </c>
      <c r="I147" s="52" t="s">
        <v>1579</v>
      </c>
      <c r="J147"/>
      <c r="R147"/>
    </row>
    <row r="148" spans="1:18" x14ac:dyDescent="0.35">
      <c r="A148" s="47">
        <v>145</v>
      </c>
      <c r="B148" s="52" t="s">
        <v>1149</v>
      </c>
      <c r="C148" s="52" t="s">
        <v>1248</v>
      </c>
      <c r="D148" s="52" t="s">
        <v>1103</v>
      </c>
      <c r="E148" s="53">
        <v>44186</v>
      </c>
      <c r="F148" s="54">
        <v>1116.8399999999999</v>
      </c>
      <c r="G148" s="55" t="s">
        <v>1090</v>
      </c>
      <c r="H148" s="55" t="s">
        <v>1759</v>
      </c>
      <c r="I148" s="52" t="s">
        <v>1579</v>
      </c>
      <c r="J148"/>
      <c r="R148"/>
    </row>
    <row r="149" spans="1:18" x14ac:dyDescent="0.35">
      <c r="A149" s="47">
        <v>146</v>
      </c>
      <c r="B149" s="52" t="s">
        <v>1149</v>
      </c>
      <c r="C149" s="52" t="s">
        <v>1249</v>
      </c>
      <c r="D149" s="52" t="s">
        <v>1103</v>
      </c>
      <c r="E149" s="53">
        <v>44186</v>
      </c>
      <c r="F149" s="54">
        <v>1116.8399999999999</v>
      </c>
      <c r="G149" s="55" t="s">
        <v>1090</v>
      </c>
      <c r="H149" s="55" t="s">
        <v>1759</v>
      </c>
      <c r="I149" s="52" t="s">
        <v>1579</v>
      </c>
      <c r="J149"/>
      <c r="R149"/>
    </row>
    <row r="150" spans="1:18" x14ac:dyDescent="0.35">
      <c r="A150" s="47">
        <v>147</v>
      </c>
      <c r="B150" s="52" t="s">
        <v>1149</v>
      </c>
      <c r="C150" s="52" t="s">
        <v>1250</v>
      </c>
      <c r="D150" s="52" t="s">
        <v>1103</v>
      </c>
      <c r="E150" s="53">
        <v>44186</v>
      </c>
      <c r="F150" s="54">
        <v>1116.8399999999999</v>
      </c>
      <c r="G150" s="55" t="s">
        <v>1090</v>
      </c>
      <c r="H150" s="55" t="s">
        <v>1759</v>
      </c>
      <c r="I150" s="52" t="s">
        <v>1579</v>
      </c>
      <c r="J150"/>
      <c r="R150"/>
    </row>
    <row r="151" spans="1:18" x14ac:dyDescent="0.35">
      <c r="A151" s="47">
        <v>148</v>
      </c>
      <c r="B151" s="52" t="s">
        <v>1149</v>
      </c>
      <c r="C151" s="52" t="s">
        <v>1251</v>
      </c>
      <c r="D151" s="52" t="s">
        <v>1103</v>
      </c>
      <c r="E151" s="53">
        <v>44186</v>
      </c>
      <c r="F151" s="54">
        <v>1116.8399999999999</v>
      </c>
      <c r="G151" s="55" t="s">
        <v>1090</v>
      </c>
      <c r="H151" s="55" t="s">
        <v>1759</v>
      </c>
      <c r="I151" s="52" t="s">
        <v>1579</v>
      </c>
      <c r="J151"/>
      <c r="R151"/>
    </row>
    <row r="152" spans="1:18" x14ac:dyDescent="0.35">
      <c r="A152" s="47">
        <v>149</v>
      </c>
      <c r="B152" s="52" t="s">
        <v>1149</v>
      </c>
      <c r="C152" s="52" t="s">
        <v>1252</v>
      </c>
      <c r="D152" s="52" t="s">
        <v>1109</v>
      </c>
      <c r="E152" s="53">
        <v>44186</v>
      </c>
      <c r="F152" s="54">
        <v>1077.48</v>
      </c>
      <c r="G152" s="55" t="s">
        <v>1090</v>
      </c>
      <c r="H152" s="55" t="s">
        <v>1759</v>
      </c>
      <c r="I152" s="52" t="s">
        <v>1579</v>
      </c>
      <c r="J152"/>
      <c r="R152"/>
    </row>
    <row r="153" spans="1:18" x14ac:dyDescent="0.35">
      <c r="A153" s="47">
        <v>150</v>
      </c>
      <c r="B153" s="52" t="s">
        <v>1149</v>
      </c>
      <c r="C153" s="52" t="s">
        <v>1253</v>
      </c>
      <c r="D153" s="52" t="s">
        <v>1110</v>
      </c>
      <c r="E153" s="53">
        <v>44186</v>
      </c>
      <c r="F153" s="54">
        <v>611.30999999999995</v>
      </c>
      <c r="G153" s="55" t="s">
        <v>1090</v>
      </c>
      <c r="H153" s="55" t="s">
        <v>1759</v>
      </c>
      <c r="I153" s="52" t="s">
        <v>1579</v>
      </c>
      <c r="J153"/>
      <c r="R153"/>
    </row>
    <row r="154" spans="1:18" x14ac:dyDescent="0.35">
      <c r="A154" s="47">
        <v>151</v>
      </c>
      <c r="B154" s="52" t="s">
        <v>1149</v>
      </c>
      <c r="C154" s="52" t="s">
        <v>1254</v>
      </c>
      <c r="D154" s="52" t="s">
        <v>1110</v>
      </c>
      <c r="E154" s="53">
        <v>44186</v>
      </c>
      <c r="F154" s="54">
        <v>611.30999999999995</v>
      </c>
      <c r="G154" s="55" t="s">
        <v>1090</v>
      </c>
      <c r="H154" s="55" t="s">
        <v>1759</v>
      </c>
      <c r="I154" s="52" t="s">
        <v>1579</v>
      </c>
      <c r="J154"/>
      <c r="R154"/>
    </row>
    <row r="155" spans="1:18" x14ac:dyDescent="0.35">
      <c r="A155" s="47">
        <v>152</v>
      </c>
      <c r="B155" s="52" t="s">
        <v>1149</v>
      </c>
      <c r="C155" s="52" t="s">
        <v>1255</v>
      </c>
      <c r="D155" s="52" t="s">
        <v>1110</v>
      </c>
      <c r="E155" s="53">
        <v>44186</v>
      </c>
      <c r="F155" s="54">
        <v>611.30999999999995</v>
      </c>
      <c r="G155" s="55" t="s">
        <v>1090</v>
      </c>
      <c r="H155" s="55" t="s">
        <v>1759</v>
      </c>
      <c r="I155" s="52" t="s">
        <v>1579</v>
      </c>
      <c r="J155"/>
      <c r="R155"/>
    </row>
    <row r="156" spans="1:18" x14ac:dyDescent="0.35">
      <c r="A156" s="47">
        <v>153</v>
      </c>
      <c r="B156" s="52" t="s">
        <v>1149</v>
      </c>
      <c r="C156" s="52" t="s">
        <v>1256</v>
      </c>
      <c r="D156" s="52" t="s">
        <v>1110</v>
      </c>
      <c r="E156" s="53">
        <v>44186</v>
      </c>
      <c r="F156" s="54">
        <v>611.30999999999995</v>
      </c>
      <c r="G156" s="55" t="s">
        <v>1090</v>
      </c>
      <c r="H156" s="55" t="s">
        <v>1759</v>
      </c>
      <c r="I156" s="52" t="s">
        <v>1579</v>
      </c>
      <c r="J156"/>
      <c r="R156"/>
    </row>
    <row r="157" spans="1:18" x14ac:dyDescent="0.35">
      <c r="A157" s="47">
        <v>154</v>
      </c>
      <c r="B157" s="52" t="s">
        <v>1149</v>
      </c>
      <c r="C157" s="52" t="s">
        <v>1257</v>
      </c>
      <c r="D157" s="52" t="s">
        <v>1110</v>
      </c>
      <c r="E157" s="53">
        <v>44186</v>
      </c>
      <c r="F157" s="54">
        <v>611.30999999999995</v>
      </c>
      <c r="G157" s="55" t="s">
        <v>1090</v>
      </c>
      <c r="H157" s="55" t="s">
        <v>1759</v>
      </c>
      <c r="I157" s="52" t="s">
        <v>1579</v>
      </c>
      <c r="J157"/>
      <c r="R157"/>
    </row>
    <row r="158" spans="1:18" x14ac:dyDescent="0.35">
      <c r="A158" s="47">
        <v>155</v>
      </c>
      <c r="B158" s="52" t="s">
        <v>1149</v>
      </c>
      <c r="C158" s="52" t="s">
        <v>1258</v>
      </c>
      <c r="D158" s="52" t="s">
        <v>1110</v>
      </c>
      <c r="E158" s="53">
        <v>44186</v>
      </c>
      <c r="F158" s="54">
        <v>611.30999999999995</v>
      </c>
      <c r="G158" s="55" t="s">
        <v>1090</v>
      </c>
      <c r="H158" s="55" t="s">
        <v>1759</v>
      </c>
      <c r="I158" s="52" t="s">
        <v>1579</v>
      </c>
      <c r="J158"/>
      <c r="R158"/>
    </row>
    <row r="159" spans="1:18" x14ac:dyDescent="0.35">
      <c r="A159" s="47">
        <v>156</v>
      </c>
      <c r="B159" s="52" t="s">
        <v>1149</v>
      </c>
      <c r="C159" s="52" t="s">
        <v>1259</v>
      </c>
      <c r="D159" s="52" t="s">
        <v>1110</v>
      </c>
      <c r="E159" s="53">
        <v>44186</v>
      </c>
      <c r="F159" s="54">
        <v>611.30999999999995</v>
      </c>
      <c r="G159" s="55" t="s">
        <v>1090</v>
      </c>
      <c r="H159" s="55" t="s">
        <v>1759</v>
      </c>
      <c r="I159" s="52" t="s">
        <v>1579</v>
      </c>
      <c r="J159"/>
      <c r="R159"/>
    </row>
    <row r="160" spans="1:18" x14ac:dyDescent="0.35">
      <c r="A160" s="47">
        <v>157</v>
      </c>
      <c r="B160" s="52" t="s">
        <v>1149</v>
      </c>
      <c r="C160" s="52" t="s">
        <v>1260</v>
      </c>
      <c r="D160" s="52" t="s">
        <v>1110</v>
      </c>
      <c r="E160" s="53">
        <v>44186</v>
      </c>
      <c r="F160" s="54">
        <v>611.30999999999995</v>
      </c>
      <c r="G160" s="55" t="s">
        <v>1090</v>
      </c>
      <c r="H160" s="55" t="s">
        <v>1759</v>
      </c>
      <c r="I160" s="52" t="s">
        <v>1579</v>
      </c>
      <c r="J160"/>
      <c r="R160"/>
    </row>
    <row r="161" spans="1:18" x14ac:dyDescent="0.35">
      <c r="A161" s="47">
        <v>158</v>
      </c>
      <c r="B161" s="52" t="s">
        <v>1149</v>
      </c>
      <c r="C161" s="52" t="s">
        <v>1261</v>
      </c>
      <c r="D161" s="52" t="s">
        <v>1110</v>
      </c>
      <c r="E161" s="53">
        <v>44186</v>
      </c>
      <c r="F161" s="54">
        <v>611.30999999999995</v>
      </c>
      <c r="G161" s="55" t="s">
        <v>1090</v>
      </c>
      <c r="H161" s="55" t="s">
        <v>1759</v>
      </c>
      <c r="I161" s="52" t="s">
        <v>1579</v>
      </c>
      <c r="J161"/>
      <c r="R161"/>
    </row>
    <row r="162" spans="1:18" x14ac:dyDescent="0.35">
      <c r="A162" s="47">
        <v>159</v>
      </c>
      <c r="B162" s="52" t="s">
        <v>1149</v>
      </c>
      <c r="C162" s="52" t="s">
        <v>1262</v>
      </c>
      <c r="D162" s="52" t="s">
        <v>1110</v>
      </c>
      <c r="E162" s="53">
        <v>44186</v>
      </c>
      <c r="F162" s="54">
        <v>611.30999999999995</v>
      </c>
      <c r="G162" s="55" t="s">
        <v>1090</v>
      </c>
      <c r="H162" s="55" t="s">
        <v>1759</v>
      </c>
      <c r="I162" s="52" t="s">
        <v>1579</v>
      </c>
      <c r="J162"/>
      <c r="R162"/>
    </row>
    <row r="163" spans="1:18" x14ac:dyDescent="0.35">
      <c r="A163" s="47">
        <v>160</v>
      </c>
      <c r="B163" s="52" t="s">
        <v>1149</v>
      </c>
      <c r="C163" s="52" t="s">
        <v>1263</v>
      </c>
      <c r="D163" s="52" t="s">
        <v>1110</v>
      </c>
      <c r="E163" s="53">
        <v>44186</v>
      </c>
      <c r="F163" s="54">
        <v>611.30999999999995</v>
      </c>
      <c r="G163" s="55" t="s">
        <v>1090</v>
      </c>
      <c r="H163" s="55" t="s">
        <v>1759</v>
      </c>
      <c r="I163" s="52" t="s">
        <v>1579</v>
      </c>
      <c r="J163"/>
      <c r="R163"/>
    </row>
    <row r="164" spans="1:18" x14ac:dyDescent="0.35">
      <c r="A164" s="47">
        <v>161</v>
      </c>
      <c r="B164" s="52" t="s">
        <v>1149</v>
      </c>
      <c r="C164" s="52" t="s">
        <v>1264</v>
      </c>
      <c r="D164" s="52" t="s">
        <v>1110</v>
      </c>
      <c r="E164" s="53">
        <v>44186</v>
      </c>
      <c r="F164" s="54">
        <v>611.30999999999995</v>
      </c>
      <c r="G164" s="55" t="s">
        <v>1090</v>
      </c>
      <c r="H164" s="55" t="s">
        <v>1759</v>
      </c>
      <c r="I164" s="52" t="s">
        <v>1579</v>
      </c>
      <c r="J164"/>
      <c r="R164"/>
    </row>
    <row r="165" spans="1:18" x14ac:dyDescent="0.35">
      <c r="A165" s="47">
        <v>162</v>
      </c>
      <c r="B165" s="52" t="s">
        <v>1149</v>
      </c>
      <c r="C165" s="52" t="s">
        <v>1265</v>
      </c>
      <c r="D165" s="52" t="s">
        <v>1111</v>
      </c>
      <c r="E165" s="53">
        <v>44186</v>
      </c>
      <c r="F165" s="54">
        <v>1077.48</v>
      </c>
      <c r="G165" s="55" t="s">
        <v>1090</v>
      </c>
      <c r="H165" s="55" t="s">
        <v>1759</v>
      </c>
      <c r="I165" s="52" t="s">
        <v>1579</v>
      </c>
      <c r="J165"/>
      <c r="R165"/>
    </row>
    <row r="166" spans="1:18" x14ac:dyDescent="0.35">
      <c r="A166" s="47">
        <v>163</v>
      </c>
      <c r="B166" s="52" t="s">
        <v>1149</v>
      </c>
      <c r="C166" s="52" t="s">
        <v>1266</v>
      </c>
      <c r="D166" s="52" t="s">
        <v>1111</v>
      </c>
      <c r="E166" s="53">
        <v>44186</v>
      </c>
      <c r="F166" s="54">
        <v>1077.48</v>
      </c>
      <c r="G166" s="55" t="s">
        <v>1090</v>
      </c>
      <c r="H166" s="55" t="s">
        <v>1759</v>
      </c>
      <c r="I166" s="52" t="s">
        <v>1579</v>
      </c>
      <c r="J166"/>
      <c r="R166"/>
    </row>
    <row r="167" spans="1:18" x14ac:dyDescent="0.35">
      <c r="A167" s="47">
        <v>164</v>
      </c>
      <c r="B167" s="52" t="s">
        <v>1149</v>
      </c>
      <c r="C167" s="52" t="s">
        <v>1267</v>
      </c>
      <c r="D167" s="52" t="s">
        <v>1111</v>
      </c>
      <c r="E167" s="53">
        <v>44186</v>
      </c>
      <c r="F167" s="54">
        <v>1077.48</v>
      </c>
      <c r="G167" s="55" t="s">
        <v>1090</v>
      </c>
      <c r="H167" s="55" t="s">
        <v>1759</v>
      </c>
      <c r="I167" s="52" t="s">
        <v>1579</v>
      </c>
      <c r="J167"/>
      <c r="R167"/>
    </row>
    <row r="168" spans="1:18" x14ac:dyDescent="0.35">
      <c r="A168" s="47">
        <v>165</v>
      </c>
      <c r="B168" s="52" t="s">
        <v>1149</v>
      </c>
      <c r="C168" s="52" t="s">
        <v>1268</v>
      </c>
      <c r="D168" s="52" t="s">
        <v>1111</v>
      </c>
      <c r="E168" s="53">
        <v>44186</v>
      </c>
      <c r="F168" s="54">
        <v>1077.48</v>
      </c>
      <c r="G168" s="55" t="s">
        <v>1090</v>
      </c>
      <c r="H168" s="55" t="s">
        <v>1759</v>
      </c>
      <c r="I168" s="52" t="s">
        <v>1579</v>
      </c>
      <c r="J168"/>
      <c r="R168"/>
    </row>
    <row r="169" spans="1:18" x14ac:dyDescent="0.35">
      <c r="A169" s="47">
        <v>166</v>
      </c>
      <c r="B169" s="52" t="s">
        <v>1149</v>
      </c>
      <c r="C169" s="52" t="s">
        <v>1269</v>
      </c>
      <c r="D169" s="52" t="s">
        <v>1111</v>
      </c>
      <c r="E169" s="53">
        <v>44186</v>
      </c>
      <c r="F169" s="54">
        <v>1077.48</v>
      </c>
      <c r="G169" s="55" t="s">
        <v>1090</v>
      </c>
      <c r="H169" s="55" t="s">
        <v>1759</v>
      </c>
      <c r="I169" s="52" t="s">
        <v>1579</v>
      </c>
      <c r="J169"/>
      <c r="R169"/>
    </row>
    <row r="170" spans="1:18" x14ac:dyDescent="0.35">
      <c r="A170" s="47">
        <v>167</v>
      </c>
      <c r="B170" s="52" t="s">
        <v>1149</v>
      </c>
      <c r="C170" s="52" t="s">
        <v>1270</v>
      </c>
      <c r="D170" s="52" t="s">
        <v>1111</v>
      </c>
      <c r="E170" s="53">
        <v>44186</v>
      </c>
      <c r="F170" s="54">
        <v>1077.48</v>
      </c>
      <c r="G170" s="55" t="s">
        <v>1090</v>
      </c>
      <c r="H170" s="55" t="s">
        <v>1759</v>
      </c>
      <c r="I170" s="52" t="s">
        <v>1579</v>
      </c>
      <c r="J170"/>
      <c r="R170"/>
    </row>
    <row r="171" spans="1:18" x14ac:dyDescent="0.35">
      <c r="A171" s="47">
        <v>168</v>
      </c>
      <c r="B171" s="52" t="s">
        <v>1149</v>
      </c>
      <c r="C171" s="52" t="s">
        <v>1271</v>
      </c>
      <c r="D171" s="52" t="s">
        <v>1112</v>
      </c>
      <c r="E171" s="53">
        <v>44193</v>
      </c>
      <c r="F171" s="54">
        <v>618.69000000000005</v>
      </c>
      <c r="G171" s="55" t="s">
        <v>1090</v>
      </c>
      <c r="H171" s="55" t="s">
        <v>1759</v>
      </c>
      <c r="I171" s="52" t="s">
        <v>1579</v>
      </c>
      <c r="J171"/>
      <c r="R171"/>
    </row>
    <row r="172" spans="1:18" x14ac:dyDescent="0.35">
      <c r="A172" s="47">
        <v>169</v>
      </c>
      <c r="B172" s="52" t="s">
        <v>1149</v>
      </c>
      <c r="C172" s="52" t="s">
        <v>1272</v>
      </c>
      <c r="D172" s="52" t="s">
        <v>1112</v>
      </c>
      <c r="E172" s="53">
        <v>44193</v>
      </c>
      <c r="F172" s="54">
        <v>618.69000000000005</v>
      </c>
      <c r="G172" s="55" t="s">
        <v>1090</v>
      </c>
      <c r="H172" s="55" t="s">
        <v>1759</v>
      </c>
      <c r="I172" s="52" t="s">
        <v>1579</v>
      </c>
      <c r="J172"/>
      <c r="R172"/>
    </row>
    <row r="173" spans="1:18" x14ac:dyDescent="0.35">
      <c r="A173" s="47">
        <v>170</v>
      </c>
      <c r="B173" s="52" t="s">
        <v>1149</v>
      </c>
      <c r="C173" s="52" t="s">
        <v>1273</v>
      </c>
      <c r="D173" s="52" t="s">
        <v>1112</v>
      </c>
      <c r="E173" s="53">
        <v>44193</v>
      </c>
      <c r="F173" s="54">
        <v>618.69000000000005</v>
      </c>
      <c r="G173" s="55" t="s">
        <v>1090</v>
      </c>
      <c r="H173" s="55" t="s">
        <v>1759</v>
      </c>
      <c r="I173" s="52" t="s">
        <v>1579</v>
      </c>
      <c r="J173"/>
      <c r="R173"/>
    </row>
    <row r="174" spans="1:18" x14ac:dyDescent="0.35">
      <c r="A174" s="47">
        <v>171</v>
      </c>
      <c r="B174" s="52" t="s">
        <v>1149</v>
      </c>
      <c r="C174" s="52" t="s">
        <v>1274</v>
      </c>
      <c r="D174" s="52" t="s">
        <v>1112</v>
      </c>
      <c r="E174" s="53">
        <v>44193</v>
      </c>
      <c r="F174" s="54">
        <v>618.69000000000005</v>
      </c>
      <c r="G174" s="55" t="s">
        <v>1090</v>
      </c>
      <c r="H174" s="55" t="s">
        <v>1759</v>
      </c>
      <c r="I174" s="52" t="s">
        <v>1579</v>
      </c>
      <c r="J174"/>
      <c r="R174"/>
    </row>
    <row r="175" spans="1:18" x14ac:dyDescent="0.35">
      <c r="A175" s="47">
        <v>172</v>
      </c>
      <c r="B175" s="52" t="s">
        <v>1149</v>
      </c>
      <c r="C175" s="52" t="s">
        <v>1275</v>
      </c>
      <c r="D175" s="52" t="s">
        <v>1112</v>
      </c>
      <c r="E175" s="53">
        <v>44193</v>
      </c>
      <c r="F175" s="54">
        <v>618.69000000000005</v>
      </c>
      <c r="G175" s="55" t="s">
        <v>1090</v>
      </c>
      <c r="H175" s="55" t="s">
        <v>1759</v>
      </c>
      <c r="I175" s="52" t="s">
        <v>1579</v>
      </c>
      <c r="J175"/>
      <c r="R175"/>
    </row>
    <row r="176" spans="1:18" x14ac:dyDescent="0.35">
      <c r="A176" s="47">
        <v>173</v>
      </c>
      <c r="B176" s="52" t="s">
        <v>1149</v>
      </c>
      <c r="C176" s="52" t="s">
        <v>1276</v>
      </c>
      <c r="D176" s="52" t="s">
        <v>1112</v>
      </c>
      <c r="E176" s="53">
        <v>44193</v>
      </c>
      <c r="F176" s="54">
        <v>618.69000000000005</v>
      </c>
      <c r="G176" s="55" t="s">
        <v>1090</v>
      </c>
      <c r="H176" s="55" t="s">
        <v>1759</v>
      </c>
      <c r="I176" s="52" t="s">
        <v>1579</v>
      </c>
      <c r="J176"/>
      <c r="R176"/>
    </row>
    <row r="177" spans="1:18" x14ac:dyDescent="0.35">
      <c r="A177" s="47">
        <v>174</v>
      </c>
      <c r="B177" s="52" t="s">
        <v>1149</v>
      </c>
      <c r="C177" s="52" t="s">
        <v>1277</v>
      </c>
      <c r="D177" s="52" t="s">
        <v>1112</v>
      </c>
      <c r="E177" s="53">
        <v>44193</v>
      </c>
      <c r="F177" s="54">
        <v>618.69000000000005</v>
      </c>
      <c r="G177" s="55" t="s">
        <v>1090</v>
      </c>
      <c r="H177" s="55" t="s">
        <v>1759</v>
      </c>
      <c r="I177" s="52" t="s">
        <v>1579</v>
      </c>
      <c r="J177"/>
      <c r="R177"/>
    </row>
    <row r="178" spans="1:18" x14ac:dyDescent="0.35">
      <c r="A178" s="47">
        <v>175</v>
      </c>
      <c r="B178" s="52" t="s">
        <v>1149</v>
      </c>
      <c r="C178" s="52" t="s">
        <v>1278</v>
      </c>
      <c r="D178" s="52" t="s">
        <v>1112</v>
      </c>
      <c r="E178" s="53">
        <v>44193</v>
      </c>
      <c r="F178" s="54">
        <v>618.69000000000005</v>
      </c>
      <c r="G178" s="55" t="s">
        <v>1090</v>
      </c>
      <c r="H178" s="55" t="s">
        <v>1759</v>
      </c>
      <c r="I178" s="52" t="s">
        <v>1579</v>
      </c>
      <c r="J178"/>
      <c r="R178"/>
    </row>
    <row r="179" spans="1:18" x14ac:dyDescent="0.35">
      <c r="A179" s="47">
        <v>176</v>
      </c>
      <c r="B179" s="52" t="s">
        <v>1149</v>
      </c>
      <c r="C179" s="52" t="s">
        <v>1279</v>
      </c>
      <c r="D179" s="52" t="s">
        <v>1110</v>
      </c>
      <c r="E179" s="53">
        <v>44193</v>
      </c>
      <c r="F179" s="54">
        <v>611.30999999999995</v>
      </c>
      <c r="G179" s="55" t="s">
        <v>1090</v>
      </c>
      <c r="H179" s="55" t="s">
        <v>1759</v>
      </c>
      <c r="I179" s="52" t="s">
        <v>1579</v>
      </c>
      <c r="J179"/>
      <c r="R179"/>
    </row>
    <row r="180" spans="1:18" x14ac:dyDescent="0.35">
      <c r="A180" s="47">
        <v>177</v>
      </c>
      <c r="B180" s="52" t="s">
        <v>1149</v>
      </c>
      <c r="C180" s="52" t="s">
        <v>1280</v>
      </c>
      <c r="D180" s="52" t="s">
        <v>1110</v>
      </c>
      <c r="E180" s="53">
        <v>44193</v>
      </c>
      <c r="F180" s="54">
        <v>611.30999999999995</v>
      </c>
      <c r="G180" s="55" t="s">
        <v>1090</v>
      </c>
      <c r="H180" s="55" t="s">
        <v>1759</v>
      </c>
      <c r="I180" s="52" t="s">
        <v>1579</v>
      </c>
      <c r="J180"/>
      <c r="R180"/>
    </row>
    <row r="181" spans="1:18" x14ac:dyDescent="0.35">
      <c r="A181" s="47">
        <v>178</v>
      </c>
      <c r="B181" s="52" t="s">
        <v>1149</v>
      </c>
      <c r="C181" s="52" t="s">
        <v>1281</v>
      </c>
      <c r="D181" s="52" t="s">
        <v>1110</v>
      </c>
      <c r="E181" s="53">
        <v>44193</v>
      </c>
      <c r="F181" s="54">
        <v>611.30999999999995</v>
      </c>
      <c r="G181" s="55" t="s">
        <v>1090</v>
      </c>
      <c r="H181" s="55" t="s">
        <v>1759</v>
      </c>
      <c r="I181" s="52" t="s">
        <v>1579</v>
      </c>
      <c r="J181"/>
      <c r="R181"/>
    </row>
    <row r="182" spans="1:18" x14ac:dyDescent="0.35">
      <c r="A182" s="47">
        <v>179</v>
      </c>
      <c r="B182" s="52" t="s">
        <v>1149</v>
      </c>
      <c r="C182" s="52" t="s">
        <v>1282</v>
      </c>
      <c r="D182" s="52" t="s">
        <v>1110</v>
      </c>
      <c r="E182" s="53">
        <v>44193</v>
      </c>
      <c r="F182" s="54">
        <v>611.30999999999995</v>
      </c>
      <c r="G182" s="55" t="s">
        <v>1090</v>
      </c>
      <c r="H182" s="55" t="s">
        <v>1759</v>
      </c>
      <c r="I182" s="52" t="s">
        <v>1579</v>
      </c>
      <c r="J182"/>
      <c r="R182"/>
    </row>
    <row r="183" spans="1:18" x14ac:dyDescent="0.35">
      <c r="A183" s="47">
        <v>180</v>
      </c>
      <c r="B183" s="52" t="s">
        <v>1149</v>
      </c>
      <c r="C183" s="52" t="s">
        <v>1283</v>
      </c>
      <c r="D183" s="52" t="s">
        <v>1113</v>
      </c>
      <c r="E183" s="53">
        <v>44523</v>
      </c>
      <c r="F183" s="54">
        <v>5529.06</v>
      </c>
      <c r="G183" s="55" t="s">
        <v>1090</v>
      </c>
      <c r="H183" s="55" t="s">
        <v>1759</v>
      </c>
      <c r="I183" s="52" t="s">
        <v>1579</v>
      </c>
      <c r="J183"/>
      <c r="R183"/>
    </row>
    <row r="184" spans="1:18" x14ac:dyDescent="0.35">
      <c r="A184" s="47">
        <v>181</v>
      </c>
      <c r="B184" s="52" t="s">
        <v>1149</v>
      </c>
      <c r="C184" s="52" t="s">
        <v>1284</v>
      </c>
      <c r="D184" s="52" t="s">
        <v>1113</v>
      </c>
      <c r="E184" s="53">
        <v>44523</v>
      </c>
      <c r="F184" s="54">
        <v>5529.06</v>
      </c>
      <c r="G184" s="55" t="s">
        <v>1090</v>
      </c>
      <c r="H184" s="55" t="s">
        <v>1759</v>
      </c>
      <c r="I184" s="52" t="s">
        <v>1579</v>
      </c>
      <c r="J184"/>
      <c r="R184"/>
    </row>
    <row r="185" spans="1:18" x14ac:dyDescent="0.35">
      <c r="A185" s="47">
        <v>182</v>
      </c>
      <c r="B185" s="52" t="s">
        <v>1149</v>
      </c>
      <c r="C185" s="52" t="s">
        <v>1285</v>
      </c>
      <c r="D185" s="52" t="s">
        <v>1113</v>
      </c>
      <c r="E185" s="53">
        <v>44523</v>
      </c>
      <c r="F185" s="54">
        <v>5529.06</v>
      </c>
      <c r="G185" s="55" t="s">
        <v>1090</v>
      </c>
      <c r="H185" s="55" t="s">
        <v>1759</v>
      </c>
      <c r="I185" s="52" t="s">
        <v>1579</v>
      </c>
      <c r="J185"/>
      <c r="R185"/>
    </row>
    <row r="186" spans="1:18" x14ac:dyDescent="0.35">
      <c r="A186" s="47">
        <v>183</v>
      </c>
      <c r="B186" s="52" t="s">
        <v>1149</v>
      </c>
      <c r="C186" s="52" t="s">
        <v>1286</v>
      </c>
      <c r="D186" s="52" t="s">
        <v>1113</v>
      </c>
      <c r="E186" s="53">
        <v>44523</v>
      </c>
      <c r="F186" s="54">
        <v>5529.06</v>
      </c>
      <c r="G186" s="55" t="s">
        <v>1090</v>
      </c>
      <c r="H186" s="55" t="s">
        <v>1759</v>
      </c>
      <c r="I186" s="52" t="s">
        <v>1579</v>
      </c>
      <c r="J186"/>
      <c r="R186"/>
    </row>
    <row r="187" spans="1:18" x14ac:dyDescent="0.35">
      <c r="A187" s="47">
        <v>184</v>
      </c>
      <c r="B187" s="52" t="s">
        <v>1149</v>
      </c>
      <c r="C187" s="52" t="s">
        <v>1287</v>
      </c>
      <c r="D187" s="52" t="s">
        <v>1113</v>
      </c>
      <c r="E187" s="53">
        <v>44523</v>
      </c>
      <c r="F187" s="54">
        <v>5529.06</v>
      </c>
      <c r="G187" s="55" t="s">
        <v>1090</v>
      </c>
      <c r="H187" s="55" t="s">
        <v>1759</v>
      </c>
      <c r="I187" s="52" t="s">
        <v>1579</v>
      </c>
      <c r="J187"/>
      <c r="R187"/>
    </row>
    <row r="188" spans="1:18" x14ac:dyDescent="0.35">
      <c r="A188" s="47">
        <v>185</v>
      </c>
      <c r="B188" s="52" t="s">
        <v>1149</v>
      </c>
      <c r="C188" s="52" t="s">
        <v>1288</v>
      </c>
      <c r="D188" s="52" t="s">
        <v>1113</v>
      </c>
      <c r="E188" s="53">
        <v>44523</v>
      </c>
      <c r="F188" s="54">
        <v>5529.06</v>
      </c>
      <c r="G188" s="55" t="s">
        <v>1090</v>
      </c>
      <c r="H188" s="55" t="s">
        <v>1759</v>
      </c>
      <c r="I188" s="52" t="s">
        <v>1579</v>
      </c>
      <c r="J188"/>
      <c r="R188"/>
    </row>
    <row r="189" spans="1:18" x14ac:dyDescent="0.35">
      <c r="A189" s="47">
        <v>186</v>
      </c>
      <c r="B189" s="52" t="s">
        <v>1149</v>
      </c>
      <c r="C189" s="52" t="s">
        <v>1289</v>
      </c>
      <c r="D189" s="52" t="s">
        <v>1113</v>
      </c>
      <c r="E189" s="53">
        <v>44523</v>
      </c>
      <c r="F189" s="54">
        <v>5529.06</v>
      </c>
      <c r="G189" s="55" t="s">
        <v>1090</v>
      </c>
      <c r="H189" s="55" t="s">
        <v>1759</v>
      </c>
      <c r="I189" s="52" t="s">
        <v>1579</v>
      </c>
      <c r="J189"/>
      <c r="R189"/>
    </row>
    <row r="190" spans="1:18" x14ac:dyDescent="0.35">
      <c r="A190" s="47">
        <v>187</v>
      </c>
      <c r="B190" s="52" t="s">
        <v>1149</v>
      </c>
      <c r="C190" s="52" t="s">
        <v>1290</v>
      </c>
      <c r="D190" s="52" t="s">
        <v>1113</v>
      </c>
      <c r="E190" s="53">
        <v>44523</v>
      </c>
      <c r="F190" s="54">
        <v>5529.06</v>
      </c>
      <c r="G190" s="55" t="s">
        <v>1090</v>
      </c>
      <c r="H190" s="55" t="s">
        <v>1759</v>
      </c>
      <c r="I190" s="52" t="s">
        <v>1579</v>
      </c>
      <c r="J190"/>
      <c r="R190"/>
    </row>
    <row r="191" spans="1:18" x14ac:dyDescent="0.35">
      <c r="A191" s="47">
        <v>188</v>
      </c>
      <c r="B191" s="52" t="s">
        <v>1149</v>
      </c>
      <c r="C191" s="52" t="s">
        <v>1291</v>
      </c>
      <c r="D191" s="52" t="s">
        <v>1113</v>
      </c>
      <c r="E191" s="53">
        <v>44523</v>
      </c>
      <c r="F191" s="54">
        <v>5529.06</v>
      </c>
      <c r="G191" s="55" t="s">
        <v>1090</v>
      </c>
      <c r="H191" s="55" t="s">
        <v>1759</v>
      </c>
      <c r="I191" s="52" t="s">
        <v>1579</v>
      </c>
      <c r="J191"/>
      <c r="R191"/>
    </row>
    <row r="192" spans="1:18" x14ac:dyDescent="0.35">
      <c r="A192" s="47">
        <v>189</v>
      </c>
      <c r="B192" s="52" t="s">
        <v>1149</v>
      </c>
      <c r="C192" s="52" t="s">
        <v>1292</v>
      </c>
      <c r="D192" s="52" t="s">
        <v>1113</v>
      </c>
      <c r="E192" s="53">
        <v>44523</v>
      </c>
      <c r="F192" s="54">
        <v>5529.06</v>
      </c>
      <c r="G192" s="55" t="s">
        <v>1090</v>
      </c>
      <c r="H192" s="55" t="s">
        <v>1759</v>
      </c>
      <c r="I192" s="52" t="s">
        <v>1579</v>
      </c>
      <c r="J192"/>
      <c r="R192"/>
    </row>
    <row r="193" spans="1:18" x14ac:dyDescent="0.35">
      <c r="A193" s="47">
        <v>190</v>
      </c>
      <c r="B193" s="52" t="s">
        <v>1149</v>
      </c>
      <c r="C193" s="52" t="s">
        <v>1293</v>
      </c>
      <c r="D193" s="52" t="s">
        <v>1113</v>
      </c>
      <c r="E193" s="53">
        <v>44523</v>
      </c>
      <c r="F193" s="54">
        <v>5529.06</v>
      </c>
      <c r="G193" s="55" t="s">
        <v>1090</v>
      </c>
      <c r="H193" s="55" t="s">
        <v>1759</v>
      </c>
      <c r="I193" s="52" t="s">
        <v>1579</v>
      </c>
      <c r="J193"/>
      <c r="R193"/>
    </row>
    <row r="194" spans="1:18" x14ac:dyDescent="0.35">
      <c r="A194" s="47">
        <v>191</v>
      </c>
      <c r="B194" s="52" t="s">
        <v>1149</v>
      </c>
      <c r="C194" s="52" t="s">
        <v>1294</v>
      </c>
      <c r="D194" s="52" t="s">
        <v>1113</v>
      </c>
      <c r="E194" s="53">
        <v>44523</v>
      </c>
      <c r="F194" s="54">
        <v>5529.06</v>
      </c>
      <c r="G194" s="55" t="s">
        <v>1090</v>
      </c>
      <c r="H194" s="55" t="s">
        <v>1759</v>
      </c>
      <c r="I194" s="52" t="s">
        <v>1579</v>
      </c>
      <c r="J194"/>
      <c r="R194"/>
    </row>
    <row r="195" spans="1:18" x14ac:dyDescent="0.35">
      <c r="A195" s="47">
        <v>192</v>
      </c>
      <c r="B195" s="52" t="s">
        <v>1149</v>
      </c>
      <c r="C195" s="52" t="s">
        <v>1295</v>
      </c>
      <c r="D195" s="52" t="s">
        <v>1113</v>
      </c>
      <c r="E195" s="53">
        <v>44523</v>
      </c>
      <c r="F195" s="54">
        <v>5529.06</v>
      </c>
      <c r="G195" s="55" t="s">
        <v>1090</v>
      </c>
      <c r="H195" s="55" t="s">
        <v>1759</v>
      </c>
      <c r="I195" s="52" t="s">
        <v>1579</v>
      </c>
      <c r="J195"/>
      <c r="R195"/>
    </row>
    <row r="196" spans="1:18" x14ac:dyDescent="0.35">
      <c r="A196" s="47">
        <v>193</v>
      </c>
      <c r="B196" s="52" t="s">
        <v>1149</v>
      </c>
      <c r="C196" s="52" t="s">
        <v>1296</v>
      </c>
      <c r="D196" s="52" t="s">
        <v>1113</v>
      </c>
      <c r="E196" s="53">
        <v>44523</v>
      </c>
      <c r="F196" s="54">
        <v>5529.06</v>
      </c>
      <c r="G196" s="55" t="s">
        <v>1090</v>
      </c>
      <c r="H196" s="55" t="s">
        <v>1759</v>
      </c>
      <c r="I196" s="52" t="s">
        <v>1579</v>
      </c>
      <c r="J196"/>
      <c r="R196"/>
    </row>
    <row r="197" spans="1:18" x14ac:dyDescent="0.35">
      <c r="A197" s="47">
        <v>194</v>
      </c>
      <c r="B197" s="52" t="s">
        <v>1149</v>
      </c>
      <c r="C197" s="52" t="s">
        <v>1297</v>
      </c>
      <c r="D197" s="52" t="s">
        <v>1113</v>
      </c>
      <c r="E197" s="53">
        <v>44523</v>
      </c>
      <c r="F197" s="54">
        <v>5529.06</v>
      </c>
      <c r="G197" s="55" t="s">
        <v>1090</v>
      </c>
      <c r="H197" s="55" t="s">
        <v>1759</v>
      </c>
      <c r="I197" s="52" t="s">
        <v>1579</v>
      </c>
      <c r="J197"/>
      <c r="R197"/>
    </row>
    <row r="198" spans="1:18" x14ac:dyDescent="0.35">
      <c r="A198" s="47">
        <v>195</v>
      </c>
      <c r="B198" s="52" t="s">
        <v>1149</v>
      </c>
      <c r="C198" s="52" t="s">
        <v>1298</v>
      </c>
      <c r="D198" s="52" t="s">
        <v>1114</v>
      </c>
      <c r="E198" s="53">
        <v>44530</v>
      </c>
      <c r="F198" s="54">
        <v>5529.06</v>
      </c>
      <c r="G198" s="55" t="s">
        <v>1090</v>
      </c>
      <c r="H198" s="55" t="s">
        <v>1759</v>
      </c>
      <c r="I198" s="52" t="s">
        <v>1579</v>
      </c>
      <c r="J198"/>
      <c r="R198"/>
    </row>
    <row r="199" spans="1:18" x14ac:dyDescent="0.35">
      <c r="A199" s="47">
        <v>196</v>
      </c>
      <c r="B199" s="52" t="s">
        <v>1149</v>
      </c>
      <c r="C199" s="52" t="s">
        <v>1299</v>
      </c>
      <c r="D199" s="52" t="s">
        <v>1114</v>
      </c>
      <c r="E199" s="53">
        <v>44530</v>
      </c>
      <c r="F199" s="54">
        <v>5529.06</v>
      </c>
      <c r="G199" s="55" t="s">
        <v>1090</v>
      </c>
      <c r="H199" s="55" t="s">
        <v>1759</v>
      </c>
      <c r="I199" s="52" t="s">
        <v>1579</v>
      </c>
      <c r="J199"/>
      <c r="R199"/>
    </row>
    <row r="200" spans="1:18" x14ac:dyDescent="0.35">
      <c r="A200" s="47">
        <v>197</v>
      </c>
      <c r="B200" s="52" t="s">
        <v>1149</v>
      </c>
      <c r="C200" s="52" t="s">
        <v>1300</v>
      </c>
      <c r="D200" s="52" t="s">
        <v>1115</v>
      </c>
      <c r="E200" s="53">
        <v>44531</v>
      </c>
      <c r="F200" s="54">
        <v>4821.6000000000004</v>
      </c>
      <c r="G200" s="55" t="s">
        <v>1090</v>
      </c>
      <c r="H200" s="55" t="s">
        <v>1759</v>
      </c>
      <c r="I200" s="52" t="s">
        <v>1579</v>
      </c>
      <c r="J200"/>
      <c r="R200"/>
    </row>
    <row r="201" spans="1:18" x14ac:dyDescent="0.35">
      <c r="A201" s="47">
        <v>198</v>
      </c>
      <c r="B201" s="52" t="s">
        <v>1149</v>
      </c>
      <c r="C201" s="52" t="s">
        <v>1301</v>
      </c>
      <c r="D201" s="52" t="s">
        <v>1115</v>
      </c>
      <c r="E201" s="53">
        <v>44531</v>
      </c>
      <c r="F201" s="54">
        <v>4821.6000000000004</v>
      </c>
      <c r="G201" s="55" t="s">
        <v>1090</v>
      </c>
      <c r="H201" s="55" t="s">
        <v>1759</v>
      </c>
      <c r="I201" s="52" t="s">
        <v>1579</v>
      </c>
      <c r="J201"/>
      <c r="R201"/>
    </row>
    <row r="202" spans="1:18" x14ac:dyDescent="0.35">
      <c r="A202" s="47">
        <v>199</v>
      </c>
      <c r="B202" s="52" t="s">
        <v>1149</v>
      </c>
      <c r="C202" s="52" t="s">
        <v>1302</v>
      </c>
      <c r="D202" s="52" t="s">
        <v>1115</v>
      </c>
      <c r="E202" s="53">
        <v>44531</v>
      </c>
      <c r="F202" s="54">
        <v>4821.6000000000004</v>
      </c>
      <c r="G202" s="55" t="s">
        <v>1090</v>
      </c>
      <c r="H202" s="55" t="s">
        <v>1759</v>
      </c>
      <c r="I202" s="52" t="s">
        <v>1579</v>
      </c>
      <c r="J202"/>
      <c r="R202"/>
    </row>
    <row r="203" spans="1:18" x14ac:dyDescent="0.35">
      <c r="A203" s="47">
        <v>200</v>
      </c>
      <c r="B203" s="52" t="s">
        <v>1149</v>
      </c>
      <c r="C203" s="52" t="s">
        <v>1303</v>
      </c>
      <c r="D203" s="52" t="s">
        <v>1115</v>
      </c>
      <c r="E203" s="53">
        <v>44531</v>
      </c>
      <c r="F203" s="54">
        <v>4821.6000000000004</v>
      </c>
      <c r="G203" s="55" t="s">
        <v>1090</v>
      </c>
      <c r="H203" s="55" t="s">
        <v>1759</v>
      </c>
      <c r="I203" s="52" t="s">
        <v>1579</v>
      </c>
      <c r="J203"/>
      <c r="R203"/>
    </row>
    <row r="204" spans="1:18" x14ac:dyDescent="0.35">
      <c r="A204" s="47">
        <v>201</v>
      </c>
      <c r="B204" s="52" t="s">
        <v>1149</v>
      </c>
      <c r="C204" s="52" t="s">
        <v>1304</v>
      </c>
      <c r="D204" s="52" t="s">
        <v>1115</v>
      </c>
      <c r="E204" s="53">
        <v>44531</v>
      </c>
      <c r="F204" s="54">
        <v>4821.6000000000004</v>
      </c>
      <c r="G204" s="55" t="s">
        <v>1090</v>
      </c>
      <c r="H204" s="55" t="s">
        <v>1759</v>
      </c>
      <c r="I204" s="52" t="s">
        <v>1579</v>
      </c>
      <c r="J204"/>
      <c r="R204"/>
    </row>
    <row r="205" spans="1:18" x14ac:dyDescent="0.35">
      <c r="A205" s="47">
        <v>202</v>
      </c>
      <c r="B205" s="52" t="s">
        <v>1149</v>
      </c>
      <c r="C205" s="52" t="s">
        <v>1305</v>
      </c>
      <c r="D205" s="52" t="s">
        <v>1115</v>
      </c>
      <c r="E205" s="53">
        <v>44531</v>
      </c>
      <c r="F205" s="54">
        <v>4821.6000000000004</v>
      </c>
      <c r="G205" s="55" t="s">
        <v>1090</v>
      </c>
      <c r="H205" s="55" t="s">
        <v>1759</v>
      </c>
      <c r="I205" s="52" t="s">
        <v>1579</v>
      </c>
      <c r="J205"/>
      <c r="R205"/>
    </row>
    <row r="206" spans="1:18" x14ac:dyDescent="0.35">
      <c r="A206" s="47">
        <v>203</v>
      </c>
      <c r="B206" s="52" t="s">
        <v>1149</v>
      </c>
      <c r="C206" s="52" t="s">
        <v>1306</v>
      </c>
      <c r="D206" s="52" t="s">
        <v>1115</v>
      </c>
      <c r="E206" s="53">
        <v>44531</v>
      </c>
      <c r="F206" s="54">
        <v>4821.6000000000004</v>
      </c>
      <c r="G206" s="55" t="s">
        <v>1090</v>
      </c>
      <c r="H206" s="55" t="s">
        <v>1759</v>
      </c>
      <c r="I206" s="52" t="s">
        <v>1579</v>
      </c>
      <c r="J206"/>
      <c r="R206"/>
    </row>
    <row r="207" spans="1:18" x14ac:dyDescent="0.35">
      <c r="A207" s="47">
        <v>204</v>
      </c>
      <c r="B207" s="52" t="s">
        <v>1149</v>
      </c>
      <c r="C207" s="52" t="s">
        <v>1307</v>
      </c>
      <c r="D207" s="52" t="s">
        <v>1115</v>
      </c>
      <c r="E207" s="53">
        <v>44531</v>
      </c>
      <c r="F207" s="54">
        <v>4821.6000000000004</v>
      </c>
      <c r="G207" s="55" t="s">
        <v>1090</v>
      </c>
      <c r="H207" s="55" t="s">
        <v>1759</v>
      </c>
      <c r="I207" s="52" t="s">
        <v>1579</v>
      </c>
      <c r="J207"/>
      <c r="R207"/>
    </row>
    <row r="208" spans="1:18" x14ac:dyDescent="0.35">
      <c r="A208" s="47">
        <v>205</v>
      </c>
      <c r="B208" s="52" t="s">
        <v>1149</v>
      </c>
      <c r="C208" s="52" t="s">
        <v>1308</v>
      </c>
      <c r="D208" s="52" t="s">
        <v>1116</v>
      </c>
      <c r="E208" s="53">
        <v>44531</v>
      </c>
      <c r="F208" s="54">
        <v>922.5</v>
      </c>
      <c r="G208" s="55" t="s">
        <v>1090</v>
      </c>
      <c r="H208" s="55" t="s">
        <v>1759</v>
      </c>
      <c r="I208" s="52" t="s">
        <v>1579</v>
      </c>
      <c r="J208"/>
      <c r="R208"/>
    </row>
    <row r="209" spans="1:18" x14ac:dyDescent="0.35">
      <c r="A209" s="47">
        <v>206</v>
      </c>
      <c r="B209" s="52" t="s">
        <v>1149</v>
      </c>
      <c r="C209" s="52" t="s">
        <v>1309</v>
      </c>
      <c r="D209" s="52" t="s">
        <v>1116</v>
      </c>
      <c r="E209" s="53">
        <v>44531</v>
      </c>
      <c r="F209" s="54">
        <v>922.5</v>
      </c>
      <c r="G209" s="55" t="s">
        <v>1090</v>
      </c>
      <c r="H209" s="55" t="s">
        <v>1759</v>
      </c>
      <c r="I209" s="52" t="s">
        <v>1579</v>
      </c>
      <c r="J209"/>
      <c r="R209"/>
    </row>
    <row r="210" spans="1:18" x14ac:dyDescent="0.35">
      <c r="A210" s="47">
        <v>207</v>
      </c>
      <c r="B210" s="52" t="s">
        <v>1149</v>
      </c>
      <c r="C210" s="52" t="s">
        <v>1310</v>
      </c>
      <c r="D210" s="52" t="s">
        <v>1116</v>
      </c>
      <c r="E210" s="53">
        <v>44531</v>
      </c>
      <c r="F210" s="54">
        <v>922.5</v>
      </c>
      <c r="G210" s="55" t="s">
        <v>1090</v>
      </c>
      <c r="H210" s="55" t="s">
        <v>1759</v>
      </c>
      <c r="I210" s="52" t="s">
        <v>1579</v>
      </c>
      <c r="J210"/>
      <c r="R210"/>
    </row>
    <row r="211" spans="1:18" x14ac:dyDescent="0.35">
      <c r="A211" s="47">
        <v>208</v>
      </c>
      <c r="B211" s="52" t="s">
        <v>1149</v>
      </c>
      <c r="C211" s="52" t="s">
        <v>1311</v>
      </c>
      <c r="D211" s="52" t="s">
        <v>1116</v>
      </c>
      <c r="E211" s="53">
        <v>44531</v>
      </c>
      <c r="F211" s="54">
        <v>922.5</v>
      </c>
      <c r="G211" s="55" t="s">
        <v>1090</v>
      </c>
      <c r="H211" s="55" t="s">
        <v>1759</v>
      </c>
      <c r="I211" s="52" t="s">
        <v>1579</v>
      </c>
      <c r="J211"/>
      <c r="R211"/>
    </row>
    <row r="212" spans="1:18" x14ac:dyDescent="0.35">
      <c r="A212" s="47">
        <v>209</v>
      </c>
      <c r="B212" s="52" t="s">
        <v>1149</v>
      </c>
      <c r="C212" s="52" t="s">
        <v>1312</v>
      </c>
      <c r="D212" s="52" t="s">
        <v>1116</v>
      </c>
      <c r="E212" s="53">
        <v>44531</v>
      </c>
      <c r="F212" s="54">
        <v>922.5</v>
      </c>
      <c r="G212" s="55" t="s">
        <v>1090</v>
      </c>
      <c r="H212" s="55" t="s">
        <v>1759</v>
      </c>
      <c r="I212" s="52" t="s">
        <v>1579</v>
      </c>
      <c r="J212"/>
      <c r="R212"/>
    </row>
    <row r="213" spans="1:18" x14ac:dyDescent="0.35">
      <c r="A213" s="47">
        <v>210</v>
      </c>
      <c r="B213" s="52" t="s">
        <v>1149</v>
      </c>
      <c r="C213" s="52" t="s">
        <v>1313</v>
      </c>
      <c r="D213" s="52" t="s">
        <v>1116</v>
      </c>
      <c r="E213" s="53">
        <v>44531</v>
      </c>
      <c r="F213" s="54">
        <v>922.5</v>
      </c>
      <c r="G213" s="55" t="s">
        <v>1090</v>
      </c>
      <c r="H213" s="55" t="s">
        <v>1759</v>
      </c>
      <c r="I213" s="52" t="s">
        <v>1579</v>
      </c>
      <c r="J213"/>
      <c r="R213"/>
    </row>
    <row r="214" spans="1:18" x14ac:dyDescent="0.35">
      <c r="A214" s="47">
        <v>211</v>
      </c>
      <c r="B214" s="52" t="s">
        <v>1149</v>
      </c>
      <c r="C214" s="52" t="s">
        <v>1314</v>
      </c>
      <c r="D214" s="52" t="s">
        <v>1117</v>
      </c>
      <c r="E214" s="53">
        <v>44532</v>
      </c>
      <c r="F214" s="54" t="s">
        <v>1147</v>
      </c>
      <c r="G214" s="55" t="s">
        <v>1090</v>
      </c>
      <c r="H214" s="55" t="s">
        <v>1759</v>
      </c>
      <c r="I214" s="52" t="s">
        <v>1579</v>
      </c>
      <c r="J214"/>
      <c r="R214"/>
    </row>
    <row r="215" spans="1:18" x14ac:dyDescent="0.35">
      <c r="A215" s="47">
        <v>212</v>
      </c>
      <c r="B215" s="52" t="s">
        <v>1149</v>
      </c>
      <c r="C215" s="52" t="s">
        <v>1315</v>
      </c>
      <c r="D215" s="52" t="s">
        <v>1117</v>
      </c>
      <c r="E215" s="53">
        <v>44532</v>
      </c>
      <c r="F215" s="54" t="s">
        <v>1147</v>
      </c>
      <c r="G215" s="55" t="s">
        <v>1090</v>
      </c>
      <c r="H215" s="55" t="s">
        <v>1759</v>
      </c>
      <c r="I215" s="52" t="s">
        <v>1579</v>
      </c>
      <c r="J215"/>
      <c r="R215"/>
    </row>
    <row r="216" spans="1:18" x14ac:dyDescent="0.35">
      <c r="A216" s="47">
        <v>213</v>
      </c>
      <c r="B216" s="52" t="s">
        <v>1149</v>
      </c>
      <c r="C216" s="52" t="s">
        <v>1316</v>
      </c>
      <c r="D216" s="52" t="s">
        <v>1117</v>
      </c>
      <c r="E216" s="53">
        <v>44532</v>
      </c>
      <c r="F216" s="54" t="s">
        <v>1147</v>
      </c>
      <c r="G216" s="55" t="s">
        <v>1090</v>
      </c>
      <c r="H216" s="55" t="s">
        <v>1759</v>
      </c>
      <c r="I216" s="52" t="s">
        <v>1579</v>
      </c>
      <c r="J216"/>
      <c r="R216"/>
    </row>
    <row r="217" spans="1:18" x14ac:dyDescent="0.35">
      <c r="A217" s="47">
        <v>214</v>
      </c>
      <c r="B217" s="52" t="s">
        <v>1149</v>
      </c>
      <c r="C217" s="52" t="s">
        <v>1317</v>
      </c>
      <c r="D217" s="52" t="s">
        <v>1117</v>
      </c>
      <c r="E217" s="53">
        <v>44532</v>
      </c>
      <c r="F217" s="54" t="s">
        <v>1147</v>
      </c>
      <c r="G217" s="55" t="s">
        <v>1090</v>
      </c>
      <c r="H217" s="55" t="s">
        <v>1759</v>
      </c>
      <c r="I217" s="52" t="s">
        <v>1579</v>
      </c>
      <c r="J217"/>
      <c r="R217"/>
    </row>
    <row r="218" spans="1:18" x14ac:dyDescent="0.35">
      <c r="A218" s="47">
        <v>215</v>
      </c>
      <c r="B218" s="52" t="s">
        <v>1149</v>
      </c>
      <c r="C218" s="52" t="s">
        <v>1318</v>
      </c>
      <c r="D218" s="52" t="s">
        <v>1118</v>
      </c>
      <c r="E218" s="53">
        <v>44200</v>
      </c>
      <c r="F218" s="54">
        <v>618.69000000000005</v>
      </c>
      <c r="G218" s="55" t="s">
        <v>1090</v>
      </c>
      <c r="H218" s="55" t="s">
        <v>1759</v>
      </c>
      <c r="I218" s="52" t="s">
        <v>1579</v>
      </c>
      <c r="J218"/>
      <c r="R218"/>
    </row>
    <row r="219" spans="1:18" x14ac:dyDescent="0.35">
      <c r="A219" s="47">
        <v>216</v>
      </c>
      <c r="B219" s="52" t="s">
        <v>1149</v>
      </c>
      <c r="C219" s="52" t="s">
        <v>1319</v>
      </c>
      <c r="D219" s="52" t="s">
        <v>1118</v>
      </c>
      <c r="E219" s="53">
        <v>44200</v>
      </c>
      <c r="F219" s="54">
        <v>618.69000000000005</v>
      </c>
      <c r="G219" s="55" t="s">
        <v>1090</v>
      </c>
      <c r="H219" s="55" t="s">
        <v>1759</v>
      </c>
      <c r="I219" s="52" t="s">
        <v>1579</v>
      </c>
      <c r="J219"/>
      <c r="R219"/>
    </row>
    <row r="220" spans="1:18" x14ac:dyDescent="0.35">
      <c r="A220" s="47">
        <v>217</v>
      </c>
      <c r="B220" s="52" t="s">
        <v>1149</v>
      </c>
      <c r="C220" s="52" t="s">
        <v>1320</v>
      </c>
      <c r="D220" s="52" t="s">
        <v>1118</v>
      </c>
      <c r="E220" s="53">
        <v>44200</v>
      </c>
      <c r="F220" s="54">
        <v>618.69000000000005</v>
      </c>
      <c r="G220" s="55" t="s">
        <v>1090</v>
      </c>
      <c r="H220" s="55" t="s">
        <v>1759</v>
      </c>
      <c r="I220" s="52" t="s">
        <v>1579</v>
      </c>
      <c r="J220"/>
      <c r="R220"/>
    </row>
    <row r="221" spans="1:18" x14ac:dyDescent="0.35">
      <c r="A221" s="47">
        <v>218</v>
      </c>
      <c r="B221" s="52" t="s">
        <v>1149</v>
      </c>
      <c r="C221" s="52" t="s">
        <v>1321</v>
      </c>
      <c r="D221" s="52" t="s">
        <v>1118</v>
      </c>
      <c r="E221" s="53">
        <v>44200</v>
      </c>
      <c r="F221" s="54">
        <v>618.69000000000005</v>
      </c>
      <c r="G221" s="55" t="s">
        <v>1090</v>
      </c>
      <c r="H221" s="55" t="s">
        <v>1759</v>
      </c>
      <c r="I221" s="52" t="s">
        <v>1579</v>
      </c>
      <c r="J221"/>
      <c r="R221"/>
    </row>
    <row r="222" spans="1:18" x14ac:dyDescent="0.35">
      <c r="A222" s="47">
        <v>219</v>
      </c>
      <c r="B222" s="52" t="s">
        <v>1149</v>
      </c>
      <c r="C222" s="52" t="s">
        <v>1322</v>
      </c>
      <c r="D222" s="52" t="s">
        <v>1118</v>
      </c>
      <c r="E222" s="53">
        <v>44200</v>
      </c>
      <c r="F222" s="54">
        <v>618.69000000000005</v>
      </c>
      <c r="G222" s="55" t="s">
        <v>1090</v>
      </c>
      <c r="H222" s="55" t="s">
        <v>1759</v>
      </c>
      <c r="I222" s="52" t="s">
        <v>1579</v>
      </c>
      <c r="J222"/>
      <c r="R222"/>
    </row>
    <row r="223" spans="1:18" x14ac:dyDescent="0.35">
      <c r="A223" s="47">
        <v>220</v>
      </c>
      <c r="B223" s="52" t="s">
        <v>1149</v>
      </c>
      <c r="C223" s="52" t="s">
        <v>1323</v>
      </c>
      <c r="D223" s="52" t="s">
        <v>1118</v>
      </c>
      <c r="E223" s="53">
        <v>44200</v>
      </c>
      <c r="F223" s="54">
        <v>618.69000000000005</v>
      </c>
      <c r="G223" s="55" t="s">
        <v>1090</v>
      </c>
      <c r="H223" s="55" t="s">
        <v>1759</v>
      </c>
      <c r="I223" s="52" t="s">
        <v>1579</v>
      </c>
      <c r="J223"/>
      <c r="R223"/>
    </row>
    <row r="224" spans="1:18" x14ac:dyDescent="0.35">
      <c r="A224" s="47">
        <v>221</v>
      </c>
      <c r="B224" s="52" t="s">
        <v>1149</v>
      </c>
      <c r="C224" s="52" t="s">
        <v>1324</v>
      </c>
      <c r="D224" s="52" t="s">
        <v>1118</v>
      </c>
      <c r="E224" s="53">
        <v>44200</v>
      </c>
      <c r="F224" s="54">
        <v>618.69000000000005</v>
      </c>
      <c r="G224" s="55" t="s">
        <v>1090</v>
      </c>
      <c r="H224" s="55" t="s">
        <v>1759</v>
      </c>
      <c r="I224" s="52" t="s">
        <v>1579</v>
      </c>
      <c r="J224"/>
      <c r="R224"/>
    </row>
    <row r="225" spans="1:18" x14ac:dyDescent="0.35">
      <c r="A225" s="47">
        <v>222</v>
      </c>
      <c r="B225" s="52" t="s">
        <v>1149</v>
      </c>
      <c r="C225" s="52" t="s">
        <v>1325</v>
      </c>
      <c r="D225" s="52" t="s">
        <v>1118</v>
      </c>
      <c r="E225" s="53">
        <v>44200</v>
      </c>
      <c r="F225" s="54">
        <v>618.69000000000005</v>
      </c>
      <c r="G225" s="55" t="s">
        <v>1090</v>
      </c>
      <c r="H225" s="55" t="s">
        <v>1759</v>
      </c>
      <c r="I225" s="52" t="s">
        <v>1579</v>
      </c>
      <c r="J225"/>
      <c r="R225"/>
    </row>
    <row r="226" spans="1:18" x14ac:dyDescent="0.35">
      <c r="A226" s="47">
        <v>223</v>
      </c>
      <c r="B226" s="52" t="s">
        <v>1149</v>
      </c>
      <c r="C226" s="52" t="s">
        <v>1326</v>
      </c>
      <c r="D226" s="52" t="s">
        <v>1118</v>
      </c>
      <c r="E226" s="53">
        <v>44200</v>
      </c>
      <c r="F226" s="54">
        <v>618.69000000000005</v>
      </c>
      <c r="G226" s="55" t="s">
        <v>1090</v>
      </c>
      <c r="H226" s="55" t="s">
        <v>1759</v>
      </c>
      <c r="I226" s="52" t="s">
        <v>1579</v>
      </c>
      <c r="J226"/>
      <c r="R226"/>
    </row>
    <row r="227" spans="1:18" x14ac:dyDescent="0.35">
      <c r="A227" s="47">
        <v>224</v>
      </c>
      <c r="B227" s="52" t="s">
        <v>1149</v>
      </c>
      <c r="C227" s="52" t="s">
        <v>1327</v>
      </c>
      <c r="D227" s="52" t="s">
        <v>1118</v>
      </c>
      <c r="E227" s="53">
        <v>44200</v>
      </c>
      <c r="F227" s="54">
        <v>618.69000000000005</v>
      </c>
      <c r="G227" s="55" t="s">
        <v>1090</v>
      </c>
      <c r="H227" s="55" t="s">
        <v>1759</v>
      </c>
      <c r="I227" s="52" t="s">
        <v>1579</v>
      </c>
      <c r="J227"/>
      <c r="R227"/>
    </row>
    <row r="228" spans="1:18" x14ac:dyDescent="0.35">
      <c r="A228" s="47">
        <v>225</v>
      </c>
      <c r="B228" s="52" t="s">
        <v>1149</v>
      </c>
      <c r="C228" s="52" t="s">
        <v>1328</v>
      </c>
      <c r="D228" s="52" t="s">
        <v>1119</v>
      </c>
      <c r="E228" s="53">
        <v>44200</v>
      </c>
      <c r="F228" s="54">
        <v>611.30999999999995</v>
      </c>
      <c r="G228" s="55" t="s">
        <v>1090</v>
      </c>
      <c r="H228" s="55" t="s">
        <v>1759</v>
      </c>
      <c r="I228" s="52" t="s">
        <v>1579</v>
      </c>
      <c r="J228"/>
      <c r="R228"/>
    </row>
    <row r="229" spans="1:18" x14ac:dyDescent="0.35">
      <c r="A229" s="47">
        <v>226</v>
      </c>
      <c r="B229" s="52" t="s">
        <v>1149</v>
      </c>
      <c r="C229" s="52" t="s">
        <v>1329</v>
      </c>
      <c r="D229" s="52" t="s">
        <v>1119</v>
      </c>
      <c r="E229" s="53">
        <v>44200</v>
      </c>
      <c r="F229" s="54">
        <v>611.30999999999995</v>
      </c>
      <c r="G229" s="55" t="s">
        <v>1090</v>
      </c>
      <c r="H229" s="55" t="s">
        <v>1759</v>
      </c>
      <c r="I229" s="52" t="s">
        <v>1579</v>
      </c>
      <c r="J229"/>
      <c r="R229"/>
    </row>
    <row r="230" spans="1:18" x14ac:dyDescent="0.35">
      <c r="A230" s="47">
        <v>227</v>
      </c>
      <c r="B230" s="52" t="s">
        <v>1149</v>
      </c>
      <c r="C230" s="52" t="s">
        <v>1330</v>
      </c>
      <c r="D230" s="52" t="s">
        <v>1119</v>
      </c>
      <c r="E230" s="53">
        <v>44200</v>
      </c>
      <c r="F230" s="54">
        <v>611.30999999999995</v>
      </c>
      <c r="G230" s="55" t="s">
        <v>1090</v>
      </c>
      <c r="H230" s="55" t="s">
        <v>1759</v>
      </c>
      <c r="I230" s="52" t="s">
        <v>1579</v>
      </c>
      <c r="J230"/>
      <c r="R230"/>
    </row>
    <row r="231" spans="1:18" x14ac:dyDescent="0.35">
      <c r="A231" s="47">
        <v>228</v>
      </c>
      <c r="B231" s="52" t="s">
        <v>1149</v>
      </c>
      <c r="C231" s="52" t="s">
        <v>1331</v>
      </c>
      <c r="D231" s="52" t="s">
        <v>1119</v>
      </c>
      <c r="E231" s="53">
        <v>44200</v>
      </c>
      <c r="F231" s="54">
        <v>611.30999999999995</v>
      </c>
      <c r="G231" s="55" t="s">
        <v>1090</v>
      </c>
      <c r="H231" s="55" t="s">
        <v>1759</v>
      </c>
      <c r="I231" s="52" t="s">
        <v>1579</v>
      </c>
      <c r="J231"/>
      <c r="R231"/>
    </row>
    <row r="232" spans="1:18" x14ac:dyDescent="0.35">
      <c r="A232" s="47">
        <v>229</v>
      </c>
      <c r="B232" s="52" t="s">
        <v>1149</v>
      </c>
      <c r="C232" s="52" t="s">
        <v>1332</v>
      </c>
      <c r="D232" s="52" t="s">
        <v>1119</v>
      </c>
      <c r="E232" s="53">
        <v>44200</v>
      </c>
      <c r="F232" s="54">
        <v>611.30999999999995</v>
      </c>
      <c r="G232" s="55" t="s">
        <v>1090</v>
      </c>
      <c r="H232" s="55" t="s">
        <v>1759</v>
      </c>
      <c r="I232" s="52" t="s">
        <v>1579</v>
      </c>
      <c r="J232"/>
      <c r="R232"/>
    </row>
    <row r="233" spans="1:18" x14ac:dyDescent="0.35">
      <c r="A233" s="47">
        <v>230</v>
      </c>
      <c r="B233" s="52" t="s">
        <v>1149</v>
      </c>
      <c r="C233" s="52" t="s">
        <v>1333</v>
      </c>
      <c r="D233" s="52" t="s">
        <v>1120</v>
      </c>
      <c r="E233" s="53">
        <v>44271</v>
      </c>
      <c r="F233" s="54">
        <v>2086.94</v>
      </c>
      <c r="G233" s="55" t="s">
        <v>1090</v>
      </c>
      <c r="H233" s="55" t="s">
        <v>1759</v>
      </c>
      <c r="I233" s="52" t="s">
        <v>1579</v>
      </c>
      <c r="J233"/>
      <c r="R233"/>
    </row>
    <row r="234" spans="1:18" x14ac:dyDescent="0.35">
      <c r="A234" s="47">
        <v>231</v>
      </c>
      <c r="B234" s="52" t="s">
        <v>1149</v>
      </c>
      <c r="C234" s="52" t="s">
        <v>1334</v>
      </c>
      <c r="D234" s="52" t="s">
        <v>1120</v>
      </c>
      <c r="E234" s="53">
        <v>44271</v>
      </c>
      <c r="F234" s="54">
        <v>2086.94</v>
      </c>
      <c r="G234" s="55" t="s">
        <v>1090</v>
      </c>
      <c r="H234" s="55" t="s">
        <v>1759</v>
      </c>
      <c r="I234" s="52" t="s">
        <v>1579</v>
      </c>
      <c r="J234"/>
      <c r="R234"/>
    </row>
    <row r="235" spans="1:18" x14ac:dyDescent="0.35">
      <c r="A235" s="47">
        <v>232</v>
      </c>
      <c r="B235" s="52" t="s">
        <v>1149</v>
      </c>
      <c r="C235" s="52" t="s">
        <v>1335</v>
      </c>
      <c r="D235" s="52" t="s">
        <v>1120</v>
      </c>
      <c r="E235" s="53">
        <v>44271</v>
      </c>
      <c r="F235" s="54">
        <v>2086.94</v>
      </c>
      <c r="G235" s="55" t="s">
        <v>1090</v>
      </c>
      <c r="H235" s="55" t="s">
        <v>1759</v>
      </c>
      <c r="I235" s="52" t="s">
        <v>1579</v>
      </c>
      <c r="J235"/>
      <c r="R235"/>
    </row>
    <row r="236" spans="1:18" x14ac:dyDescent="0.35">
      <c r="A236" s="47">
        <v>233</v>
      </c>
      <c r="B236" s="52" t="s">
        <v>1149</v>
      </c>
      <c r="C236" s="52" t="s">
        <v>1336</v>
      </c>
      <c r="D236" s="52" t="s">
        <v>1120</v>
      </c>
      <c r="E236" s="53">
        <v>44271</v>
      </c>
      <c r="F236" s="54">
        <v>2086.94</v>
      </c>
      <c r="G236" s="55" t="s">
        <v>1090</v>
      </c>
      <c r="H236" s="55" t="s">
        <v>1759</v>
      </c>
      <c r="I236" s="52" t="s">
        <v>1579</v>
      </c>
      <c r="J236"/>
      <c r="R236"/>
    </row>
    <row r="237" spans="1:18" x14ac:dyDescent="0.35">
      <c r="A237" s="47">
        <v>234</v>
      </c>
      <c r="B237" s="52" t="s">
        <v>1149</v>
      </c>
      <c r="C237" s="52" t="s">
        <v>1337</v>
      </c>
      <c r="D237" s="52" t="s">
        <v>1120</v>
      </c>
      <c r="E237" s="53">
        <v>44271</v>
      </c>
      <c r="F237" s="54">
        <v>2086.94</v>
      </c>
      <c r="G237" s="55" t="s">
        <v>1090</v>
      </c>
      <c r="H237" s="55" t="s">
        <v>1759</v>
      </c>
      <c r="I237" s="52" t="s">
        <v>1579</v>
      </c>
      <c r="J237"/>
      <c r="R237"/>
    </row>
    <row r="238" spans="1:18" x14ac:dyDescent="0.35">
      <c r="A238" s="47">
        <v>235</v>
      </c>
      <c r="B238" s="52" t="s">
        <v>1149</v>
      </c>
      <c r="C238" s="52" t="s">
        <v>1338</v>
      </c>
      <c r="D238" s="52" t="s">
        <v>1120</v>
      </c>
      <c r="E238" s="53">
        <v>44271</v>
      </c>
      <c r="F238" s="54">
        <v>2086.94</v>
      </c>
      <c r="G238" s="55" t="s">
        <v>1090</v>
      </c>
      <c r="H238" s="55" t="s">
        <v>1759</v>
      </c>
      <c r="I238" s="52" t="s">
        <v>1579</v>
      </c>
      <c r="J238"/>
      <c r="R238"/>
    </row>
    <row r="239" spans="1:18" x14ac:dyDescent="0.35">
      <c r="A239" s="47">
        <v>236</v>
      </c>
      <c r="B239" s="52" t="s">
        <v>1149</v>
      </c>
      <c r="C239" s="52" t="s">
        <v>1339</v>
      </c>
      <c r="D239" s="52" t="s">
        <v>1120</v>
      </c>
      <c r="E239" s="53">
        <v>44271</v>
      </c>
      <c r="F239" s="54">
        <v>2086.94</v>
      </c>
      <c r="G239" s="55" t="s">
        <v>1090</v>
      </c>
      <c r="H239" s="55" t="s">
        <v>1759</v>
      </c>
      <c r="I239" s="52" t="s">
        <v>1579</v>
      </c>
      <c r="J239"/>
      <c r="R239"/>
    </row>
    <row r="240" spans="1:18" x14ac:dyDescent="0.35">
      <c r="A240" s="47">
        <v>237</v>
      </c>
      <c r="B240" s="52" t="s">
        <v>1149</v>
      </c>
      <c r="C240" s="52" t="s">
        <v>1340</v>
      </c>
      <c r="D240" s="52" t="s">
        <v>1120</v>
      </c>
      <c r="E240" s="53">
        <v>44271</v>
      </c>
      <c r="F240" s="54">
        <v>2086.94</v>
      </c>
      <c r="G240" s="55" t="s">
        <v>1090</v>
      </c>
      <c r="H240" s="55" t="s">
        <v>1759</v>
      </c>
      <c r="I240" s="52" t="s">
        <v>1579</v>
      </c>
      <c r="J240"/>
      <c r="R240"/>
    </row>
    <row r="241" spans="1:18" x14ac:dyDescent="0.35">
      <c r="A241" s="47">
        <v>238</v>
      </c>
      <c r="B241" s="52" t="s">
        <v>1149</v>
      </c>
      <c r="C241" s="52" t="s">
        <v>1341</v>
      </c>
      <c r="D241" s="52" t="s">
        <v>1120</v>
      </c>
      <c r="E241" s="53">
        <v>44271</v>
      </c>
      <c r="F241" s="54">
        <v>2086.94</v>
      </c>
      <c r="G241" s="55" t="s">
        <v>1090</v>
      </c>
      <c r="H241" s="55" t="s">
        <v>1759</v>
      </c>
      <c r="I241" s="52" t="s">
        <v>1579</v>
      </c>
      <c r="J241"/>
      <c r="R241"/>
    </row>
    <row r="242" spans="1:18" x14ac:dyDescent="0.35">
      <c r="A242" s="47">
        <v>239</v>
      </c>
      <c r="B242" s="52" t="s">
        <v>1149</v>
      </c>
      <c r="C242" s="52" t="s">
        <v>1342</v>
      </c>
      <c r="D242" s="52" t="s">
        <v>1120</v>
      </c>
      <c r="E242" s="53">
        <v>44271</v>
      </c>
      <c r="F242" s="54">
        <v>2086.94</v>
      </c>
      <c r="G242" s="55" t="s">
        <v>1090</v>
      </c>
      <c r="H242" s="55" t="s">
        <v>1759</v>
      </c>
      <c r="I242" s="52" t="s">
        <v>1579</v>
      </c>
      <c r="J242"/>
      <c r="R242"/>
    </row>
    <row r="243" spans="1:18" x14ac:dyDescent="0.35">
      <c r="A243" s="47">
        <v>240</v>
      </c>
      <c r="B243" s="52" t="s">
        <v>1149</v>
      </c>
      <c r="C243" s="52" t="s">
        <v>1343</v>
      </c>
      <c r="D243" s="52" t="s">
        <v>1120</v>
      </c>
      <c r="E243" s="53">
        <v>44271</v>
      </c>
      <c r="F243" s="54">
        <v>2086.94</v>
      </c>
      <c r="G243" s="55" t="s">
        <v>1090</v>
      </c>
      <c r="H243" s="55" t="s">
        <v>1759</v>
      </c>
      <c r="I243" s="52" t="s">
        <v>1579</v>
      </c>
      <c r="J243"/>
      <c r="R243"/>
    </row>
    <row r="244" spans="1:18" x14ac:dyDescent="0.35">
      <c r="A244" s="47">
        <v>241</v>
      </c>
      <c r="B244" s="52" t="s">
        <v>1149</v>
      </c>
      <c r="C244" s="52" t="s">
        <v>1344</v>
      </c>
      <c r="D244" s="52" t="s">
        <v>1120</v>
      </c>
      <c r="E244" s="53">
        <v>44271</v>
      </c>
      <c r="F244" s="54">
        <v>2086.94</v>
      </c>
      <c r="G244" s="55" t="s">
        <v>1090</v>
      </c>
      <c r="H244" s="55" t="s">
        <v>1759</v>
      </c>
      <c r="I244" s="52" t="s">
        <v>1579</v>
      </c>
      <c r="J244"/>
      <c r="R244"/>
    </row>
    <row r="245" spans="1:18" x14ac:dyDescent="0.35">
      <c r="A245" s="47">
        <v>242</v>
      </c>
      <c r="B245" s="52" t="s">
        <v>1149</v>
      </c>
      <c r="C245" s="52" t="s">
        <v>1345</v>
      </c>
      <c r="D245" s="52" t="s">
        <v>1120</v>
      </c>
      <c r="E245" s="53">
        <v>44271</v>
      </c>
      <c r="F245" s="54">
        <v>2086.94</v>
      </c>
      <c r="G245" s="55" t="s">
        <v>1090</v>
      </c>
      <c r="H245" s="55" t="s">
        <v>1759</v>
      </c>
      <c r="I245" s="52" t="s">
        <v>1579</v>
      </c>
      <c r="J245"/>
      <c r="R245"/>
    </row>
    <row r="246" spans="1:18" x14ac:dyDescent="0.35">
      <c r="A246" s="47">
        <v>243</v>
      </c>
      <c r="B246" s="52" t="s">
        <v>1149</v>
      </c>
      <c r="C246" s="52" t="s">
        <v>1346</v>
      </c>
      <c r="D246" s="52" t="s">
        <v>1120</v>
      </c>
      <c r="E246" s="53">
        <v>44271</v>
      </c>
      <c r="F246" s="54">
        <v>2086.94</v>
      </c>
      <c r="G246" s="55" t="s">
        <v>1090</v>
      </c>
      <c r="H246" s="55" t="s">
        <v>1759</v>
      </c>
      <c r="I246" s="52" t="s">
        <v>1579</v>
      </c>
      <c r="J246"/>
      <c r="R246"/>
    </row>
    <row r="247" spans="1:18" x14ac:dyDescent="0.35">
      <c r="A247" s="47">
        <v>244</v>
      </c>
      <c r="B247" s="52" t="s">
        <v>1149</v>
      </c>
      <c r="C247" s="52" t="s">
        <v>1347</v>
      </c>
      <c r="D247" s="52" t="s">
        <v>1120</v>
      </c>
      <c r="E247" s="53">
        <v>44271</v>
      </c>
      <c r="F247" s="54">
        <v>2086.94</v>
      </c>
      <c r="G247" s="55" t="s">
        <v>1090</v>
      </c>
      <c r="H247" s="55" t="s">
        <v>1759</v>
      </c>
      <c r="I247" s="52" t="s">
        <v>1579</v>
      </c>
      <c r="J247"/>
      <c r="R247"/>
    </row>
    <row r="248" spans="1:18" x14ac:dyDescent="0.35">
      <c r="A248" s="47">
        <v>245</v>
      </c>
      <c r="B248" s="52" t="s">
        <v>1149</v>
      </c>
      <c r="C248" s="52" t="s">
        <v>1348</v>
      </c>
      <c r="D248" s="52" t="s">
        <v>1120</v>
      </c>
      <c r="E248" s="53">
        <v>44271</v>
      </c>
      <c r="F248" s="54">
        <v>2086.94</v>
      </c>
      <c r="G248" s="55" t="s">
        <v>1090</v>
      </c>
      <c r="H248" s="55" t="s">
        <v>1759</v>
      </c>
      <c r="I248" s="52" t="s">
        <v>1579</v>
      </c>
      <c r="J248"/>
      <c r="R248"/>
    </row>
    <row r="249" spans="1:18" x14ac:dyDescent="0.35">
      <c r="A249" s="47">
        <v>246</v>
      </c>
      <c r="B249" s="52" t="s">
        <v>1149</v>
      </c>
      <c r="C249" s="52" t="s">
        <v>1349</v>
      </c>
      <c r="D249" s="52" t="s">
        <v>1120</v>
      </c>
      <c r="E249" s="53">
        <v>44271</v>
      </c>
      <c r="F249" s="54">
        <v>2086.94</v>
      </c>
      <c r="G249" s="55" t="s">
        <v>1090</v>
      </c>
      <c r="H249" s="55" t="s">
        <v>1759</v>
      </c>
      <c r="I249" s="52" t="s">
        <v>1579</v>
      </c>
      <c r="J249"/>
      <c r="R249"/>
    </row>
    <row r="250" spans="1:18" x14ac:dyDescent="0.35">
      <c r="A250" s="47">
        <v>247</v>
      </c>
      <c r="B250" s="52" t="s">
        <v>1149</v>
      </c>
      <c r="C250" s="52" t="s">
        <v>1350</v>
      </c>
      <c r="D250" s="52" t="s">
        <v>1120</v>
      </c>
      <c r="E250" s="53">
        <v>44271</v>
      </c>
      <c r="F250" s="54">
        <v>2086.94</v>
      </c>
      <c r="G250" s="55" t="s">
        <v>1090</v>
      </c>
      <c r="H250" s="55" t="s">
        <v>1759</v>
      </c>
      <c r="I250" s="52" t="s">
        <v>1579</v>
      </c>
      <c r="J250"/>
      <c r="R250"/>
    </row>
    <row r="251" spans="1:18" x14ac:dyDescent="0.35">
      <c r="A251" s="47">
        <v>248</v>
      </c>
      <c r="B251" s="52" t="s">
        <v>1149</v>
      </c>
      <c r="C251" s="52" t="s">
        <v>1351</v>
      </c>
      <c r="D251" s="52" t="s">
        <v>1120</v>
      </c>
      <c r="E251" s="53">
        <v>44271</v>
      </c>
      <c r="F251" s="54">
        <v>2086.94</v>
      </c>
      <c r="G251" s="55" t="s">
        <v>1090</v>
      </c>
      <c r="H251" s="55" t="s">
        <v>1759</v>
      </c>
      <c r="I251" s="52" t="s">
        <v>1579</v>
      </c>
      <c r="J251"/>
      <c r="R251"/>
    </row>
    <row r="252" spans="1:18" x14ac:dyDescent="0.35">
      <c r="A252" s="47">
        <v>249</v>
      </c>
      <c r="B252" s="52" t="s">
        <v>1149</v>
      </c>
      <c r="C252" s="52" t="s">
        <v>1352</v>
      </c>
      <c r="D252" s="52" t="s">
        <v>1120</v>
      </c>
      <c r="E252" s="53">
        <v>44271</v>
      </c>
      <c r="F252" s="54">
        <v>2086.94</v>
      </c>
      <c r="G252" s="55" t="s">
        <v>1090</v>
      </c>
      <c r="H252" s="55" t="s">
        <v>1759</v>
      </c>
      <c r="I252" s="52" t="s">
        <v>1579</v>
      </c>
      <c r="J252"/>
      <c r="R252"/>
    </row>
    <row r="253" spans="1:18" x14ac:dyDescent="0.35">
      <c r="A253" s="47">
        <v>250</v>
      </c>
      <c r="B253" s="52" t="s">
        <v>1149</v>
      </c>
      <c r="C253" s="52" t="s">
        <v>1353</v>
      </c>
      <c r="D253" s="52" t="s">
        <v>1120</v>
      </c>
      <c r="E253" s="53">
        <v>44271</v>
      </c>
      <c r="F253" s="54">
        <v>2086.94</v>
      </c>
      <c r="G253" s="55" t="s">
        <v>1090</v>
      </c>
      <c r="H253" s="55" t="s">
        <v>1759</v>
      </c>
      <c r="I253" s="52" t="s">
        <v>1579</v>
      </c>
      <c r="J253"/>
      <c r="R253"/>
    </row>
    <row r="254" spans="1:18" x14ac:dyDescent="0.35">
      <c r="A254" s="47">
        <v>251</v>
      </c>
      <c r="B254" s="52" t="s">
        <v>1149</v>
      </c>
      <c r="C254" s="52" t="s">
        <v>1354</v>
      </c>
      <c r="D254" s="52" t="s">
        <v>1120</v>
      </c>
      <c r="E254" s="53">
        <v>44271</v>
      </c>
      <c r="F254" s="54">
        <v>2086.94</v>
      </c>
      <c r="G254" s="55" t="s">
        <v>1090</v>
      </c>
      <c r="H254" s="55" t="s">
        <v>1759</v>
      </c>
      <c r="I254" s="52" t="s">
        <v>1579</v>
      </c>
      <c r="J254"/>
      <c r="R254"/>
    </row>
    <row r="255" spans="1:18" x14ac:dyDescent="0.35">
      <c r="A255" s="47">
        <v>252</v>
      </c>
      <c r="B255" s="52" t="s">
        <v>1149</v>
      </c>
      <c r="C255" s="52" t="s">
        <v>1355</v>
      </c>
      <c r="D255" s="52" t="s">
        <v>1120</v>
      </c>
      <c r="E255" s="53">
        <v>44271</v>
      </c>
      <c r="F255" s="54">
        <v>2086.94</v>
      </c>
      <c r="G255" s="55" t="s">
        <v>1090</v>
      </c>
      <c r="H255" s="55" t="s">
        <v>1759</v>
      </c>
      <c r="I255" s="52" t="s">
        <v>1579</v>
      </c>
      <c r="J255"/>
      <c r="R255"/>
    </row>
    <row r="256" spans="1:18" x14ac:dyDescent="0.35">
      <c r="A256" s="47">
        <v>253</v>
      </c>
      <c r="B256" s="52" t="s">
        <v>1149</v>
      </c>
      <c r="C256" s="52" t="s">
        <v>1356</v>
      </c>
      <c r="D256" s="52" t="s">
        <v>1120</v>
      </c>
      <c r="E256" s="53">
        <v>44271</v>
      </c>
      <c r="F256" s="54">
        <v>2086.94</v>
      </c>
      <c r="G256" s="55" t="s">
        <v>1090</v>
      </c>
      <c r="H256" s="55" t="s">
        <v>1759</v>
      </c>
      <c r="I256" s="52" t="s">
        <v>1579</v>
      </c>
      <c r="J256"/>
      <c r="R256"/>
    </row>
    <row r="257" spans="1:18" x14ac:dyDescent="0.35">
      <c r="A257" s="47">
        <v>254</v>
      </c>
      <c r="B257" s="52" t="s">
        <v>1149</v>
      </c>
      <c r="C257" s="52" t="s">
        <v>1357</v>
      </c>
      <c r="D257" s="52" t="s">
        <v>1120</v>
      </c>
      <c r="E257" s="53">
        <v>44271</v>
      </c>
      <c r="F257" s="54">
        <v>2086.94</v>
      </c>
      <c r="G257" s="55" t="s">
        <v>1090</v>
      </c>
      <c r="H257" s="55" t="s">
        <v>1759</v>
      </c>
      <c r="I257" s="52" t="s">
        <v>1579</v>
      </c>
      <c r="J257"/>
      <c r="R257"/>
    </row>
    <row r="258" spans="1:18" x14ac:dyDescent="0.35">
      <c r="A258" s="47">
        <v>255</v>
      </c>
      <c r="B258" s="52" t="s">
        <v>1149</v>
      </c>
      <c r="C258" s="52" t="s">
        <v>1358</v>
      </c>
      <c r="D258" s="52" t="s">
        <v>1120</v>
      </c>
      <c r="E258" s="53">
        <v>44271</v>
      </c>
      <c r="F258" s="54">
        <v>2086.94</v>
      </c>
      <c r="G258" s="55" t="s">
        <v>1090</v>
      </c>
      <c r="H258" s="55" t="s">
        <v>1759</v>
      </c>
      <c r="I258" s="52" t="s">
        <v>1579</v>
      </c>
      <c r="J258"/>
      <c r="R258"/>
    </row>
    <row r="259" spans="1:18" x14ac:dyDescent="0.35">
      <c r="A259" s="47">
        <v>256</v>
      </c>
      <c r="B259" s="52" t="s">
        <v>1149</v>
      </c>
      <c r="C259" s="52" t="s">
        <v>1359</v>
      </c>
      <c r="D259" s="52" t="s">
        <v>1120</v>
      </c>
      <c r="E259" s="53">
        <v>44271</v>
      </c>
      <c r="F259" s="54">
        <v>2086.94</v>
      </c>
      <c r="G259" s="55" t="s">
        <v>1090</v>
      </c>
      <c r="H259" s="55" t="s">
        <v>1759</v>
      </c>
      <c r="I259" s="52" t="s">
        <v>1579</v>
      </c>
      <c r="J259"/>
      <c r="R259"/>
    </row>
    <row r="260" spans="1:18" x14ac:dyDescent="0.35">
      <c r="A260" s="47">
        <v>257</v>
      </c>
      <c r="B260" s="52" t="s">
        <v>1149</v>
      </c>
      <c r="C260" s="52" t="s">
        <v>1360</v>
      </c>
      <c r="D260" s="52" t="s">
        <v>1120</v>
      </c>
      <c r="E260" s="53">
        <v>44271</v>
      </c>
      <c r="F260" s="54">
        <v>2086.94</v>
      </c>
      <c r="G260" s="55" t="s">
        <v>1090</v>
      </c>
      <c r="H260" s="55" t="s">
        <v>1759</v>
      </c>
      <c r="I260" s="52" t="s">
        <v>1579</v>
      </c>
      <c r="J260"/>
      <c r="R260"/>
    </row>
    <row r="261" spans="1:18" x14ac:dyDescent="0.35">
      <c r="A261" s="47">
        <v>258</v>
      </c>
      <c r="B261" s="52" t="s">
        <v>1149</v>
      </c>
      <c r="C261" s="52" t="s">
        <v>1361</v>
      </c>
      <c r="D261" s="52" t="s">
        <v>1120</v>
      </c>
      <c r="E261" s="53">
        <v>44271</v>
      </c>
      <c r="F261" s="54">
        <v>2086.94</v>
      </c>
      <c r="G261" s="55" t="s">
        <v>1090</v>
      </c>
      <c r="H261" s="55" t="s">
        <v>1759</v>
      </c>
      <c r="I261" s="52" t="s">
        <v>1579</v>
      </c>
      <c r="J261"/>
      <c r="R261"/>
    </row>
    <row r="262" spans="1:18" x14ac:dyDescent="0.35">
      <c r="A262" s="47">
        <v>259</v>
      </c>
      <c r="B262" s="52" t="s">
        <v>1149</v>
      </c>
      <c r="C262" s="52" t="s">
        <v>1362</v>
      </c>
      <c r="D262" s="52" t="s">
        <v>1120</v>
      </c>
      <c r="E262" s="53">
        <v>44271</v>
      </c>
      <c r="F262" s="54">
        <v>2086.94</v>
      </c>
      <c r="G262" s="55" t="s">
        <v>1090</v>
      </c>
      <c r="H262" s="55" t="s">
        <v>1759</v>
      </c>
      <c r="I262" s="52" t="s">
        <v>1579</v>
      </c>
      <c r="J262"/>
      <c r="R262"/>
    </row>
    <row r="263" spans="1:18" x14ac:dyDescent="0.35">
      <c r="A263" s="47">
        <v>260</v>
      </c>
      <c r="B263" s="52" t="s">
        <v>1149</v>
      </c>
      <c r="C263" s="52" t="s">
        <v>1363</v>
      </c>
      <c r="D263" s="52" t="s">
        <v>1121</v>
      </c>
      <c r="E263" s="53">
        <v>44271</v>
      </c>
      <c r="F263" s="54">
        <v>5046.42</v>
      </c>
      <c r="G263" s="55" t="s">
        <v>1090</v>
      </c>
      <c r="H263" s="55" t="s">
        <v>1759</v>
      </c>
      <c r="I263" s="52" t="s">
        <v>1579</v>
      </c>
      <c r="J263"/>
      <c r="R263"/>
    </row>
    <row r="264" spans="1:18" x14ac:dyDescent="0.35">
      <c r="A264" s="47">
        <v>261</v>
      </c>
      <c r="B264" s="52" t="s">
        <v>1149</v>
      </c>
      <c r="C264" s="52" t="s">
        <v>1364</v>
      </c>
      <c r="D264" s="52" t="s">
        <v>1121</v>
      </c>
      <c r="E264" s="53">
        <v>44271</v>
      </c>
      <c r="F264" s="54">
        <v>5046.42</v>
      </c>
      <c r="G264" s="55" t="s">
        <v>1090</v>
      </c>
      <c r="H264" s="55" t="s">
        <v>1759</v>
      </c>
      <c r="I264" s="52" t="s">
        <v>1579</v>
      </c>
      <c r="J264"/>
      <c r="R264"/>
    </row>
    <row r="265" spans="1:18" x14ac:dyDescent="0.35">
      <c r="A265" s="47">
        <v>262</v>
      </c>
      <c r="B265" s="52" t="s">
        <v>1149</v>
      </c>
      <c r="C265" s="52" t="s">
        <v>1365</v>
      </c>
      <c r="D265" s="52" t="s">
        <v>1121</v>
      </c>
      <c r="E265" s="53">
        <v>44271</v>
      </c>
      <c r="F265" s="54">
        <v>5046.42</v>
      </c>
      <c r="G265" s="55" t="s">
        <v>1090</v>
      </c>
      <c r="H265" s="55" t="s">
        <v>1759</v>
      </c>
      <c r="I265" s="52" t="s">
        <v>1579</v>
      </c>
      <c r="J265"/>
      <c r="R265"/>
    </row>
    <row r="266" spans="1:18" x14ac:dyDescent="0.35">
      <c r="A266" s="47">
        <v>263</v>
      </c>
      <c r="B266" s="52" t="s">
        <v>1149</v>
      </c>
      <c r="C266" s="52" t="s">
        <v>1366</v>
      </c>
      <c r="D266" s="52" t="s">
        <v>1122</v>
      </c>
      <c r="E266" s="53">
        <v>44271</v>
      </c>
      <c r="F266" s="54">
        <v>6049.93</v>
      </c>
      <c r="G266" s="55" t="s">
        <v>1090</v>
      </c>
      <c r="H266" s="55" t="s">
        <v>1759</v>
      </c>
      <c r="I266" s="52" t="s">
        <v>1579</v>
      </c>
      <c r="J266"/>
      <c r="R266"/>
    </row>
    <row r="267" spans="1:18" x14ac:dyDescent="0.35">
      <c r="A267" s="47">
        <v>264</v>
      </c>
      <c r="B267" s="52" t="s">
        <v>1149</v>
      </c>
      <c r="C267" s="52" t="s">
        <v>1367</v>
      </c>
      <c r="D267" s="52" t="s">
        <v>1122</v>
      </c>
      <c r="E267" s="53">
        <v>44271</v>
      </c>
      <c r="F267" s="54">
        <v>6049.93</v>
      </c>
      <c r="G267" s="55" t="s">
        <v>1090</v>
      </c>
      <c r="H267" s="55" t="s">
        <v>1759</v>
      </c>
      <c r="I267" s="52" t="s">
        <v>1579</v>
      </c>
      <c r="J267"/>
      <c r="R267"/>
    </row>
    <row r="268" spans="1:18" x14ac:dyDescent="0.35">
      <c r="A268" s="47">
        <v>265</v>
      </c>
      <c r="B268" s="52" t="s">
        <v>1149</v>
      </c>
      <c r="C268" s="52" t="s">
        <v>1368</v>
      </c>
      <c r="D268" s="52" t="s">
        <v>1122</v>
      </c>
      <c r="E268" s="53">
        <v>44271</v>
      </c>
      <c r="F268" s="54">
        <v>6049.93</v>
      </c>
      <c r="G268" s="55" t="s">
        <v>1090</v>
      </c>
      <c r="H268" s="55" t="s">
        <v>1759</v>
      </c>
      <c r="I268" s="52" t="s">
        <v>1579</v>
      </c>
      <c r="J268"/>
      <c r="R268"/>
    </row>
    <row r="269" spans="1:18" x14ac:dyDescent="0.35">
      <c r="A269" s="47">
        <v>266</v>
      </c>
      <c r="B269" s="52" t="s">
        <v>1149</v>
      </c>
      <c r="C269" s="52" t="s">
        <v>1369</v>
      </c>
      <c r="D269" s="52" t="s">
        <v>1123</v>
      </c>
      <c r="E269" s="53">
        <v>44406</v>
      </c>
      <c r="F269" s="54">
        <v>956.8</v>
      </c>
      <c r="G269" s="55" t="s">
        <v>1090</v>
      </c>
      <c r="H269" s="55" t="s">
        <v>1759</v>
      </c>
      <c r="I269" s="52" t="s">
        <v>1579</v>
      </c>
      <c r="J269"/>
      <c r="R269"/>
    </row>
    <row r="270" spans="1:18" x14ac:dyDescent="0.35">
      <c r="A270" s="47">
        <v>267</v>
      </c>
      <c r="B270" s="52" t="s">
        <v>1149</v>
      </c>
      <c r="C270" s="52" t="s">
        <v>1370</v>
      </c>
      <c r="D270" s="52" t="s">
        <v>1123</v>
      </c>
      <c r="E270" s="53">
        <v>44406</v>
      </c>
      <c r="F270" s="54">
        <v>956.8</v>
      </c>
      <c r="G270" s="55" t="s">
        <v>1090</v>
      </c>
      <c r="H270" s="55" t="s">
        <v>1759</v>
      </c>
      <c r="I270" s="52" t="s">
        <v>1579</v>
      </c>
      <c r="J270"/>
      <c r="R270"/>
    </row>
    <row r="271" spans="1:18" x14ac:dyDescent="0.35">
      <c r="A271" s="47">
        <v>268</v>
      </c>
      <c r="B271" s="52" t="s">
        <v>1149</v>
      </c>
      <c r="C271" s="52" t="s">
        <v>1371</v>
      </c>
      <c r="D271" s="52" t="s">
        <v>1124</v>
      </c>
      <c r="E271" s="53">
        <v>44482</v>
      </c>
      <c r="F271" s="54">
        <v>5375.1</v>
      </c>
      <c r="G271" s="55" t="s">
        <v>1090</v>
      </c>
      <c r="H271" s="55" t="s">
        <v>1759</v>
      </c>
      <c r="I271" s="52" t="s">
        <v>1579</v>
      </c>
      <c r="J271"/>
      <c r="R271"/>
    </row>
    <row r="272" spans="1:18" x14ac:dyDescent="0.35">
      <c r="A272" s="47">
        <v>269</v>
      </c>
      <c r="B272" s="52" t="s">
        <v>1149</v>
      </c>
      <c r="C272" s="52" t="s">
        <v>1372</v>
      </c>
      <c r="D272" s="52" t="s">
        <v>1124</v>
      </c>
      <c r="E272" s="53">
        <v>44482</v>
      </c>
      <c r="F272" s="54">
        <v>5375.1</v>
      </c>
      <c r="G272" s="55" t="s">
        <v>1090</v>
      </c>
      <c r="H272" s="55" t="s">
        <v>1759</v>
      </c>
      <c r="I272" s="52" t="s">
        <v>1579</v>
      </c>
      <c r="J272"/>
      <c r="R272"/>
    </row>
    <row r="273" spans="1:18" x14ac:dyDescent="0.35">
      <c r="A273" s="47">
        <v>270</v>
      </c>
      <c r="B273" s="52" t="s">
        <v>1149</v>
      </c>
      <c r="C273" s="52" t="s">
        <v>1373</v>
      </c>
      <c r="D273" s="52" t="s">
        <v>1125</v>
      </c>
      <c r="E273" s="53">
        <v>44482</v>
      </c>
      <c r="F273" s="54">
        <v>1014.75</v>
      </c>
      <c r="G273" s="55" t="s">
        <v>1090</v>
      </c>
      <c r="H273" s="55" t="s">
        <v>1759</v>
      </c>
      <c r="I273" s="52" t="s">
        <v>1579</v>
      </c>
      <c r="J273"/>
      <c r="R273"/>
    </row>
    <row r="274" spans="1:18" x14ac:dyDescent="0.35">
      <c r="A274" s="47">
        <v>271</v>
      </c>
      <c r="B274" s="52" t="s">
        <v>1149</v>
      </c>
      <c r="C274" s="52" t="s">
        <v>1374</v>
      </c>
      <c r="D274" s="52" t="s">
        <v>1125</v>
      </c>
      <c r="E274" s="53">
        <v>44482</v>
      </c>
      <c r="F274" s="54">
        <v>1014.75</v>
      </c>
      <c r="G274" s="55" t="s">
        <v>1090</v>
      </c>
      <c r="H274" s="55" t="s">
        <v>1759</v>
      </c>
      <c r="I274" s="52" t="s">
        <v>1579</v>
      </c>
      <c r="J274"/>
      <c r="R274"/>
    </row>
    <row r="275" spans="1:18" x14ac:dyDescent="0.35">
      <c r="A275" s="47">
        <v>272</v>
      </c>
      <c r="B275" s="52" t="s">
        <v>1149</v>
      </c>
      <c r="C275" s="52" t="s">
        <v>1375</v>
      </c>
      <c r="D275" s="52" t="s">
        <v>1126</v>
      </c>
      <c r="E275" s="53">
        <v>44595</v>
      </c>
      <c r="F275" s="54">
        <v>1399</v>
      </c>
      <c r="G275" s="55" t="s">
        <v>1090</v>
      </c>
      <c r="H275" s="55" t="s">
        <v>1759</v>
      </c>
      <c r="I275" s="52" t="s">
        <v>1579</v>
      </c>
      <c r="J275"/>
      <c r="R275"/>
    </row>
    <row r="276" spans="1:18" x14ac:dyDescent="0.35">
      <c r="A276" s="47">
        <v>273</v>
      </c>
      <c r="B276" s="52" t="s">
        <v>1149</v>
      </c>
      <c r="C276" s="52" t="s">
        <v>1376</v>
      </c>
      <c r="D276" s="52" t="s">
        <v>1127</v>
      </c>
      <c r="E276" s="53">
        <v>44881</v>
      </c>
      <c r="F276" s="54">
        <v>1399</v>
      </c>
      <c r="G276" s="55" t="s">
        <v>1090</v>
      </c>
      <c r="H276" s="55" t="s">
        <v>1759</v>
      </c>
      <c r="I276" s="52" t="s">
        <v>1579</v>
      </c>
      <c r="J276"/>
      <c r="R276"/>
    </row>
    <row r="277" spans="1:18" x14ac:dyDescent="0.35">
      <c r="A277" s="47">
        <v>274</v>
      </c>
      <c r="B277" s="52" t="s">
        <v>1149</v>
      </c>
      <c r="C277" s="52" t="s">
        <v>1377</v>
      </c>
      <c r="D277" s="52" t="s">
        <v>1127</v>
      </c>
      <c r="E277" s="53">
        <v>44881</v>
      </c>
      <c r="F277" s="54">
        <v>1399</v>
      </c>
      <c r="G277" s="55" t="s">
        <v>1090</v>
      </c>
      <c r="H277" s="55" t="s">
        <v>1759</v>
      </c>
      <c r="I277" s="52" t="s">
        <v>1579</v>
      </c>
      <c r="J277"/>
      <c r="R277"/>
    </row>
    <row r="278" spans="1:18" x14ac:dyDescent="0.35">
      <c r="A278" s="47">
        <v>275</v>
      </c>
      <c r="B278" s="52" t="s">
        <v>1149</v>
      </c>
      <c r="C278" s="52" t="s">
        <v>1378</v>
      </c>
      <c r="D278" s="52" t="s">
        <v>1128</v>
      </c>
      <c r="E278" s="53">
        <v>44879</v>
      </c>
      <c r="F278" s="54">
        <v>899</v>
      </c>
      <c r="G278" s="55" t="s">
        <v>1090</v>
      </c>
      <c r="H278" s="55" t="s">
        <v>1759</v>
      </c>
      <c r="I278" s="52" t="s">
        <v>1579</v>
      </c>
      <c r="J278"/>
      <c r="R278"/>
    </row>
    <row r="279" spans="1:18" x14ac:dyDescent="0.35">
      <c r="A279" s="47">
        <v>276</v>
      </c>
      <c r="B279" s="52" t="s">
        <v>1149</v>
      </c>
      <c r="C279" s="52" t="s">
        <v>1379</v>
      </c>
      <c r="D279" s="52" t="s">
        <v>1128</v>
      </c>
      <c r="E279" s="53">
        <v>44879</v>
      </c>
      <c r="F279" s="54">
        <v>899</v>
      </c>
      <c r="G279" s="55" t="s">
        <v>1090</v>
      </c>
      <c r="H279" s="55" t="s">
        <v>1759</v>
      </c>
      <c r="I279" s="52" t="s">
        <v>1579</v>
      </c>
      <c r="J279"/>
      <c r="R279"/>
    </row>
    <row r="280" spans="1:18" x14ac:dyDescent="0.35">
      <c r="A280" s="47">
        <v>277</v>
      </c>
      <c r="B280" s="52" t="s">
        <v>1149</v>
      </c>
      <c r="C280" s="52" t="s">
        <v>1380</v>
      </c>
      <c r="D280" s="52" t="s">
        <v>1128</v>
      </c>
      <c r="E280" s="53">
        <v>44879</v>
      </c>
      <c r="F280" s="54">
        <v>899</v>
      </c>
      <c r="G280" s="55" t="s">
        <v>1090</v>
      </c>
      <c r="H280" s="55" t="s">
        <v>1759</v>
      </c>
      <c r="I280" s="52" t="s">
        <v>1579</v>
      </c>
      <c r="J280"/>
      <c r="R280"/>
    </row>
    <row r="281" spans="1:18" x14ac:dyDescent="0.35">
      <c r="A281" s="47">
        <v>278</v>
      </c>
      <c r="B281" s="52" t="s">
        <v>1149</v>
      </c>
      <c r="C281" s="52" t="s">
        <v>1381</v>
      </c>
      <c r="D281" s="52" t="s">
        <v>1128</v>
      </c>
      <c r="E281" s="53">
        <v>44879</v>
      </c>
      <c r="F281" s="54">
        <v>899</v>
      </c>
      <c r="G281" s="55" t="s">
        <v>1090</v>
      </c>
      <c r="H281" s="55" t="s">
        <v>1759</v>
      </c>
      <c r="I281" s="52" t="s">
        <v>1579</v>
      </c>
      <c r="J281"/>
      <c r="R281"/>
    </row>
    <row r="282" spans="1:18" x14ac:dyDescent="0.35">
      <c r="A282" s="47">
        <v>279</v>
      </c>
      <c r="B282" s="52" t="s">
        <v>1149</v>
      </c>
      <c r="C282" s="52" t="s">
        <v>1382</v>
      </c>
      <c r="D282" s="52" t="s">
        <v>366</v>
      </c>
      <c r="E282" s="53">
        <v>44606</v>
      </c>
      <c r="F282" s="54">
        <v>899</v>
      </c>
      <c r="G282" s="55" t="s">
        <v>1090</v>
      </c>
      <c r="H282" s="55" t="s">
        <v>1759</v>
      </c>
      <c r="I282" s="52" t="s">
        <v>1579</v>
      </c>
      <c r="J282"/>
      <c r="R282"/>
    </row>
    <row r="283" spans="1:18" x14ac:dyDescent="0.35">
      <c r="A283" s="47">
        <v>280</v>
      </c>
      <c r="B283" s="52" t="s">
        <v>1149</v>
      </c>
      <c r="C283" s="52" t="s">
        <v>1383</v>
      </c>
      <c r="D283" s="52" t="s">
        <v>1129</v>
      </c>
      <c r="E283" s="53">
        <v>44879</v>
      </c>
      <c r="F283" s="54">
        <v>1049</v>
      </c>
      <c r="G283" s="55" t="s">
        <v>1090</v>
      </c>
      <c r="H283" s="55" t="s">
        <v>1759</v>
      </c>
      <c r="I283" s="52" t="s">
        <v>1579</v>
      </c>
      <c r="J283"/>
      <c r="R283"/>
    </row>
    <row r="284" spans="1:18" x14ac:dyDescent="0.35">
      <c r="A284" s="47">
        <v>281</v>
      </c>
      <c r="B284" s="52" t="s">
        <v>1149</v>
      </c>
      <c r="C284" s="52" t="s">
        <v>1384</v>
      </c>
      <c r="D284" s="52" t="s">
        <v>1129</v>
      </c>
      <c r="E284" s="53">
        <v>44879</v>
      </c>
      <c r="F284" s="54">
        <v>1049</v>
      </c>
      <c r="G284" s="55" t="s">
        <v>1090</v>
      </c>
      <c r="H284" s="55" t="s">
        <v>1759</v>
      </c>
      <c r="I284" s="52" t="s">
        <v>1579</v>
      </c>
      <c r="J284"/>
      <c r="R284"/>
    </row>
    <row r="285" spans="1:18" x14ac:dyDescent="0.35">
      <c r="A285" s="47">
        <v>282</v>
      </c>
      <c r="B285" s="52" t="s">
        <v>1149</v>
      </c>
      <c r="C285" s="52" t="s">
        <v>1385</v>
      </c>
      <c r="D285" s="52" t="s">
        <v>1130</v>
      </c>
      <c r="E285" s="53">
        <v>44832</v>
      </c>
      <c r="F285" s="54">
        <v>1765.33</v>
      </c>
      <c r="G285" s="55" t="s">
        <v>1090</v>
      </c>
      <c r="H285" s="55" t="s">
        <v>1759</v>
      </c>
      <c r="I285" s="52" t="s">
        <v>1579</v>
      </c>
      <c r="J285"/>
      <c r="R285"/>
    </row>
    <row r="286" spans="1:18" x14ac:dyDescent="0.35">
      <c r="A286" s="47">
        <v>283</v>
      </c>
      <c r="B286" s="52" t="s">
        <v>1149</v>
      </c>
      <c r="C286" s="52" t="s">
        <v>1386</v>
      </c>
      <c r="D286" s="52" t="s">
        <v>1131</v>
      </c>
      <c r="E286" s="53">
        <v>44858</v>
      </c>
      <c r="F286" s="54">
        <v>4932.3</v>
      </c>
      <c r="G286" s="55" t="s">
        <v>1090</v>
      </c>
      <c r="H286" s="55" t="s">
        <v>1759</v>
      </c>
      <c r="I286" s="52" t="s">
        <v>1579</v>
      </c>
      <c r="J286"/>
      <c r="R286"/>
    </row>
    <row r="287" spans="1:18" x14ac:dyDescent="0.35">
      <c r="A287" s="47">
        <v>284</v>
      </c>
      <c r="B287" s="52" t="s">
        <v>1149</v>
      </c>
      <c r="C287" s="52" t="s">
        <v>1387</v>
      </c>
      <c r="D287" s="52" t="s">
        <v>1131</v>
      </c>
      <c r="E287" s="53">
        <v>44858</v>
      </c>
      <c r="F287" s="54">
        <v>4932.3</v>
      </c>
      <c r="G287" s="55" t="s">
        <v>1090</v>
      </c>
      <c r="H287" s="55" t="s">
        <v>1759</v>
      </c>
      <c r="I287" s="52" t="s">
        <v>1579</v>
      </c>
      <c r="J287"/>
      <c r="R287"/>
    </row>
    <row r="288" spans="1:18" x14ac:dyDescent="0.35">
      <c r="A288" s="47">
        <v>285</v>
      </c>
      <c r="B288" s="52" t="s">
        <v>1149</v>
      </c>
      <c r="C288" s="52" t="s">
        <v>1388</v>
      </c>
      <c r="D288" s="52" t="s">
        <v>1131</v>
      </c>
      <c r="E288" s="53">
        <v>44858</v>
      </c>
      <c r="F288" s="54">
        <v>4932.3</v>
      </c>
      <c r="G288" s="55" t="s">
        <v>1090</v>
      </c>
      <c r="H288" s="55" t="s">
        <v>1759</v>
      </c>
      <c r="I288" s="52" t="s">
        <v>1579</v>
      </c>
      <c r="J288"/>
      <c r="R288"/>
    </row>
    <row r="289" spans="1:18" x14ac:dyDescent="0.35">
      <c r="A289" s="47">
        <v>286</v>
      </c>
      <c r="B289" s="52" t="s">
        <v>1149</v>
      </c>
      <c r="C289" s="52" t="s">
        <v>1389</v>
      </c>
      <c r="D289" s="52" t="s">
        <v>1131</v>
      </c>
      <c r="E289" s="53">
        <v>44858</v>
      </c>
      <c r="F289" s="54">
        <v>4932.3</v>
      </c>
      <c r="G289" s="55" t="s">
        <v>1090</v>
      </c>
      <c r="H289" s="55" t="s">
        <v>1759</v>
      </c>
      <c r="I289" s="52" t="s">
        <v>1579</v>
      </c>
      <c r="J289"/>
      <c r="R289"/>
    </row>
    <row r="290" spans="1:18" x14ac:dyDescent="0.35">
      <c r="A290" s="47">
        <v>287</v>
      </c>
      <c r="B290" s="52" t="s">
        <v>1149</v>
      </c>
      <c r="C290" s="52" t="s">
        <v>1390</v>
      </c>
      <c r="D290" s="52" t="s">
        <v>1132</v>
      </c>
      <c r="E290" s="53">
        <v>44883</v>
      </c>
      <c r="F290" s="54">
        <v>693.56</v>
      </c>
      <c r="G290" s="55" t="s">
        <v>1090</v>
      </c>
      <c r="H290" s="55" t="s">
        <v>1759</v>
      </c>
      <c r="I290" s="52" t="s">
        <v>1579</v>
      </c>
      <c r="J290"/>
      <c r="R290"/>
    </row>
    <row r="291" spans="1:18" x14ac:dyDescent="0.35">
      <c r="A291" s="47">
        <v>288</v>
      </c>
      <c r="B291" s="52" t="s">
        <v>1149</v>
      </c>
      <c r="C291" s="52" t="s">
        <v>1391</v>
      </c>
      <c r="D291" s="52" t="s">
        <v>1132</v>
      </c>
      <c r="E291" s="53">
        <v>44883</v>
      </c>
      <c r="F291" s="54">
        <v>693.56</v>
      </c>
      <c r="G291" s="55" t="s">
        <v>1090</v>
      </c>
      <c r="H291" s="55" t="s">
        <v>1759</v>
      </c>
      <c r="I291" s="52" t="s">
        <v>1579</v>
      </c>
      <c r="J291"/>
      <c r="R291"/>
    </row>
    <row r="292" spans="1:18" x14ac:dyDescent="0.35">
      <c r="A292" s="47">
        <v>289</v>
      </c>
      <c r="B292" s="52" t="s">
        <v>1148</v>
      </c>
      <c r="C292" s="52" t="s">
        <v>967</v>
      </c>
      <c r="D292" s="52" t="s">
        <v>482</v>
      </c>
      <c r="E292" s="53">
        <v>41274</v>
      </c>
      <c r="F292" s="54">
        <v>1353000</v>
      </c>
      <c r="G292" s="55" t="s">
        <v>1090</v>
      </c>
      <c r="H292" s="55" t="s">
        <v>1759</v>
      </c>
      <c r="I292" s="52" t="s">
        <v>1579</v>
      </c>
      <c r="J292"/>
      <c r="R292"/>
    </row>
    <row r="293" spans="1:18" x14ac:dyDescent="0.35">
      <c r="A293" s="47">
        <v>290</v>
      </c>
      <c r="B293" s="52" t="s">
        <v>1149</v>
      </c>
      <c r="C293" s="52" t="s">
        <v>1392</v>
      </c>
      <c r="D293" s="52" t="s">
        <v>1133</v>
      </c>
      <c r="E293" s="53">
        <v>44180</v>
      </c>
      <c r="F293" s="54">
        <v>2000</v>
      </c>
      <c r="G293" s="55" t="s">
        <v>1090</v>
      </c>
      <c r="H293" s="55" t="s">
        <v>1759</v>
      </c>
      <c r="I293" s="52" t="s">
        <v>1579</v>
      </c>
      <c r="J293"/>
      <c r="R293"/>
    </row>
    <row r="294" spans="1:18" x14ac:dyDescent="0.35">
      <c r="A294" s="47">
        <v>291</v>
      </c>
      <c r="B294" s="52" t="s">
        <v>1149</v>
      </c>
      <c r="C294" s="52" t="s">
        <v>1393</v>
      </c>
      <c r="D294" s="52" t="s">
        <v>1134</v>
      </c>
      <c r="E294" s="53">
        <v>43713</v>
      </c>
      <c r="F294" s="54">
        <v>2000</v>
      </c>
      <c r="G294" s="55" t="s">
        <v>1090</v>
      </c>
      <c r="H294" s="55" t="s">
        <v>1759</v>
      </c>
      <c r="I294" s="52" t="s">
        <v>1579</v>
      </c>
      <c r="J294"/>
      <c r="R294"/>
    </row>
    <row r="295" spans="1:18" x14ac:dyDescent="0.35">
      <c r="A295" s="47">
        <v>292</v>
      </c>
      <c r="B295" s="52" t="s">
        <v>1149</v>
      </c>
      <c r="C295" s="52" t="s">
        <v>1394</v>
      </c>
      <c r="D295" s="52" t="s">
        <v>1135</v>
      </c>
      <c r="E295" s="53">
        <v>43717</v>
      </c>
      <c r="F295" s="54">
        <v>2000</v>
      </c>
      <c r="G295" s="55" t="s">
        <v>1090</v>
      </c>
      <c r="H295" s="55" t="s">
        <v>1759</v>
      </c>
      <c r="I295" s="52" t="s">
        <v>1579</v>
      </c>
      <c r="J295"/>
      <c r="R295"/>
    </row>
    <row r="296" spans="1:18" x14ac:dyDescent="0.35">
      <c r="A296" s="47">
        <v>293</v>
      </c>
      <c r="B296" s="52" t="s">
        <v>1149</v>
      </c>
      <c r="C296" s="52" t="s">
        <v>1395</v>
      </c>
      <c r="D296" s="52" t="s">
        <v>178</v>
      </c>
      <c r="E296" s="53">
        <v>44216</v>
      </c>
      <c r="F296" s="54">
        <v>2000</v>
      </c>
      <c r="G296" s="55" t="s">
        <v>1090</v>
      </c>
      <c r="H296" s="55" t="s">
        <v>1759</v>
      </c>
      <c r="I296" s="52" t="s">
        <v>1579</v>
      </c>
      <c r="J296"/>
      <c r="R296"/>
    </row>
    <row r="297" spans="1:18" x14ac:dyDescent="0.35">
      <c r="A297" s="47">
        <v>294</v>
      </c>
      <c r="B297" s="52" t="s">
        <v>1149</v>
      </c>
      <c r="C297" s="52" t="s">
        <v>1396</v>
      </c>
      <c r="D297" s="52" t="s">
        <v>178</v>
      </c>
      <c r="E297" s="53">
        <v>44211</v>
      </c>
      <c r="F297" s="54">
        <v>2000</v>
      </c>
      <c r="G297" s="55" t="s">
        <v>1090</v>
      </c>
      <c r="H297" s="55" t="s">
        <v>1759</v>
      </c>
      <c r="I297" s="52" t="s">
        <v>1579</v>
      </c>
      <c r="J297"/>
      <c r="R297"/>
    </row>
    <row r="298" spans="1:18" x14ac:dyDescent="0.35">
      <c r="A298" s="47">
        <v>295</v>
      </c>
      <c r="B298" s="52" t="s">
        <v>1149</v>
      </c>
      <c r="C298" s="52" t="s">
        <v>1397</v>
      </c>
      <c r="D298" s="52" t="s">
        <v>178</v>
      </c>
      <c r="E298" s="53">
        <v>44162</v>
      </c>
      <c r="F298" s="54">
        <v>2000</v>
      </c>
      <c r="G298" s="55" t="s">
        <v>1090</v>
      </c>
      <c r="H298" s="55" t="s">
        <v>1759</v>
      </c>
      <c r="I298" s="52" t="s">
        <v>1579</v>
      </c>
      <c r="J298"/>
      <c r="R298"/>
    </row>
    <row r="299" spans="1:18" x14ac:dyDescent="0.35">
      <c r="A299" s="47">
        <v>296</v>
      </c>
      <c r="B299" s="52" t="s">
        <v>1149</v>
      </c>
      <c r="C299" s="52" t="s">
        <v>1398</v>
      </c>
      <c r="D299" s="52" t="s">
        <v>178</v>
      </c>
      <c r="E299" s="53">
        <v>44196</v>
      </c>
      <c r="F299" s="54">
        <v>2000</v>
      </c>
      <c r="G299" s="55" t="s">
        <v>1090</v>
      </c>
      <c r="H299" s="55" t="s">
        <v>1759</v>
      </c>
      <c r="I299" s="52" t="s">
        <v>1579</v>
      </c>
      <c r="J299"/>
      <c r="R299"/>
    </row>
    <row r="300" spans="1:18" x14ac:dyDescent="0.35">
      <c r="A300" s="47">
        <v>297</v>
      </c>
      <c r="B300" s="52" t="s">
        <v>1149</v>
      </c>
      <c r="C300" s="52" t="s">
        <v>1399</v>
      </c>
      <c r="D300" s="52" t="s">
        <v>1136</v>
      </c>
      <c r="E300" s="53">
        <v>44085</v>
      </c>
      <c r="F300" s="54">
        <v>2000</v>
      </c>
      <c r="G300" s="55" t="s">
        <v>1090</v>
      </c>
      <c r="H300" s="55" t="s">
        <v>1759</v>
      </c>
      <c r="I300" s="52" t="s">
        <v>1579</v>
      </c>
      <c r="J300"/>
      <c r="R300"/>
    </row>
    <row r="301" spans="1:18" x14ac:dyDescent="0.35">
      <c r="A301" s="47">
        <v>298</v>
      </c>
      <c r="B301" s="52" t="s">
        <v>1149</v>
      </c>
      <c r="C301" s="52" t="s">
        <v>1400</v>
      </c>
      <c r="D301" s="52" t="s">
        <v>1137</v>
      </c>
      <c r="E301" s="53">
        <v>43614</v>
      </c>
      <c r="F301" s="54">
        <v>2000</v>
      </c>
      <c r="G301" s="55" t="s">
        <v>1090</v>
      </c>
      <c r="H301" s="55" t="s">
        <v>1759</v>
      </c>
      <c r="I301" s="52" t="s">
        <v>1579</v>
      </c>
      <c r="J301"/>
      <c r="R301"/>
    </row>
    <row r="302" spans="1:18" x14ac:dyDescent="0.35">
      <c r="A302" s="47">
        <v>299</v>
      </c>
      <c r="B302" s="52" t="s">
        <v>1149</v>
      </c>
      <c r="C302" s="52" t="s">
        <v>1401</v>
      </c>
      <c r="D302" s="52" t="s">
        <v>1137</v>
      </c>
      <c r="E302" s="53">
        <v>43614</v>
      </c>
      <c r="F302" s="54">
        <v>2000</v>
      </c>
      <c r="G302" s="55" t="s">
        <v>1090</v>
      </c>
      <c r="H302" s="55" t="s">
        <v>1759</v>
      </c>
      <c r="I302" s="52" t="s">
        <v>1579</v>
      </c>
      <c r="J302"/>
      <c r="R302"/>
    </row>
    <row r="303" spans="1:18" x14ac:dyDescent="0.35">
      <c r="A303" s="47">
        <v>300</v>
      </c>
      <c r="B303" s="52" t="s">
        <v>1149</v>
      </c>
      <c r="C303" s="52" t="s">
        <v>1402</v>
      </c>
      <c r="D303" s="52" t="s">
        <v>1137</v>
      </c>
      <c r="E303" s="53">
        <v>43614</v>
      </c>
      <c r="F303" s="54">
        <v>2000</v>
      </c>
      <c r="G303" s="55" t="s">
        <v>1090</v>
      </c>
      <c r="H303" s="55" t="s">
        <v>1759</v>
      </c>
      <c r="I303" s="52" t="s">
        <v>1579</v>
      </c>
      <c r="J303"/>
      <c r="R303"/>
    </row>
    <row r="304" spans="1:18" x14ac:dyDescent="0.35">
      <c r="A304" s="47">
        <v>301</v>
      </c>
      <c r="B304" s="52" t="s">
        <v>1149</v>
      </c>
      <c r="C304" s="52" t="s">
        <v>1403</v>
      </c>
      <c r="D304" s="52" t="s">
        <v>1137</v>
      </c>
      <c r="E304" s="53">
        <v>43626</v>
      </c>
      <c r="F304" s="54">
        <v>2000</v>
      </c>
      <c r="G304" s="55" t="s">
        <v>1090</v>
      </c>
      <c r="H304" s="55" t="s">
        <v>1759</v>
      </c>
      <c r="I304" s="52" t="s">
        <v>1579</v>
      </c>
      <c r="J304"/>
      <c r="R304"/>
    </row>
    <row r="305" spans="1:18" x14ac:dyDescent="0.35">
      <c r="A305" s="47">
        <v>302</v>
      </c>
      <c r="B305" s="52" t="s">
        <v>1149</v>
      </c>
      <c r="C305" s="52" t="s">
        <v>1404</v>
      </c>
      <c r="D305" s="52" t="s">
        <v>1137</v>
      </c>
      <c r="E305" s="53">
        <v>43626</v>
      </c>
      <c r="F305" s="54">
        <v>2000</v>
      </c>
      <c r="G305" s="55" t="s">
        <v>1090</v>
      </c>
      <c r="H305" s="55" t="s">
        <v>1759</v>
      </c>
      <c r="I305" s="52" t="s">
        <v>1579</v>
      </c>
      <c r="J305"/>
      <c r="R305"/>
    </row>
    <row r="306" spans="1:18" x14ac:dyDescent="0.35">
      <c r="A306" s="47">
        <v>303</v>
      </c>
      <c r="B306" s="52" t="s">
        <v>1149</v>
      </c>
      <c r="C306" s="52" t="s">
        <v>1405</v>
      </c>
      <c r="D306" s="52" t="s">
        <v>1137</v>
      </c>
      <c r="E306" s="53">
        <v>43628</v>
      </c>
      <c r="F306" s="54">
        <v>2000</v>
      </c>
      <c r="G306" s="55" t="s">
        <v>1090</v>
      </c>
      <c r="H306" s="55" t="s">
        <v>1759</v>
      </c>
      <c r="I306" s="52" t="s">
        <v>1579</v>
      </c>
      <c r="J306"/>
      <c r="R306"/>
    </row>
    <row r="307" spans="1:18" x14ac:dyDescent="0.35">
      <c r="A307" s="47">
        <v>304</v>
      </c>
      <c r="B307" s="52" t="s">
        <v>1149</v>
      </c>
      <c r="C307" s="52" t="s">
        <v>1406</v>
      </c>
      <c r="D307" s="52" t="s">
        <v>1137</v>
      </c>
      <c r="E307" s="53">
        <v>43643</v>
      </c>
      <c r="F307" s="54">
        <v>2000</v>
      </c>
      <c r="G307" s="55" t="s">
        <v>1090</v>
      </c>
      <c r="H307" s="55" t="s">
        <v>1759</v>
      </c>
      <c r="I307" s="52" t="s">
        <v>1579</v>
      </c>
      <c r="J307"/>
      <c r="R307"/>
    </row>
    <row r="308" spans="1:18" x14ac:dyDescent="0.35">
      <c r="A308" s="47">
        <v>305</v>
      </c>
      <c r="B308" s="52" t="s">
        <v>1149</v>
      </c>
      <c r="C308" s="52" t="s">
        <v>1407</v>
      </c>
      <c r="D308" s="52" t="s">
        <v>1137</v>
      </c>
      <c r="E308" s="53">
        <v>43628</v>
      </c>
      <c r="F308" s="54">
        <v>2000</v>
      </c>
      <c r="G308" s="55" t="s">
        <v>1090</v>
      </c>
      <c r="H308" s="55" t="s">
        <v>1759</v>
      </c>
      <c r="I308" s="52" t="s">
        <v>1579</v>
      </c>
      <c r="J308"/>
      <c r="R308"/>
    </row>
    <row r="309" spans="1:18" x14ac:dyDescent="0.35">
      <c r="A309" s="47">
        <v>306</v>
      </c>
      <c r="B309" s="52" t="s">
        <v>1149</v>
      </c>
      <c r="C309" s="52" t="s">
        <v>1408</v>
      </c>
      <c r="D309" s="52" t="s">
        <v>1137</v>
      </c>
      <c r="E309" s="53">
        <v>43641</v>
      </c>
      <c r="F309" s="54">
        <v>2000</v>
      </c>
      <c r="G309" s="55" t="s">
        <v>1090</v>
      </c>
      <c r="H309" s="55" t="s">
        <v>1759</v>
      </c>
      <c r="I309" s="52" t="s">
        <v>1579</v>
      </c>
      <c r="J309"/>
      <c r="R309"/>
    </row>
    <row r="310" spans="1:18" x14ac:dyDescent="0.35">
      <c r="A310" s="47">
        <v>307</v>
      </c>
      <c r="B310" s="52" t="s">
        <v>1149</v>
      </c>
      <c r="C310" s="52" t="s">
        <v>1409</v>
      </c>
      <c r="D310" s="52" t="s">
        <v>1137</v>
      </c>
      <c r="E310" s="53">
        <v>43642</v>
      </c>
      <c r="F310" s="54">
        <v>2000</v>
      </c>
      <c r="G310" s="55" t="s">
        <v>1090</v>
      </c>
      <c r="H310" s="55" t="s">
        <v>1759</v>
      </c>
      <c r="I310" s="52" t="s">
        <v>1579</v>
      </c>
      <c r="J310"/>
      <c r="R310"/>
    </row>
    <row r="311" spans="1:18" x14ac:dyDescent="0.35">
      <c r="A311" s="47">
        <v>308</v>
      </c>
      <c r="B311" s="52" t="s">
        <v>1149</v>
      </c>
      <c r="C311" s="52" t="s">
        <v>1410</v>
      </c>
      <c r="D311" s="52" t="s">
        <v>1137</v>
      </c>
      <c r="E311" s="53">
        <v>43628</v>
      </c>
      <c r="F311" s="54">
        <v>2000</v>
      </c>
      <c r="G311" s="55" t="s">
        <v>1090</v>
      </c>
      <c r="H311" s="55" t="s">
        <v>1759</v>
      </c>
      <c r="I311" s="52" t="s">
        <v>1579</v>
      </c>
      <c r="J311"/>
      <c r="R311"/>
    </row>
    <row r="312" spans="1:18" x14ac:dyDescent="0.35">
      <c r="A312" s="47">
        <v>309</v>
      </c>
      <c r="B312" s="52" t="s">
        <v>1149</v>
      </c>
      <c r="C312" s="52" t="s">
        <v>1411</v>
      </c>
      <c r="D312" s="52" t="s">
        <v>1137</v>
      </c>
      <c r="E312" s="53">
        <v>43643</v>
      </c>
      <c r="F312" s="54">
        <v>2000</v>
      </c>
      <c r="G312" s="55" t="s">
        <v>1090</v>
      </c>
      <c r="H312" s="55" t="s">
        <v>1759</v>
      </c>
      <c r="I312" s="52" t="s">
        <v>1579</v>
      </c>
      <c r="J312"/>
      <c r="R312"/>
    </row>
    <row r="313" spans="1:18" x14ac:dyDescent="0.35">
      <c r="A313" s="47">
        <v>310</v>
      </c>
      <c r="B313" s="52" t="s">
        <v>1149</v>
      </c>
      <c r="C313" s="52" t="s">
        <v>1412</v>
      </c>
      <c r="D313" s="52" t="s">
        <v>1137</v>
      </c>
      <c r="E313" s="53">
        <v>43643</v>
      </c>
      <c r="F313" s="54">
        <v>2000</v>
      </c>
      <c r="G313" s="55" t="s">
        <v>1090</v>
      </c>
      <c r="H313" s="55" t="s">
        <v>1759</v>
      </c>
      <c r="I313" s="52" t="s">
        <v>1579</v>
      </c>
      <c r="J313"/>
      <c r="R313"/>
    </row>
    <row r="314" spans="1:18" x14ac:dyDescent="0.35">
      <c r="A314" s="47">
        <v>311</v>
      </c>
      <c r="B314" s="52" t="s">
        <v>1149</v>
      </c>
      <c r="C314" s="52" t="s">
        <v>1413</v>
      </c>
      <c r="D314" s="52" t="s">
        <v>1137</v>
      </c>
      <c r="E314" s="53">
        <v>43654</v>
      </c>
      <c r="F314" s="54">
        <v>2000</v>
      </c>
      <c r="G314" s="55" t="s">
        <v>1090</v>
      </c>
      <c r="H314" s="55" t="s">
        <v>1759</v>
      </c>
      <c r="I314" s="52" t="s">
        <v>1579</v>
      </c>
      <c r="J314"/>
      <c r="R314"/>
    </row>
    <row r="315" spans="1:18" x14ac:dyDescent="0.35">
      <c r="A315" s="47">
        <v>312</v>
      </c>
      <c r="B315" s="52" t="s">
        <v>1149</v>
      </c>
      <c r="C315" s="52" t="s">
        <v>1414</v>
      </c>
      <c r="D315" s="52" t="s">
        <v>1137</v>
      </c>
      <c r="E315" s="53">
        <v>43663</v>
      </c>
      <c r="F315" s="54">
        <v>2000</v>
      </c>
      <c r="G315" s="55" t="s">
        <v>1090</v>
      </c>
      <c r="H315" s="55" t="s">
        <v>1759</v>
      </c>
      <c r="I315" s="52" t="s">
        <v>1579</v>
      </c>
      <c r="J315"/>
      <c r="R315"/>
    </row>
    <row r="316" spans="1:18" x14ac:dyDescent="0.35">
      <c r="A316" s="47">
        <v>313</v>
      </c>
      <c r="B316" s="52" t="s">
        <v>1149</v>
      </c>
      <c r="C316" s="52" t="s">
        <v>1415</v>
      </c>
      <c r="D316" s="52" t="s">
        <v>1137</v>
      </c>
      <c r="E316" s="53">
        <v>43663</v>
      </c>
      <c r="F316" s="54">
        <v>2000</v>
      </c>
      <c r="G316" s="55" t="s">
        <v>1090</v>
      </c>
      <c r="H316" s="55" t="s">
        <v>1759</v>
      </c>
      <c r="I316" s="52" t="s">
        <v>1579</v>
      </c>
      <c r="J316"/>
      <c r="R316"/>
    </row>
    <row r="317" spans="1:18" x14ac:dyDescent="0.35">
      <c r="A317" s="47">
        <v>314</v>
      </c>
      <c r="B317" s="52" t="s">
        <v>1149</v>
      </c>
      <c r="C317" s="52" t="s">
        <v>1416</v>
      </c>
      <c r="D317" s="52" t="s">
        <v>1137</v>
      </c>
      <c r="E317" s="53">
        <v>43663</v>
      </c>
      <c r="F317" s="54">
        <v>2000</v>
      </c>
      <c r="G317" s="55" t="s">
        <v>1090</v>
      </c>
      <c r="H317" s="55" t="s">
        <v>1759</v>
      </c>
      <c r="I317" s="52" t="s">
        <v>1579</v>
      </c>
      <c r="J317"/>
      <c r="R317"/>
    </row>
    <row r="318" spans="1:18" x14ac:dyDescent="0.35">
      <c r="A318" s="47">
        <v>315</v>
      </c>
      <c r="B318" s="52" t="s">
        <v>1149</v>
      </c>
      <c r="C318" s="52" t="s">
        <v>1417</v>
      </c>
      <c r="D318" s="52" t="s">
        <v>1137</v>
      </c>
      <c r="E318" s="53">
        <v>43668</v>
      </c>
      <c r="F318" s="54">
        <v>2000</v>
      </c>
      <c r="G318" s="55" t="s">
        <v>1090</v>
      </c>
      <c r="H318" s="55" t="s">
        <v>1759</v>
      </c>
      <c r="I318" s="52" t="s">
        <v>1579</v>
      </c>
      <c r="J318"/>
      <c r="R318"/>
    </row>
    <row r="319" spans="1:18" x14ac:dyDescent="0.35">
      <c r="A319" s="47">
        <v>316</v>
      </c>
      <c r="B319" s="52" t="s">
        <v>1149</v>
      </c>
      <c r="C319" s="52" t="s">
        <v>1418</v>
      </c>
      <c r="D319" s="52" t="s">
        <v>1137</v>
      </c>
      <c r="E319" s="53">
        <v>43670</v>
      </c>
      <c r="F319" s="54">
        <v>2000</v>
      </c>
      <c r="G319" s="55" t="s">
        <v>1090</v>
      </c>
      <c r="H319" s="55" t="s">
        <v>1759</v>
      </c>
      <c r="I319" s="52" t="s">
        <v>1579</v>
      </c>
      <c r="J319"/>
      <c r="R319"/>
    </row>
    <row r="320" spans="1:18" x14ac:dyDescent="0.35">
      <c r="A320" s="47">
        <v>317</v>
      </c>
      <c r="B320" s="52" t="s">
        <v>1149</v>
      </c>
      <c r="C320" s="52" t="s">
        <v>1419</v>
      </c>
      <c r="D320" s="52" t="s">
        <v>1137</v>
      </c>
      <c r="E320" s="53">
        <v>43670</v>
      </c>
      <c r="F320" s="54">
        <v>2000</v>
      </c>
      <c r="G320" s="55" t="s">
        <v>1090</v>
      </c>
      <c r="H320" s="55" t="s">
        <v>1759</v>
      </c>
      <c r="I320" s="52" t="s">
        <v>1579</v>
      </c>
      <c r="J320"/>
      <c r="R320"/>
    </row>
    <row r="321" spans="1:18" x14ac:dyDescent="0.35">
      <c r="A321" s="47">
        <v>318</v>
      </c>
      <c r="B321" s="52" t="s">
        <v>1149</v>
      </c>
      <c r="C321" s="52" t="s">
        <v>1420</v>
      </c>
      <c r="D321" s="52" t="s">
        <v>1137</v>
      </c>
      <c r="E321" s="53">
        <v>43670</v>
      </c>
      <c r="F321" s="54">
        <v>2000</v>
      </c>
      <c r="G321" s="55" t="s">
        <v>1090</v>
      </c>
      <c r="H321" s="55" t="s">
        <v>1759</v>
      </c>
      <c r="I321" s="52" t="s">
        <v>1579</v>
      </c>
      <c r="J321"/>
      <c r="R321"/>
    </row>
    <row r="322" spans="1:18" x14ac:dyDescent="0.35">
      <c r="A322" s="47">
        <v>319</v>
      </c>
      <c r="B322" s="52" t="s">
        <v>1149</v>
      </c>
      <c r="C322" s="52" t="s">
        <v>1421</v>
      </c>
      <c r="D322" s="52" t="s">
        <v>1137</v>
      </c>
      <c r="E322" s="53">
        <v>43672</v>
      </c>
      <c r="F322" s="54">
        <v>2000</v>
      </c>
      <c r="G322" s="55" t="s">
        <v>1090</v>
      </c>
      <c r="H322" s="55" t="s">
        <v>1759</v>
      </c>
      <c r="I322" s="52" t="s">
        <v>1579</v>
      </c>
      <c r="J322"/>
      <c r="R322"/>
    </row>
    <row r="323" spans="1:18" x14ac:dyDescent="0.35">
      <c r="A323" s="47">
        <v>320</v>
      </c>
      <c r="B323" s="52" t="s">
        <v>1149</v>
      </c>
      <c r="C323" s="52" t="s">
        <v>1422</v>
      </c>
      <c r="D323" s="52" t="s">
        <v>1137</v>
      </c>
      <c r="E323" s="53">
        <v>43676</v>
      </c>
      <c r="F323" s="54">
        <v>2000</v>
      </c>
      <c r="G323" s="55" t="s">
        <v>1090</v>
      </c>
      <c r="H323" s="55" t="s">
        <v>1759</v>
      </c>
      <c r="I323" s="52" t="s">
        <v>1579</v>
      </c>
      <c r="J323"/>
      <c r="R323"/>
    </row>
    <row r="324" spans="1:18" x14ac:dyDescent="0.35">
      <c r="A324" s="47">
        <v>321</v>
      </c>
      <c r="B324" s="52" t="s">
        <v>1149</v>
      </c>
      <c r="C324" s="52" t="s">
        <v>1423</v>
      </c>
      <c r="D324" s="52" t="s">
        <v>1137</v>
      </c>
      <c r="E324" s="53">
        <v>43676</v>
      </c>
      <c r="F324" s="54">
        <v>2000</v>
      </c>
      <c r="G324" s="55" t="s">
        <v>1090</v>
      </c>
      <c r="H324" s="55" t="s">
        <v>1759</v>
      </c>
      <c r="I324" s="52" t="s">
        <v>1579</v>
      </c>
      <c r="J324"/>
      <c r="R324"/>
    </row>
    <row r="325" spans="1:18" x14ac:dyDescent="0.35">
      <c r="A325" s="47">
        <v>322</v>
      </c>
      <c r="B325" s="52" t="s">
        <v>1149</v>
      </c>
      <c r="C325" s="52" t="s">
        <v>1424</v>
      </c>
      <c r="D325" s="52" t="s">
        <v>1137</v>
      </c>
      <c r="E325" s="53">
        <v>43668</v>
      </c>
      <c r="F325" s="54">
        <v>2000</v>
      </c>
      <c r="G325" s="55" t="s">
        <v>1090</v>
      </c>
      <c r="H325" s="55" t="s">
        <v>1759</v>
      </c>
      <c r="I325" s="52" t="s">
        <v>1579</v>
      </c>
      <c r="J325"/>
      <c r="R325"/>
    </row>
    <row r="326" spans="1:18" x14ac:dyDescent="0.35">
      <c r="A326" s="47">
        <v>323</v>
      </c>
      <c r="B326" s="52" t="s">
        <v>1149</v>
      </c>
      <c r="C326" s="52" t="s">
        <v>1425</v>
      </c>
      <c r="D326" s="52" t="s">
        <v>1137</v>
      </c>
      <c r="E326" s="53">
        <v>43668</v>
      </c>
      <c r="F326" s="54">
        <v>2000</v>
      </c>
      <c r="G326" s="55" t="s">
        <v>1090</v>
      </c>
      <c r="H326" s="55" t="s">
        <v>1759</v>
      </c>
      <c r="I326" s="52" t="s">
        <v>1579</v>
      </c>
      <c r="J326"/>
      <c r="R326"/>
    </row>
    <row r="327" spans="1:18" x14ac:dyDescent="0.35">
      <c r="A327" s="47">
        <v>324</v>
      </c>
      <c r="B327" s="52" t="s">
        <v>1149</v>
      </c>
      <c r="C327" s="52" t="s">
        <v>1426</v>
      </c>
      <c r="D327" s="52" t="s">
        <v>1137</v>
      </c>
      <c r="E327" s="53">
        <v>43668</v>
      </c>
      <c r="F327" s="54">
        <v>2000</v>
      </c>
      <c r="G327" s="55" t="s">
        <v>1090</v>
      </c>
      <c r="H327" s="55" t="s">
        <v>1759</v>
      </c>
      <c r="I327" s="52" t="s">
        <v>1579</v>
      </c>
      <c r="J327"/>
      <c r="R327"/>
    </row>
    <row r="328" spans="1:18" x14ac:dyDescent="0.35">
      <c r="A328" s="47">
        <v>325</v>
      </c>
      <c r="B328" s="52" t="s">
        <v>1149</v>
      </c>
      <c r="C328" s="52" t="s">
        <v>1427</v>
      </c>
      <c r="D328" s="52" t="s">
        <v>1137</v>
      </c>
      <c r="E328" s="53">
        <v>43668</v>
      </c>
      <c r="F328" s="54">
        <v>2000</v>
      </c>
      <c r="G328" s="55" t="s">
        <v>1090</v>
      </c>
      <c r="H328" s="55" t="s">
        <v>1759</v>
      </c>
      <c r="I328" s="52" t="s">
        <v>1579</v>
      </c>
      <c r="J328"/>
      <c r="R328"/>
    </row>
    <row r="329" spans="1:18" x14ac:dyDescent="0.35">
      <c r="A329" s="47">
        <v>326</v>
      </c>
      <c r="B329" s="52" t="s">
        <v>1149</v>
      </c>
      <c r="C329" s="52" t="s">
        <v>1428</v>
      </c>
      <c r="D329" s="52" t="s">
        <v>1137</v>
      </c>
      <c r="E329" s="53">
        <v>43668</v>
      </c>
      <c r="F329" s="54">
        <v>2000</v>
      </c>
      <c r="G329" s="55" t="s">
        <v>1090</v>
      </c>
      <c r="H329" s="55" t="s">
        <v>1759</v>
      </c>
      <c r="I329" s="52" t="s">
        <v>1579</v>
      </c>
      <c r="J329"/>
      <c r="R329"/>
    </row>
    <row r="330" spans="1:18" x14ac:dyDescent="0.35">
      <c r="A330" s="47">
        <v>327</v>
      </c>
      <c r="B330" s="52" t="s">
        <v>1149</v>
      </c>
      <c r="C330" s="52" t="s">
        <v>1429</v>
      </c>
      <c r="D330" s="52" t="s">
        <v>1137</v>
      </c>
      <c r="E330" s="53">
        <v>43665</v>
      </c>
      <c r="F330" s="54">
        <v>2000</v>
      </c>
      <c r="G330" s="55" t="s">
        <v>1090</v>
      </c>
      <c r="H330" s="55" t="s">
        <v>1759</v>
      </c>
      <c r="I330" s="52" t="s">
        <v>1579</v>
      </c>
      <c r="J330"/>
      <c r="R330"/>
    </row>
    <row r="331" spans="1:18" x14ac:dyDescent="0.35">
      <c r="A331" s="47">
        <v>328</v>
      </c>
      <c r="B331" s="52" t="s">
        <v>1149</v>
      </c>
      <c r="C331" s="52" t="s">
        <v>1430</v>
      </c>
      <c r="D331" s="52" t="s">
        <v>1137</v>
      </c>
      <c r="E331" s="53">
        <v>43682</v>
      </c>
      <c r="F331" s="54">
        <v>2000</v>
      </c>
      <c r="G331" s="55" t="s">
        <v>1090</v>
      </c>
      <c r="H331" s="55" t="s">
        <v>1759</v>
      </c>
      <c r="I331" s="52" t="s">
        <v>1579</v>
      </c>
      <c r="J331"/>
      <c r="R331"/>
    </row>
    <row r="332" spans="1:18" x14ac:dyDescent="0.35">
      <c r="A332" s="47">
        <v>329</v>
      </c>
      <c r="B332" s="52" t="s">
        <v>1149</v>
      </c>
      <c r="C332" s="52" t="s">
        <v>1431</v>
      </c>
      <c r="D332" s="52" t="s">
        <v>1137</v>
      </c>
      <c r="E332" s="53">
        <v>43682</v>
      </c>
      <c r="F332" s="54">
        <v>2000</v>
      </c>
      <c r="G332" s="55" t="s">
        <v>1090</v>
      </c>
      <c r="H332" s="55" t="s">
        <v>1759</v>
      </c>
      <c r="I332" s="52" t="s">
        <v>1579</v>
      </c>
      <c r="J332"/>
      <c r="R332"/>
    </row>
    <row r="333" spans="1:18" x14ac:dyDescent="0.35">
      <c r="A333" s="47">
        <v>330</v>
      </c>
      <c r="B333" s="52" t="s">
        <v>1149</v>
      </c>
      <c r="C333" s="52" t="s">
        <v>1432</v>
      </c>
      <c r="D333" s="52" t="s">
        <v>1137</v>
      </c>
      <c r="E333" s="53">
        <v>43678</v>
      </c>
      <c r="F333" s="54">
        <v>2000</v>
      </c>
      <c r="G333" s="55" t="s">
        <v>1090</v>
      </c>
      <c r="H333" s="55" t="s">
        <v>1759</v>
      </c>
      <c r="I333" s="52" t="s">
        <v>1579</v>
      </c>
      <c r="J333"/>
      <c r="R333"/>
    </row>
    <row r="334" spans="1:18" x14ac:dyDescent="0.35">
      <c r="A334" s="47">
        <v>331</v>
      </c>
      <c r="B334" s="52" t="s">
        <v>1149</v>
      </c>
      <c r="C334" s="52" t="s">
        <v>1433</v>
      </c>
      <c r="D334" s="52" t="s">
        <v>1137</v>
      </c>
      <c r="E334" s="53">
        <v>43678</v>
      </c>
      <c r="F334" s="54">
        <v>2000</v>
      </c>
      <c r="G334" s="55" t="s">
        <v>1090</v>
      </c>
      <c r="H334" s="55" t="s">
        <v>1759</v>
      </c>
      <c r="I334" s="52" t="s">
        <v>1579</v>
      </c>
      <c r="J334"/>
      <c r="R334"/>
    </row>
    <row r="335" spans="1:18" x14ac:dyDescent="0.35">
      <c r="A335" s="47">
        <v>332</v>
      </c>
      <c r="B335" s="52" t="s">
        <v>1149</v>
      </c>
      <c r="C335" s="52" t="s">
        <v>1434</v>
      </c>
      <c r="D335" s="52" t="s">
        <v>1137</v>
      </c>
      <c r="E335" s="53">
        <v>43682</v>
      </c>
      <c r="F335" s="54">
        <v>2000</v>
      </c>
      <c r="G335" s="55" t="s">
        <v>1090</v>
      </c>
      <c r="H335" s="55" t="s">
        <v>1759</v>
      </c>
      <c r="I335" s="52" t="s">
        <v>1579</v>
      </c>
      <c r="J335"/>
      <c r="R335"/>
    </row>
    <row r="336" spans="1:18" x14ac:dyDescent="0.35">
      <c r="A336" s="47">
        <v>333</v>
      </c>
      <c r="B336" s="52" t="s">
        <v>1149</v>
      </c>
      <c r="C336" s="52" t="s">
        <v>1435</v>
      </c>
      <c r="D336" s="52" t="s">
        <v>1137</v>
      </c>
      <c r="E336" s="53">
        <v>43682</v>
      </c>
      <c r="F336" s="54">
        <v>2000</v>
      </c>
      <c r="G336" s="55" t="s">
        <v>1090</v>
      </c>
      <c r="H336" s="55" t="s">
        <v>1759</v>
      </c>
      <c r="I336" s="52" t="s">
        <v>1579</v>
      </c>
      <c r="J336"/>
      <c r="R336"/>
    </row>
    <row r="337" spans="1:18" x14ac:dyDescent="0.35">
      <c r="A337" s="47">
        <v>334</v>
      </c>
      <c r="B337" s="52" t="s">
        <v>1149</v>
      </c>
      <c r="C337" s="52" t="s">
        <v>1436</v>
      </c>
      <c r="D337" s="52" t="s">
        <v>1137</v>
      </c>
      <c r="E337" s="53">
        <v>43714</v>
      </c>
      <c r="F337" s="54">
        <v>2000</v>
      </c>
      <c r="G337" s="55" t="s">
        <v>1090</v>
      </c>
      <c r="H337" s="55" t="s">
        <v>1759</v>
      </c>
      <c r="I337" s="52" t="s">
        <v>1579</v>
      </c>
      <c r="J337"/>
      <c r="R337"/>
    </row>
    <row r="338" spans="1:18" x14ac:dyDescent="0.35">
      <c r="A338" s="47">
        <v>335</v>
      </c>
      <c r="B338" s="52" t="s">
        <v>1149</v>
      </c>
      <c r="C338" s="52" t="s">
        <v>1437</v>
      </c>
      <c r="D338" s="52" t="s">
        <v>1137</v>
      </c>
      <c r="E338" s="53">
        <v>43714</v>
      </c>
      <c r="F338" s="54">
        <v>2000</v>
      </c>
      <c r="G338" s="55" t="s">
        <v>1090</v>
      </c>
      <c r="H338" s="55" t="s">
        <v>1759</v>
      </c>
      <c r="I338" s="52" t="s">
        <v>1579</v>
      </c>
      <c r="J338"/>
      <c r="R338"/>
    </row>
    <row r="339" spans="1:18" x14ac:dyDescent="0.35">
      <c r="A339" s="47">
        <v>336</v>
      </c>
      <c r="B339" s="52" t="s">
        <v>1149</v>
      </c>
      <c r="C339" s="52" t="s">
        <v>1438</v>
      </c>
      <c r="D339" s="52" t="s">
        <v>1137</v>
      </c>
      <c r="E339" s="53">
        <v>43714</v>
      </c>
      <c r="F339" s="54">
        <v>2000</v>
      </c>
      <c r="G339" s="55" t="s">
        <v>1090</v>
      </c>
      <c r="H339" s="55" t="s">
        <v>1759</v>
      </c>
      <c r="I339" s="52" t="s">
        <v>1579</v>
      </c>
      <c r="J339"/>
      <c r="R339"/>
    </row>
    <row r="340" spans="1:18" x14ac:dyDescent="0.35">
      <c r="A340" s="47">
        <v>337</v>
      </c>
      <c r="B340" s="52" t="s">
        <v>1149</v>
      </c>
      <c r="C340" s="52" t="s">
        <v>1439</v>
      </c>
      <c r="D340" s="52" t="s">
        <v>1137</v>
      </c>
      <c r="E340" s="53">
        <v>43714</v>
      </c>
      <c r="F340" s="54">
        <v>2000</v>
      </c>
      <c r="G340" s="55" t="s">
        <v>1090</v>
      </c>
      <c r="H340" s="55" t="s">
        <v>1759</v>
      </c>
      <c r="I340" s="52" t="s">
        <v>1579</v>
      </c>
      <c r="J340"/>
      <c r="R340"/>
    </row>
    <row r="341" spans="1:18" x14ac:dyDescent="0.35">
      <c r="A341" s="47">
        <v>338</v>
      </c>
      <c r="B341" s="52" t="s">
        <v>1149</v>
      </c>
      <c r="C341" s="52" t="s">
        <v>1440</v>
      </c>
      <c r="D341" s="52" t="s">
        <v>1137</v>
      </c>
      <c r="E341" s="53">
        <v>43717</v>
      </c>
      <c r="F341" s="54">
        <v>2000</v>
      </c>
      <c r="G341" s="55" t="s">
        <v>1090</v>
      </c>
      <c r="H341" s="55" t="s">
        <v>1759</v>
      </c>
      <c r="I341" s="52" t="s">
        <v>1579</v>
      </c>
      <c r="J341"/>
      <c r="R341"/>
    </row>
    <row r="342" spans="1:18" x14ac:dyDescent="0.35">
      <c r="A342" s="47">
        <v>339</v>
      </c>
      <c r="B342" s="52" t="s">
        <v>1149</v>
      </c>
      <c r="C342" s="52" t="s">
        <v>1441</v>
      </c>
      <c r="D342" s="52" t="s">
        <v>1137</v>
      </c>
      <c r="E342" s="53">
        <v>43717</v>
      </c>
      <c r="F342" s="54">
        <v>2000</v>
      </c>
      <c r="G342" s="55" t="s">
        <v>1090</v>
      </c>
      <c r="H342" s="55" t="s">
        <v>1759</v>
      </c>
      <c r="I342" s="52" t="s">
        <v>1579</v>
      </c>
      <c r="J342"/>
      <c r="R342"/>
    </row>
    <row r="343" spans="1:18" x14ac:dyDescent="0.35">
      <c r="A343" s="47">
        <v>340</v>
      </c>
      <c r="B343" s="52" t="s">
        <v>1149</v>
      </c>
      <c r="C343" s="52" t="s">
        <v>1442</v>
      </c>
      <c r="D343" s="52" t="s">
        <v>1137</v>
      </c>
      <c r="E343" s="53">
        <v>43717</v>
      </c>
      <c r="F343" s="54">
        <v>2000</v>
      </c>
      <c r="G343" s="55" t="s">
        <v>1090</v>
      </c>
      <c r="H343" s="55" t="s">
        <v>1759</v>
      </c>
      <c r="I343" s="52" t="s">
        <v>1579</v>
      </c>
      <c r="J343"/>
      <c r="R343"/>
    </row>
    <row r="344" spans="1:18" x14ac:dyDescent="0.35">
      <c r="A344" s="47">
        <v>341</v>
      </c>
      <c r="B344" s="52" t="s">
        <v>1149</v>
      </c>
      <c r="C344" s="52" t="s">
        <v>1443</v>
      </c>
      <c r="D344" s="52" t="s">
        <v>1137</v>
      </c>
      <c r="E344" s="53">
        <v>43717</v>
      </c>
      <c r="F344" s="54">
        <v>2000</v>
      </c>
      <c r="G344" s="55" t="s">
        <v>1090</v>
      </c>
      <c r="H344" s="55" t="s">
        <v>1759</v>
      </c>
      <c r="I344" s="52" t="s">
        <v>1579</v>
      </c>
      <c r="J344"/>
      <c r="R344"/>
    </row>
    <row r="345" spans="1:18" x14ac:dyDescent="0.35">
      <c r="A345" s="47">
        <v>342</v>
      </c>
      <c r="B345" s="52" t="s">
        <v>1149</v>
      </c>
      <c r="C345" s="52" t="s">
        <v>1444</v>
      </c>
      <c r="D345" s="52" t="s">
        <v>1137</v>
      </c>
      <c r="E345" s="53">
        <v>43717</v>
      </c>
      <c r="F345" s="54">
        <v>2000</v>
      </c>
      <c r="G345" s="55" t="s">
        <v>1090</v>
      </c>
      <c r="H345" s="55" t="s">
        <v>1759</v>
      </c>
      <c r="I345" s="52" t="s">
        <v>1579</v>
      </c>
      <c r="J345"/>
      <c r="R345"/>
    </row>
    <row r="346" spans="1:18" x14ac:dyDescent="0.35">
      <c r="A346" s="47">
        <v>343</v>
      </c>
      <c r="B346" s="52" t="s">
        <v>1149</v>
      </c>
      <c r="C346" s="52" t="s">
        <v>1445</v>
      </c>
      <c r="D346" s="52" t="s">
        <v>1137</v>
      </c>
      <c r="E346" s="53">
        <v>43717</v>
      </c>
      <c r="F346" s="54">
        <v>2000</v>
      </c>
      <c r="G346" s="55" t="s">
        <v>1090</v>
      </c>
      <c r="H346" s="55" t="s">
        <v>1759</v>
      </c>
      <c r="I346" s="52" t="s">
        <v>1579</v>
      </c>
      <c r="J346"/>
      <c r="R346"/>
    </row>
    <row r="347" spans="1:18" x14ac:dyDescent="0.35">
      <c r="A347" s="47">
        <v>344</v>
      </c>
      <c r="B347" s="52" t="s">
        <v>1149</v>
      </c>
      <c r="C347" s="52" t="s">
        <v>1446</v>
      </c>
      <c r="D347" s="52" t="s">
        <v>1137</v>
      </c>
      <c r="E347" s="53">
        <v>43717</v>
      </c>
      <c r="F347" s="54">
        <v>2000</v>
      </c>
      <c r="G347" s="55" t="s">
        <v>1090</v>
      </c>
      <c r="H347" s="55" t="s">
        <v>1759</v>
      </c>
      <c r="I347" s="52" t="s">
        <v>1579</v>
      </c>
      <c r="J347"/>
      <c r="R347"/>
    </row>
    <row r="348" spans="1:18" x14ac:dyDescent="0.35">
      <c r="A348" s="47">
        <v>345</v>
      </c>
      <c r="B348" s="52" t="s">
        <v>1149</v>
      </c>
      <c r="C348" s="52" t="s">
        <v>1447</v>
      </c>
      <c r="D348" s="52" t="s">
        <v>1137</v>
      </c>
      <c r="E348" s="53">
        <v>43717</v>
      </c>
      <c r="F348" s="54">
        <v>2000</v>
      </c>
      <c r="G348" s="55" t="s">
        <v>1090</v>
      </c>
      <c r="H348" s="55" t="s">
        <v>1759</v>
      </c>
      <c r="I348" s="52" t="s">
        <v>1579</v>
      </c>
      <c r="J348"/>
      <c r="R348"/>
    </row>
    <row r="349" spans="1:18" x14ac:dyDescent="0.35">
      <c r="A349" s="47">
        <v>346</v>
      </c>
      <c r="B349" s="52" t="s">
        <v>1149</v>
      </c>
      <c r="C349" s="52" t="s">
        <v>1448</v>
      </c>
      <c r="D349" s="52" t="s">
        <v>1137</v>
      </c>
      <c r="E349" s="53">
        <v>43717</v>
      </c>
      <c r="F349" s="54">
        <v>2000</v>
      </c>
      <c r="G349" s="55" t="s">
        <v>1090</v>
      </c>
      <c r="H349" s="55" t="s">
        <v>1759</v>
      </c>
      <c r="I349" s="52" t="s">
        <v>1579</v>
      </c>
      <c r="J349"/>
      <c r="R349"/>
    </row>
    <row r="350" spans="1:18" x14ac:dyDescent="0.35">
      <c r="A350" s="47">
        <v>347</v>
      </c>
      <c r="B350" s="52" t="s">
        <v>1149</v>
      </c>
      <c r="C350" s="52" t="s">
        <v>1449</v>
      </c>
      <c r="D350" s="52" t="s">
        <v>1137</v>
      </c>
      <c r="E350" s="53">
        <v>43717</v>
      </c>
      <c r="F350" s="54">
        <v>2000</v>
      </c>
      <c r="G350" s="55" t="s">
        <v>1090</v>
      </c>
      <c r="H350" s="55" t="s">
        <v>1759</v>
      </c>
      <c r="I350" s="52" t="s">
        <v>1579</v>
      </c>
      <c r="J350"/>
      <c r="R350"/>
    </row>
    <row r="351" spans="1:18" x14ac:dyDescent="0.35">
      <c r="A351" s="47">
        <v>348</v>
      </c>
      <c r="B351" s="52" t="s">
        <v>1149</v>
      </c>
      <c r="C351" s="52" t="s">
        <v>1450</v>
      </c>
      <c r="D351" s="52" t="s">
        <v>1137</v>
      </c>
      <c r="E351" s="53">
        <v>43717</v>
      </c>
      <c r="F351" s="54">
        <v>2000</v>
      </c>
      <c r="G351" s="55" t="s">
        <v>1090</v>
      </c>
      <c r="H351" s="55" t="s">
        <v>1759</v>
      </c>
      <c r="I351" s="52" t="s">
        <v>1579</v>
      </c>
      <c r="J351"/>
      <c r="R351"/>
    </row>
    <row r="352" spans="1:18" x14ac:dyDescent="0.35">
      <c r="A352" s="47">
        <v>349</v>
      </c>
      <c r="B352" s="52" t="s">
        <v>1149</v>
      </c>
      <c r="C352" s="52" t="s">
        <v>1451</v>
      </c>
      <c r="D352" s="52" t="s">
        <v>1137</v>
      </c>
      <c r="E352" s="53">
        <v>43717</v>
      </c>
      <c r="F352" s="54">
        <v>2000</v>
      </c>
      <c r="G352" s="55" t="s">
        <v>1090</v>
      </c>
      <c r="H352" s="55" t="s">
        <v>1759</v>
      </c>
      <c r="I352" s="52" t="s">
        <v>1579</v>
      </c>
      <c r="J352"/>
      <c r="R352"/>
    </row>
    <row r="353" spans="1:18" x14ac:dyDescent="0.35">
      <c r="A353" s="47">
        <v>350</v>
      </c>
      <c r="B353" s="52" t="s">
        <v>1149</v>
      </c>
      <c r="C353" s="52" t="s">
        <v>1452</v>
      </c>
      <c r="D353" s="52" t="s">
        <v>1137</v>
      </c>
      <c r="E353" s="53">
        <v>43717</v>
      </c>
      <c r="F353" s="54">
        <v>2000</v>
      </c>
      <c r="G353" s="55" t="s">
        <v>1090</v>
      </c>
      <c r="H353" s="55" t="s">
        <v>1759</v>
      </c>
      <c r="I353" s="52" t="s">
        <v>1579</v>
      </c>
      <c r="J353"/>
      <c r="R353"/>
    </row>
    <row r="354" spans="1:18" x14ac:dyDescent="0.35">
      <c r="A354" s="47">
        <v>351</v>
      </c>
      <c r="B354" s="52" t="s">
        <v>1149</v>
      </c>
      <c r="C354" s="52" t="s">
        <v>1453</v>
      </c>
      <c r="D354" s="52" t="s">
        <v>1137</v>
      </c>
      <c r="E354" s="53">
        <v>43717</v>
      </c>
      <c r="F354" s="54">
        <v>2000</v>
      </c>
      <c r="G354" s="55" t="s">
        <v>1090</v>
      </c>
      <c r="H354" s="55" t="s">
        <v>1759</v>
      </c>
      <c r="I354" s="52" t="s">
        <v>1579</v>
      </c>
      <c r="J354"/>
      <c r="R354"/>
    </row>
    <row r="355" spans="1:18" x14ac:dyDescent="0.35">
      <c r="A355" s="47">
        <v>352</v>
      </c>
      <c r="B355" s="52" t="s">
        <v>1149</v>
      </c>
      <c r="C355" s="52" t="s">
        <v>1454</v>
      </c>
      <c r="D355" s="52" t="s">
        <v>1137</v>
      </c>
      <c r="E355" s="53">
        <v>43718</v>
      </c>
      <c r="F355" s="54">
        <v>2000</v>
      </c>
      <c r="G355" s="55" t="s">
        <v>1090</v>
      </c>
      <c r="H355" s="55" t="s">
        <v>1759</v>
      </c>
      <c r="I355" s="52" t="s">
        <v>1579</v>
      </c>
      <c r="J355"/>
      <c r="R355"/>
    </row>
    <row r="356" spans="1:18" x14ac:dyDescent="0.35">
      <c r="A356" s="47">
        <v>353</v>
      </c>
      <c r="B356" s="52" t="s">
        <v>1149</v>
      </c>
      <c r="C356" s="52" t="s">
        <v>1455</v>
      </c>
      <c r="D356" s="52" t="s">
        <v>1137</v>
      </c>
      <c r="E356" s="53">
        <v>43715</v>
      </c>
      <c r="F356" s="54">
        <v>2000</v>
      </c>
      <c r="G356" s="55" t="s">
        <v>1090</v>
      </c>
      <c r="H356" s="55" t="s">
        <v>1759</v>
      </c>
      <c r="I356" s="52" t="s">
        <v>1579</v>
      </c>
      <c r="J356"/>
      <c r="R356"/>
    </row>
    <row r="357" spans="1:18" x14ac:dyDescent="0.35">
      <c r="A357" s="47">
        <v>354</v>
      </c>
      <c r="B357" s="52" t="s">
        <v>1149</v>
      </c>
      <c r="C357" s="52" t="s">
        <v>1456</v>
      </c>
      <c r="D357" s="52" t="s">
        <v>1137</v>
      </c>
      <c r="E357" s="53">
        <v>43715</v>
      </c>
      <c r="F357" s="54">
        <v>2000</v>
      </c>
      <c r="G357" s="55" t="s">
        <v>1090</v>
      </c>
      <c r="H357" s="55" t="s">
        <v>1759</v>
      </c>
      <c r="I357" s="52" t="s">
        <v>1579</v>
      </c>
      <c r="J357"/>
      <c r="R357"/>
    </row>
    <row r="358" spans="1:18" x14ac:dyDescent="0.35">
      <c r="A358" s="47">
        <v>355</v>
      </c>
      <c r="B358" s="52" t="s">
        <v>1149</v>
      </c>
      <c r="C358" s="52" t="s">
        <v>1457</v>
      </c>
      <c r="D358" s="52" t="s">
        <v>1137</v>
      </c>
      <c r="E358" s="53">
        <v>43715</v>
      </c>
      <c r="F358" s="54">
        <v>2000</v>
      </c>
      <c r="G358" s="55" t="s">
        <v>1090</v>
      </c>
      <c r="H358" s="55" t="s">
        <v>1759</v>
      </c>
      <c r="I358" s="52" t="s">
        <v>1579</v>
      </c>
      <c r="J358"/>
      <c r="R358"/>
    </row>
    <row r="359" spans="1:18" x14ac:dyDescent="0.35">
      <c r="A359" s="47">
        <v>356</v>
      </c>
      <c r="B359" s="52" t="s">
        <v>1149</v>
      </c>
      <c r="C359" s="52" t="s">
        <v>1458</v>
      </c>
      <c r="D359" s="52" t="s">
        <v>1137</v>
      </c>
      <c r="E359" s="53">
        <v>43715</v>
      </c>
      <c r="F359" s="54">
        <v>2000</v>
      </c>
      <c r="G359" s="55" t="s">
        <v>1090</v>
      </c>
      <c r="H359" s="55" t="s">
        <v>1759</v>
      </c>
      <c r="I359" s="52" t="s">
        <v>1579</v>
      </c>
      <c r="J359"/>
      <c r="R359"/>
    </row>
    <row r="360" spans="1:18" x14ac:dyDescent="0.35">
      <c r="A360" s="47">
        <v>357</v>
      </c>
      <c r="B360" s="52" t="s">
        <v>1149</v>
      </c>
      <c r="C360" s="52" t="s">
        <v>1459</v>
      </c>
      <c r="D360" s="52" t="s">
        <v>1137</v>
      </c>
      <c r="E360" s="53">
        <v>43715</v>
      </c>
      <c r="F360" s="54">
        <v>2000</v>
      </c>
      <c r="G360" s="55" t="s">
        <v>1090</v>
      </c>
      <c r="H360" s="55" t="s">
        <v>1759</v>
      </c>
      <c r="I360" s="52" t="s">
        <v>1579</v>
      </c>
      <c r="J360"/>
      <c r="R360"/>
    </row>
    <row r="361" spans="1:18" x14ac:dyDescent="0.35">
      <c r="A361" s="47">
        <v>358</v>
      </c>
      <c r="B361" s="52" t="s">
        <v>1149</v>
      </c>
      <c r="C361" s="52" t="s">
        <v>1460</v>
      </c>
      <c r="D361" s="52" t="s">
        <v>1137</v>
      </c>
      <c r="E361" s="53">
        <v>43715</v>
      </c>
      <c r="F361" s="54">
        <v>2000</v>
      </c>
      <c r="G361" s="55" t="s">
        <v>1090</v>
      </c>
      <c r="H361" s="55" t="s">
        <v>1759</v>
      </c>
      <c r="I361" s="52" t="s">
        <v>1579</v>
      </c>
      <c r="J361"/>
      <c r="R361"/>
    </row>
    <row r="362" spans="1:18" x14ac:dyDescent="0.35">
      <c r="A362" s="47">
        <v>359</v>
      </c>
      <c r="B362" s="52" t="s">
        <v>1149</v>
      </c>
      <c r="C362" s="52" t="s">
        <v>1461</v>
      </c>
      <c r="D362" s="52" t="s">
        <v>1137</v>
      </c>
      <c r="E362" s="53">
        <v>43715</v>
      </c>
      <c r="F362" s="54">
        <v>2000</v>
      </c>
      <c r="G362" s="55" t="s">
        <v>1090</v>
      </c>
      <c r="H362" s="55" t="s">
        <v>1759</v>
      </c>
      <c r="I362" s="52" t="s">
        <v>1579</v>
      </c>
      <c r="J362"/>
      <c r="R362"/>
    </row>
    <row r="363" spans="1:18" x14ac:dyDescent="0.35">
      <c r="A363" s="47">
        <v>360</v>
      </c>
      <c r="B363" s="52" t="s">
        <v>1149</v>
      </c>
      <c r="C363" s="52" t="s">
        <v>1462</v>
      </c>
      <c r="D363" s="52" t="s">
        <v>1137</v>
      </c>
      <c r="E363" s="53">
        <v>43715</v>
      </c>
      <c r="F363" s="54">
        <v>2000</v>
      </c>
      <c r="G363" s="55" t="s">
        <v>1090</v>
      </c>
      <c r="H363" s="55" t="s">
        <v>1759</v>
      </c>
      <c r="I363" s="52" t="s">
        <v>1579</v>
      </c>
      <c r="J363"/>
      <c r="R363"/>
    </row>
    <row r="364" spans="1:18" x14ac:dyDescent="0.35">
      <c r="A364" s="47">
        <v>361</v>
      </c>
      <c r="B364" s="52" t="s">
        <v>1149</v>
      </c>
      <c r="C364" s="52" t="s">
        <v>1463</v>
      </c>
      <c r="D364" s="52" t="s">
        <v>1137</v>
      </c>
      <c r="E364" s="53">
        <v>43719</v>
      </c>
      <c r="F364" s="54">
        <v>2000</v>
      </c>
      <c r="G364" s="55" t="s">
        <v>1090</v>
      </c>
      <c r="H364" s="55" t="s">
        <v>1759</v>
      </c>
      <c r="I364" s="52" t="s">
        <v>1579</v>
      </c>
      <c r="J364"/>
      <c r="R364"/>
    </row>
    <row r="365" spans="1:18" x14ac:dyDescent="0.35">
      <c r="A365" s="47">
        <v>362</v>
      </c>
      <c r="B365" s="52" t="s">
        <v>1149</v>
      </c>
      <c r="C365" s="52" t="s">
        <v>1464</v>
      </c>
      <c r="D365" s="52" t="s">
        <v>1137</v>
      </c>
      <c r="E365" s="53">
        <v>43719</v>
      </c>
      <c r="F365" s="54">
        <v>2000</v>
      </c>
      <c r="G365" s="55" t="s">
        <v>1090</v>
      </c>
      <c r="H365" s="55" t="s">
        <v>1759</v>
      </c>
      <c r="I365" s="52" t="s">
        <v>1579</v>
      </c>
      <c r="J365"/>
      <c r="R365"/>
    </row>
    <row r="366" spans="1:18" x14ac:dyDescent="0.35">
      <c r="A366" s="47">
        <v>363</v>
      </c>
      <c r="B366" s="52" t="s">
        <v>1149</v>
      </c>
      <c r="C366" s="52" t="s">
        <v>1465</v>
      </c>
      <c r="D366" s="52" t="s">
        <v>1137</v>
      </c>
      <c r="E366" s="53">
        <v>43719</v>
      </c>
      <c r="F366" s="54">
        <v>2000</v>
      </c>
      <c r="G366" s="55" t="s">
        <v>1090</v>
      </c>
      <c r="H366" s="55" t="s">
        <v>1759</v>
      </c>
      <c r="I366" s="52" t="s">
        <v>1579</v>
      </c>
      <c r="J366"/>
      <c r="R366"/>
    </row>
    <row r="367" spans="1:18" x14ac:dyDescent="0.35">
      <c r="A367" s="47">
        <v>364</v>
      </c>
      <c r="B367" s="52" t="s">
        <v>1149</v>
      </c>
      <c r="C367" s="52" t="s">
        <v>1466</v>
      </c>
      <c r="D367" s="52" t="s">
        <v>1137</v>
      </c>
      <c r="E367" s="53">
        <v>43719</v>
      </c>
      <c r="F367" s="54">
        <v>2000</v>
      </c>
      <c r="G367" s="55" t="s">
        <v>1090</v>
      </c>
      <c r="H367" s="55" t="s">
        <v>1759</v>
      </c>
      <c r="I367" s="52" t="s">
        <v>1579</v>
      </c>
      <c r="J367"/>
      <c r="R367"/>
    </row>
    <row r="368" spans="1:18" x14ac:dyDescent="0.35">
      <c r="A368" s="47">
        <v>365</v>
      </c>
      <c r="B368" s="52" t="s">
        <v>1149</v>
      </c>
      <c r="C368" s="52" t="s">
        <v>1467</v>
      </c>
      <c r="D368" s="52" t="s">
        <v>1137</v>
      </c>
      <c r="E368" s="53">
        <v>43719</v>
      </c>
      <c r="F368" s="54">
        <v>2000</v>
      </c>
      <c r="G368" s="55" t="s">
        <v>1090</v>
      </c>
      <c r="H368" s="55" t="s">
        <v>1759</v>
      </c>
      <c r="I368" s="52" t="s">
        <v>1579</v>
      </c>
      <c r="J368"/>
      <c r="R368"/>
    </row>
    <row r="369" spans="1:18" x14ac:dyDescent="0.35">
      <c r="A369" s="47">
        <v>366</v>
      </c>
      <c r="B369" s="52" t="s">
        <v>1149</v>
      </c>
      <c r="C369" s="52" t="s">
        <v>1468</v>
      </c>
      <c r="D369" s="52" t="s">
        <v>1137</v>
      </c>
      <c r="E369" s="53">
        <v>43719</v>
      </c>
      <c r="F369" s="54">
        <v>2000</v>
      </c>
      <c r="G369" s="55" t="s">
        <v>1090</v>
      </c>
      <c r="H369" s="55" t="s">
        <v>1759</v>
      </c>
      <c r="I369" s="52" t="s">
        <v>1579</v>
      </c>
      <c r="J369"/>
      <c r="R369"/>
    </row>
    <row r="370" spans="1:18" x14ac:dyDescent="0.35">
      <c r="A370" s="47">
        <v>367</v>
      </c>
      <c r="B370" s="52" t="s">
        <v>1149</v>
      </c>
      <c r="C370" s="52" t="s">
        <v>1469</v>
      </c>
      <c r="D370" s="52" t="s">
        <v>1137</v>
      </c>
      <c r="E370" s="53">
        <v>43719</v>
      </c>
      <c r="F370" s="54">
        <v>2000</v>
      </c>
      <c r="G370" s="55" t="s">
        <v>1090</v>
      </c>
      <c r="H370" s="55" t="s">
        <v>1759</v>
      </c>
      <c r="I370" s="52" t="s">
        <v>1579</v>
      </c>
      <c r="J370"/>
      <c r="R370"/>
    </row>
    <row r="371" spans="1:18" x14ac:dyDescent="0.35">
      <c r="A371" s="47">
        <v>368</v>
      </c>
      <c r="B371" s="52" t="s">
        <v>1149</v>
      </c>
      <c r="C371" s="52" t="s">
        <v>1470</v>
      </c>
      <c r="D371" s="52" t="s">
        <v>1137</v>
      </c>
      <c r="E371" s="53">
        <v>43719</v>
      </c>
      <c r="F371" s="54">
        <v>2000</v>
      </c>
      <c r="G371" s="55" t="s">
        <v>1090</v>
      </c>
      <c r="H371" s="55" t="s">
        <v>1759</v>
      </c>
      <c r="I371" s="52" t="s">
        <v>1579</v>
      </c>
      <c r="J371"/>
      <c r="R371"/>
    </row>
    <row r="372" spans="1:18" x14ac:dyDescent="0.35">
      <c r="A372" s="47">
        <v>369</v>
      </c>
      <c r="B372" s="52" t="s">
        <v>1149</v>
      </c>
      <c r="C372" s="52" t="s">
        <v>1471</v>
      </c>
      <c r="D372" s="52" t="s">
        <v>1137</v>
      </c>
      <c r="E372" s="53">
        <v>43719</v>
      </c>
      <c r="F372" s="54">
        <v>2000</v>
      </c>
      <c r="G372" s="55" t="s">
        <v>1090</v>
      </c>
      <c r="H372" s="55" t="s">
        <v>1759</v>
      </c>
      <c r="I372" s="52" t="s">
        <v>1579</v>
      </c>
      <c r="J372"/>
      <c r="R372"/>
    </row>
    <row r="373" spans="1:18" x14ac:dyDescent="0.35">
      <c r="A373" s="47">
        <v>370</v>
      </c>
      <c r="B373" s="52" t="s">
        <v>1149</v>
      </c>
      <c r="C373" s="52" t="s">
        <v>1472</v>
      </c>
      <c r="D373" s="52" t="s">
        <v>1137</v>
      </c>
      <c r="E373" s="53">
        <v>43719</v>
      </c>
      <c r="F373" s="54">
        <v>2000</v>
      </c>
      <c r="G373" s="55" t="s">
        <v>1090</v>
      </c>
      <c r="H373" s="55" t="s">
        <v>1759</v>
      </c>
      <c r="I373" s="52" t="s">
        <v>1579</v>
      </c>
      <c r="J373"/>
      <c r="R373"/>
    </row>
    <row r="374" spans="1:18" x14ac:dyDescent="0.35">
      <c r="A374" s="47">
        <v>371</v>
      </c>
      <c r="B374" s="52" t="s">
        <v>1149</v>
      </c>
      <c r="C374" s="52" t="s">
        <v>1473</v>
      </c>
      <c r="D374" s="52" t="s">
        <v>1137</v>
      </c>
      <c r="E374" s="53">
        <v>43728</v>
      </c>
      <c r="F374" s="54">
        <v>2000</v>
      </c>
      <c r="G374" s="55" t="s">
        <v>1090</v>
      </c>
      <c r="H374" s="55" t="s">
        <v>1759</v>
      </c>
      <c r="I374" s="52" t="s">
        <v>1579</v>
      </c>
      <c r="J374"/>
      <c r="R374"/>
    </row>
    <row r="375" spans="1:18" x14ac:dyDescent="0.35">
      <c r="A375" s="47">
        <v>372</v>
      </c>
      <c r="B375" s="52" t="s">
        <v>1149</v>
      </c>
      <c r="C375" s="52" t="s">
        <v>1474</v>
      </c>
      <c r="D375" s="52" t="s">
        <v>1137</v>
      </c>
      <c r="E375" s="53">
        <v>43728</v>
      </c>
      <c r="F375" s="54">
        <v>2000</v>
      </c>
      <c r="G375" s="55" t="s">
        <v>1090</v>
      </c>
      <c r="H375" s="55" t="s">
        <v>1759</v>
      </c>
      <c r="I375" s="52" t="s">
        <v>1579</v>
      </c>
      <c r="J375"/>
      <c r="R375"/>
    </row>
    <row r="376" spans="1:18" x14ac:dyDescent="0.35">
      <c r="A376" s="47">
        <v>373</v>
      </c>
      <c r="B376" s="52" t="s">
        <v>1149</v>
      </c>
      <c r="C376" s="52" t="s">
        <v>1475</v>
      </c>
      <c r="D376" s="52" t="s">
        <v>1137</v>
      </c>
      <c r="E376" s="53">
        <v>43728</v>
      </c>
      <c r="F376" s="54">
        <v>2000</v>
      </c>
      <c r="G376" s="55" t="s">
        <v>1090</v>
      </c>
      <c r="H376" s="55" t="s">
        <v>1759</v>
      </c>
      <c r="I376" s="52" t="s">
        <v>1579</v>
      </c>
      <c r="J376"/>
      <c r="R376"/>
    </row>
    <row r="377" spans="1:18" x14ac:dyDescent="0.35">
      <c r="A377" s="47">
        <v>374</v>
      </c>
      <c r="B377" s="52" t="s">
        <v>1149</v>
      </c>
      <c r="C377" s="52" t="s">
        <v>1476</v>
      </c>
      <c r="D377" s="52" t="s">
        <v>1137</v>
      </c>
      <c r="E377" s="53">
        <v>43728</v>
      </c>
      <c r="F377" s="54">
        <v>2000</v>
      </c>
      <c r="G377" s="55" t="s">
        <v>1090</v>
      </c>
      <c r="H377" s="55" t="s">
        <v>1759</v>
      </c>
      <c r="I377" s="52" t="s">
        <v>1579</v>
      </c>
      <c r="J377"/>
      <c r="R377"/>
    </row>
    <row r="378" spans="1:18" x14ac:dyDescent="0.35">
      <c r="A378" s="47">
        <v>375</v>
      </c>
      <c r="B378" s="52" t="s">
        <v>1149</v>
      </c>
      <c r="C378" s="52" t="s">
        <v>1477</v>
      </c>
      <c r="D378" s="52" t="s">
        <v>1137</v>
      </c>
      <c r="E378" s="53">
        <v>43728</v>
      </c>
      <c r="F378" s="54">
        <v>2000</v>
      </c>
      <c r="G378" s="55" t="s">
        <v>1090</v>
      </c>
      <c r="H378" s="55" t="s">
        <v>1759</v>
      </c>
      <c r="I378" s="52" t="s">
        <v>1579</v>
      </c>
      <c r="J378"/>
      <c r="R378"/>
    </row>
    <row r="379" spans="1:18" x14ac:dyDescent="0.35">
      <c r="A379" s="47">
        <v>376</v>
      </c>
      <c r="B379" s="52" t="s">
        <v>1149</v>
      </c>
      <c r="C379" s="52" t="s">
        <v>1478</v>
      </c>
      <c r="D379" s="52" t="s">
        <v>1137</v>
      </c>
      <c r="E379" s="53">
        <v>43733</v>
      </c>
      <c r="F379" s="54">
        <v>2000</v>
      </c>
      <c r="G379" s="55" t="s">
        <v>1090</v>
      </c>
      <c r="H379" s="55" t="s">
        <v>1759</v>
      </c>
      <c r="I379" s="52" t="s">
        <v>1579</v>
      </c>
      <c r="J379"/>
      <c r="R379"/>
    </row>
    <row r="380" spans="1:18" x14ac:dyDescent="0.35">
      <c r="A380" s="47">
        <v>377</v>
      </c>
      <c r="B380" s="52" t="s">
        <v>1149</v>
      </c>
      <c r="C380" s="52" t="s">
        <v>1479</v>
      </c>
      <c r="D380" s="52" t="s">
        <v>1137</v>
      </c>
      <c r="E380" s="53">
        <v>43741</v>
      </c>
      <c r="F380" s="54">
        <v>2000</v>
      </c>
      <c r="G380" s="55" t="s">
        <v>1090</v>
      </c>
      <c r="H380" s="55" t="s">
        <v>1759</v>
      </c>
      <c r="I380" s="52" t="s">
        <v>1579</v>
      </c>
      <c r="J380"/>
      <c r="R380"/>
    </row>
    <row r="381" spans="1:18" x14ac:dyDescent="0.35">
      <c r="A381" s="47">
        <v>378</v>
      </c>
      <c r="B381" s="52" t="s">
        <v>1149</v>
      </c>
      <c r="C381" s="52" t="s">
        <v>1480</v>
      </c>
      <c r="D381" s="52" t="s">
        <v>1137</v>
      </c>
      <c r="E381" s="53">
        <v>43713</v>
      </c>
      <c r="F381" s="54">
        <v>2000</v>
      </c>
      <c r="G381" s="55" t="s">
        <v>1090</v>
      </c>
      <c r="H381" s="55" t="s">
        <v>1759</v>
      </c>
      <c r="I381" s="52" t="s">
        <v>1579</v>
      </c>
      <c r="J381"/>
      <c r="R381"/>
    </row>
    <row r="382" spans="1:18" x14ac:dyDescent="0.35">
      <c r="A382" s="47">
        <v>379</v>
      </c>
      <c r="B382" s="52" t="s">
        <v>1149</v>
      </c>
      <c r="C382" s="52" t="s">
        <v>1481</v>
      </c>
      <c r="D382" s="52" t="s">
        <v>1137</v>
      </c>
      <c r="E382" s="53">
        <v>43718</v>
      </c>
      <c r="F382" s="54">
        <v>2000</v>
      </c>
      <c r="G382" s="55" t="s">
        <v>1090</v>
      </c>
      <c r="H382" s="55" t="s">
        <v>1759</v>
      </c>
      <c r="I382" s="52" t="s">
        <v>1579</v>
      </c>
      <c r="J382"/>
      <c r="R382"/>
    </row>
    <row r="383" spans="1:18" x14ac:dyDescent="0.35">
      <c r="A383" s="47">
        <v>380</v>
      </c>
      <c r="B383" s="52" t="s">
        <v>1149</v>
      </c>
      <c r="C383" s="52" t="s">
        <v>1482</v>
      </c>
      <c r="D383" s="52" t="s">
        <v>1137</v>
      </c>
      <c r="E383" s="53">
        <v>43720</v>
      </c>
      <c r="F383" s="54">
        <v>2000</v>
      </c>
      <c r="G383" s="55" t="s">
        <v>1090</v>
      </c>
      <c r="H383" s="55" t="s">
        <v>1759</v>
      </c>
      <c r="I383" s="52" t="s">
        <v>1579</v>
      </c>
      <c r="J383"/>
      <c r="R383"/>
    </row>
    <row r="384" spans="1:18" x14ac:dyDescent="0.35">
      <c r="A384" s="47">
        <v>381</v>
      </c>
      <c r="B384" s="52" t="s">
        <v>1149</v>
      </c>
      <c r="C384" s="52" t="s">
        <v>1483</v>
      </c>
      <c r="D384" s="52" t="s">
        <v>1137</v>
      </c>
      <c r="E384" s="53">
        <v>43720</v>
      </c>
      <c r="F384" s="54">
        <v>2000</v>
      </c>
      <c r="G384" s="55" t="s">
        <v>1090</v>
      </c>
      <c r="H384" s="55" t="s">
        <v>1759</v>
      </c>
      <c r="I384" s="52" t="s">
        <v>1579</v>
      </c>
      <c r="J384"/>
      <c r="R384"/>
    </row>
    <row r="385" spans="1:18" x14ac:dyDescent="0.35">
      <c r="A385" s="47">
        <v>382</v>
      </c>
      <c r="B385" s="52" t="s">
        <v>1149</v>
      </c>
      <c r="C385" s="52" t="s">
        <v>1484</v>
      </c>
      <c r="D385" s="52" t="s">
        <v>1137</v>
      </c>
      <c r="E385" s="53">
        <v>43720</v>
      </c>
      <c r="F385" s="54">
        <v>2000</v>
      </c>
      <c r="G385" s="55" t="s">
        <v>1090</v>
      </c>
      <c r="H385" s="55" t="s">
        <v>1759</v>
      </c>
      <c r="I385" s="52" t="s">
        <v>1579</v>
      </c>
      <c r="J385"/>
      <c r="R385"/>
    </row>
    <row r="386" spans="1:18" x14ac:dyDescent="0.35">
      <c r="A386" s="47">
        <v>383</v>
      </c>
      <c r="B386" s="52" t="s">
        <v>1149</v>
      </c>
      <c r="C386" s="52" t="s">
        <v>1485</v>
      </c>
      <c r="D386" s="52" t="s">
        <v>1137</v>
      </c>
      <c r="E386" s="53">
        <v>43752</v>
      </c>
      <c r="F386" s="54">
        <v>2000</v>
      </c>
      <c r="G386" s="55" t="s">
        <v>1090</v>
      </c>
      <c r="H386" s="55" t="s">
        <v>1759</v>
      </c>
      <c r="I386" s="52" t="s">
        <v>1579</v>
      </c>
      <c r="J386"/>
      <c r="R386"/>
    </row>
    <row r="387" spans="1:18" x14ac:dyDescent="0.35">
      <c r="A387" s="47">
        <v>384</v>
      </c>
      <c r="B387" s="52" t="s">
        <v>1149</v>
      </c>
      <c r="C387" s="52" t="s">
        <v>1486</v>
      </c>
      <c r="D387" s="52" t="s">
        <v>1137</v>
      </c>
      <c r="E387" s="53">
        <v>43763</v>
      </c>
      <c r="F387" s="54">
        <v>2000</v>
      </c>
      <c r="G387" s="55" t="s">
        <v>1090</v>
      </c>
      <c r="H387" s="55" t="s">
        <v>1759</v>
      </c>
      <c r="I387" s="52" t="s">
        <v>1579</v>
      </c>
      <c r="J387"/>
      <c r="R387"/>
    </row>
    <row r="388" spans="1:18" x14ac:dyDescent="0.35">
      <c r="A388" s="47">
        <v>385</v>
      </c>
      <c r="B388" s="52" t="s">
        <v>1149</v>
      </c>
      <c r="C388" s="52" t="s">
        <v>1487</v>
      </c>
      <c r="D388" s="52" t="s">
        <v>1137</v>
      </c>
      <c r="E388" s="53">
        <v>43777</v>
      </c>
      <c r="F388" s="54">
        <v>2000</v>
      </c>
      <c r="G388" s="55" t="s">
        <v>1090</v>
      </c>
      <c r="H388" s="55" t="s">
        <v>1759</v>
      </c>
      <c r="I388" s="52" t="s">
        <v>1579</v>
      </c>
      <c r="J388"/>
      <c r="R388"/>
    </row>
    <row r="389" spans="1:18" x14ac:dyDescent="0.35">
      <c r="A389" s="47">
        <v>386</v>
      </c>
      <c r="B389" s="52" t="s">
        <v>1149</v>
      </c>
      <c r="C389" s="52" t="s">
        <v>1488</v>
      </c>
      <c r="D389" s="52" t="s">
        <v>1137</v>
      </c>
      <c r="E389" s="53">
        <v>43776</v>
      </c>
      <c r="F389" s="54">
        <v>2000</v>
      </c>
      <c r="G389" s="55" t="s">
        <v>1090</v>
      </c>
      <c r="H389" s="55" t="s">
        <v>1759</v>
      </c>
      <c r="I389" s="52" t="s">
        <v>1579</v>
      </c>
      <c r="J389"/>
      <c r="R389"/>
    </row>
    <row r="390" spans="1:18" x14ac:dyDescent="0.35">
      <c r="A390" s="47">
        <v>387</v>
      </c>
      <c r="B390" s="52" t="s">
        <v>1149</v>
      </c>
      <c r="C390" s="52" t="s">
        <v>1489</v>
      </c>
      <c r="D390" s="52" t="s">
        <v>1137</v>
      </c>
      <c r="E390" s="53">
        <v>43776</v>
      </c>
      <c r="F390" s="54">
        <v>2000</v>
      </c>
      <c r="G390" s="55" t="s">
        <v>1090</v>
      </c>
      <c r="H390" s="55" t="s">
        <v>1759</v>
      </c>
      <c r="I390" s="52" t="s">
        <v>1579</v>
      </c>
      <c r="J390"/>
      <c r="R390"/>
    </row>
    <row r="391" spans="1:18" x14ac:dyDescent="0.35">
      <c r="A391" s="47">
        <v>388</v>
      </c>
      <c r="B391" s="52" t="s">
        <v>1149</v>
      </c>
      <c r="C391" s="52" t="s">
        <v>1490</v>
      </c>
      <c r="D391" s="52" t="s">
        <v>1137</v>
      </c>
      <c r="E391" s="53">
        <v>43776</v>
      </c>
      <c r="F391" s="54">
        <v>2000</v>
      </c>
      <c r="G391" s="55" t="s">
        <v>1090</v>
      </c>
      <c r="H391" s="55" t="s">
        <v>1759</v>
      </c>
      <c r="I391" s="52" t="s">
        <v>1579</v>
      </c>
      <c r="J391"/>
      <c r="R391"/>
    </row>
    <row r="392" spans="1:18" x14ac:dyDescent="0.35">
      <c r="A392" s="47">
        <v>389</v>
      </c>
      <c r="B392" s="52" t="s">
        <v>1149</v>
      </c>
      <c r="C392" s="52" t="s">
        <v>1491</v>
      </c>
      <c r="D392" s="52" t="s">
        <v>1137</v>
      </c>
      <c r="E392" s="53">
        <v>43784</v>
      </c>
      <c r="F392" s="54">
        <v>2000</v>
      </c>
      <c r="G392" s="55" t="s">
        <v>1090</v>
      </c>
      <c r="H392" s="55" t="s">
        <v>1759</v>
      </c>
      <c r="I392" s="52" t="s">
        <v>1579</v>
      </c>
      <c r="J392"/>
      <c r="R392"/>
    </row>
    <row r="393" spans="1:18" x14ac:dyDescent="0.35">
      <c r="A393" s="47">
        <v>390</v>
      </c>
      <c r="B393" s="52" t="s">
        <v>1149</v>
      </c>
      <c r="C393" s="52" t="s">
        <v>1492</v>
      </c>
      <c r="D393" s="52" t="s">
        <v>1137</v>
      </c>
      <c r="E393" s="53">
        <v>43745</v>
      </c>
      <c r="F393" s="54">
        <v>2000</v>
      </c>
      <c r="G393" s="55" t="s">
        <v>1090</v>
      </c>
      <c r="H393" s="55" t="s">
        <v>1759</v>
      </c>
      <c r="I393" s="52" t="s">
        <v>1579</v>
      </c>
      <c r="J393"/>
      <c r="R393"/>
    </row>
    <row r="394" spans="1:18" x14ac:dyDescent="0.35">
      <c r="A394" s="47">
        <v>391</v>
      </c>
      <c r="B394" s="52" t="s">
        <v>1149</v>
      </c>
      <c r="C394" s="52" t="s">
        <v>1493</v>
      </c>
      <c r="D394" s="52" t="s">
        <v>1137</v>
      </c>
      <c r="E394" s="53">
        <v>43816</v>
      </c>
      <c r="F394" s="54">
        <v>2000</v>
      </c>
      <c r="G394" s="55" t="s">
        <v>1090</v>
      </c>
      <c r="H394" s="55" t="s">
        <v>1759</v>
      </c>
      <c r="I394" s="52" t="s">
        <v>1579</v>
      </c>
      <c r="J394"/>
      <c r="R394"/>
    </row>
    <row r="395" spans="1:18" x14ac:dyDescent="0.35">
      <c r="A395" s="47">
        <v>392</v>
      </c>
      <c r="B395" s="52" t="s">
        <v>1149</v>
      </c>
      <c r="C395" s="52" t="s">
        <v>1494</v>
      </c>
      <c r="D395" s="52" t="s">
        <v>1137</v>
      </c>
      <c r="E395" s="53">
        <v>43833</v>
      </c>
      <c r="F395" s="54">
        <v>2000</v>
      </c>
      <c r="G395" s="55" t="s">
        <v>1090</v>
      </c>
      <c r="H395" s="55" t="s">
        <v>1759</v>
      </c>
      <c r="I395" s="52" t="s">
        <v>1579</v>
      </c>
      <c r="J395"/>
      <c r="R395"/>
    </row>
    <row r="396" spans="1:18" x14ac:dyDescent="0.35">
      <c r="A396" s="47">
        <v>393</v>
      </c>
      <c r="B396" s="52" t="s">
        <v>1149</v>
      </c>
      <c r="C396" s="52" t="s">
        <v>1495</v>
      </c>
      <c r="D396" s="52" t="s">
        <v>1137</v>
      </c>
      <c r="E396" s="53">
        <v>43832</v>
      </c>
      <c r="F396" s="54">
        <v>2000</v>
      </c>
      <c r="G396" s="55" t="s">
        <v>1090</v>
      </c>
      <c r="H396" s="55" t="s">
        <v>1759</v>
      </c>
      <c r="I396" s="52" t="s">
        <v>1579</v>
      </c>
      <c r="J396"/>
      <c r="R396"/>
    </row>
    <row r="397" spans="1:18" x14ac:dyDescent="0.35">
      <c r="A397" s="47">
        <v>394</v>
      </c>
      <c r="B397" s="52" t="s">
        <v>1149</v>
      </c>
      <c r="C397" s="52" t="s">
        <v>1496</v>
      </c>
      <c r="D397" s="52" t="s">
        <v>1137</v>
      </c>
      <c r="E397" s="53">
        <v>44085</v>
      </c>
      <c r="F397" s="54">
        <v>2000</v>
      </c>
      <c r="G397" s="55" t="s">
        <v>1090</v>
      </c>
      <c r="H397" s="55" t="s">
        <v>1759</v>
      </c>
      <c r="I397" s="52" t="s">
        <v>1579</v>
      </c>
      <c r="J397"/>
      <c r="R397"/>
    </row>
    <row r="398" spans="1:18" x14ac:dyDescent="0.35">
      <c r="A398" s="47">
        <v>395</v>
      </c>
      <c r="B398" s="52" t="s">
        <v>1149</v>
      </c>
      <c r="C398" s="52" t="s">
        <v>1497</v>
      </c>
      <c r="D398" s="52" t="s">
        <v>1137</v>
      </c>
      <c r="E398" s="53">
        <v>44085</v>
      </c>
      <c r="F398" s="54">
        <v>2000</v>
      </c>
      <c r="G398" s="55" t="s">
        <v>1090</v>
      </c>
      <c r="H398" s="55" t="s">
        <v>1759</v>
      </c>
      <c r="I398" s="52" t="s">
        <v>1579</v>
      </c>
      <c r="J398"/>
      <c r="R398"/>
    </row>
    <row r="399" spans="1:18" x14ac:dyDescent="0.35">
      <c r="A399" s="47">
        <v>396</v>
      </c>
      <c r="B399" s="52" t="s">
        <v>1149</v>
      </c>
      <c r="C399" s="52" t="s">
        <v>1498</v>
      </c>
      <c r="D399" s="52" t="s">
        <v>1137</v>
      </c>
      <c r="E399" s="53">
        <v>44175</v>
      </c>
      <c r="F399" s="54">
        <v>2000</v>
      </c>
      <c r="G399" s="55" t="s">
        <v>1090</v>
      </c>
      <c r="H399" s="55" t="s">
        <v>1759</v>
      </c>
      <c r="I399" s="52" t="s">
        <v>1579</v>
      </c>
      <c r="J399"/>
      <c r="R399"/>
    </row>
    <row r="400" spans="1:18" x14ac:dyDescent="0.35">
      <c r="A400" s="47">
        <v>397</v>
      </c>
      <c r="B400" s="52" t="s">
        <v>1149</v>
      </c>
      <c r="C400" s="52" t="s">
        <v>1499</v>
      </c>
      <c r="D400" s="52" t="s">
        <v>1137</v>
      </c>
      <c r="E400" s="53">
        <v>44151</v>
      </c>
      <c r="F400" s="54">
        <v>2000</v>
      </c>
      <c r="G400" s="55" t="s">
        <v>1090</v>
      </c>
      <c r="H400" s="55" t="s">
        <v>1759</v>
      </c>
      <c r="I400" s="52" t="s">
        <v>1579</v>
      </c>
      <c r="J400"/>
      <c r="R400"/>
    </row>
    <row r="401" spans="1:18" x14ac:dyDescent="0.35">
      <c r="A401" s="47">
        <v>398</v>
      </c>
      <c r="B401" s="52" t="s">
        <v>1149</v>
      </c>
      <c r="C401" s="52" t="s">
        <v>1500</v>
      </c>
      <c r="D401" s="52" t="s">
        <v>1137</v>
      </c>
      <c r="E401" s="53">
        <v>44460</v>
      </c>
      <c r="F401" s="54">
        <v>2000</v>
      </c>
      <c r="G401" s="55" t="s">
        <v>1090</v>
      </c>
      <c r="H401" s="55" t="s">
        <v>1759</v>
      </c>
      <c r="I401" s="52" t="s">
        <v>1579</v>
      </c>
      <c r="J401"/>
      <c r="R401"/>
    </row>
    <row r="402" spans="1:18" x14ac:dyDescent="0.35">
      <c r="A402" s="47">
        <v>399</v>
      </c>
      <c r="B402" s="52" t="s">
        <v>1148</v>
      </c>
      <c r="C402" s="52" t="s">
        <v>971</v>
      </c>
      <c r="D402" s="52" t="s">
        <v>486</v>
      </c>
      <c r="E402" s="53">
        <v>43671</v>
      </c>
      <c r="F402" s="54">
        <v>258489.42</v>
      </c>
      <c r="G402" s="55" t="s">
        <v>1090</v>
      </c>
      <c r="H402" s="55" t="s">
        <v>1759</v>
      </c>
      <c r="I402" s="52" t="s">
        <v>1579</v>
      </c>
      <c r="J402"/>
      <c r="R402"/>
    </row>
    <row r="403" spans="1:18" x14ac:dyDescent="0.35">
      <c r="A403" s="47">
        <v>400</v>
      </c>
      <c r="B403" s="52" t="s">
        <v>1148</v>
      </c>
      <c r="C403" s="52" t="s">
        <v>997</v>
      </c>
      <c r="D403" s="52" t="s">
        <v>499</v>
      </c>
      <c r="E403" s="53">
        <v>44343</v>
      </c>
      <c r="F403" s="54">
        <v>72570</v>
      </c>
      <c r="G403" s="55" t="s">
        <v>1090</v>
      </c>
      <c r="H403" s="55" t="s">
        <v>1759</v>
      </c>
      <c r="I403" s="52" t="s">
        <v>1579</v>
      </c>
      <c r="J403"/>
      <c r="R403"/>
    </row>
    <row r="404" spans="1:18" x14ac:dyDescent="0.35">
      <c r="A404" s="47">
        <v>401</v>
      </c>
      <c r="B404" s="52" t="s">
        <v>1148</v>
      </c>
      <c r="C404" s="52" t="s">
        <v>998</v>
      </c>
      <c r="D404" s="52" t="s">
        <v>500</v>
      </c>
      <c r="E404" s="53">
        <v>44343</v>
      </c>
      <c r="F404" s="54">
        <v>15350.4</v>
      </c>
      <c r="G404" s="55" t="s">
        <v>1090</v>
      </c>
      <c r="H404" s="55" t="s">
        <v>1759</v>
      </c>
      <c r="I404" s="52" t="s">
        <v>1579</v>
      </c>
      <c r="J404"/>
      <c r="R404"/>
    </row>
    <row r="405" spans="1:18" x14ac:dyDescent="0.35">
      <c r="A405" s="47">
        <v>402</v>
      </c>
      <c r="B405" s="52" t="s">
        <v>1148</v>
      </c>
      <c r="C405" s="52" t="s">
        <v>999</v>
      </c>
      <c r="D405" s="52" t="s">
        <v>500</v>
      </c>
      <c r="E405" s="53">
        <v>44343</v>
      </c>
      <c r="F405" s="54">
        <v>15350.4</v>
      </c>
      <c r="G405" s="55" t="s">
        <v>1090</v>
      </c>
      <c r="H405" s="55" t="s">
        <v>1759</v>
      </c>
      <c r="I405" s="52" t="s">
        <v>1579</v>
      </c>
      <c r="J405"/>
      <c r="R405"/>
    </row>
    <row r="406" spans="1:18" x14ac:dyDescent="0.35">
      <c r="A406" s="47">
        <v>403</v>
      </c>
      <c r="B406" s="52" t="s">
        <v>1148</v>
      </c>
      <c r="C406" s="52" t="s">
        <v>1000</v>
      </c>
      <c r="D406" s="52" t="s">
        <v>500</v>
      </c>
      <c r="E406" s="53">
        <v>44343</v>
      </c>
      <c r="F406" s="54">
        <v>15350.4</v>
      </c>
      <c r="G406" s="55" t="s">
        <v>1090</v>
      </c>
      <c r="H406" s="55" t="s">
        <v>1759</v>
      </c>
      <c r="I406" s="52" t="s">
        <v>1579</v>
      </c>
      <c r="J406"/>
      <c r="R406"/>
    </row>
    <row r="407" spans="1:18" x14ac:dyDescent="0.35">
      <c r="A407" s="47">
        <v>404</v>
      </c>
      <c r="B407" s="52" t="s">
        <v>1148</v>
      </c>
      <c r="C407" s="52" t="s">
        <v>904</v>
      </c>
      <c r="D407" s="52" t="s">
        <v>424</v>
      </c>
      <c r="E407" s="53">
        <v>43179</v>
      </c>
      <c r="F407" s="54">
        <v>10498.05</v>
      </c>
      <c r="G407" s="55" t="s">
        <v>1090</v>
      </c>
      <c r="H407" s="55" t="s">
        <v>1759</v>
      </c>
      <c r="I407" s="52" t="s">
        <v>1579</v>
      </c>
      <c r="J407"/>
      <c r="R407"/>
    </row>
    <row r="408" spans="1:18" x14ac:dyDescent="0.35">
      <c r="A408" s="47">
        <v>405</v>
      </c>
      <c r="B408" s="52" t="s">
        <v>1148</v>
      </c>
      <c r="C408" s="52" t="s">
        <v>988</v>
      </c>
      <c r="D408" s="52" t="s">
        <v>493</v>
      </c>
      <c r="E408" s="53">
        <v>41274</v>
      </c>
      <c r="F408" s="54">
        <v>22342.01</v>
      </c>
      <c r="G408" s="55" t="s">
        <v>1090</v>
      </c>
      <c r="H408" s="55" t="s">
        <v>1759</v>
      </c>
      <c r="I408" s="52" t="s">
        <v>1579</v>
      </c>
      <c r="J408"/>
      <c r="R408"/>
    </row>
    <row r="409" spans="1:18" x14ac:dyDescent="0.35">
      <c r="A409" s="47">
        <v>406</v>
      </c>
      <c r="B409" s="52" t="s">
        <v>1148</v>
      </c>
      <c r="C409" s="52" t="s">
        <v>992</v>
      </c>
      <c r="D409" s="52" t="s">
        <v>495</v>
      </c>
      <c r="E409" s="53">
        <v>42724</v>
      </c>
      <c r="F409" s="54">
        <v>10060</v>
      </c>
      <c r="G409" s="55" t="s">
        <v>1090</v>
      </c>
      <c r="H409" s="55" t="s">
        <v>1759</v>
      </c>
      <c r="I409" s="52" t="s">
        <v>1579</v>
      </c>
      <c r="J409"/>
      <c r="R409"/>
    </row>
    <row r="410" spans="1:18" x14ac:dyDescent="0.35">
      <c r="A410" s="47">
        <v>407</v>
      </c>
      <c r="B410" s="52" t="s">
        <v>1148</v>
      </c>
      <c r="C410" s="52" t="s">
        <v>970</v>
      </c>
      <c r="D410" s="52" t="s">
        <v>485</v>
      </c>
      <c r="E410" s="53">
        <v>45260</v>
      </c>
      <c r="F410" s="54">
        <v>510246.36</v>
      </c>
      <c r="G410" s="55" t="s">
        <v>1090</v>
      </c>
      <c r="H410" s="55" t="s">
        <v>1759</v>
      </c>
      <c r="I410" s="52" t="s">
        <v>1579</v>
      </c>
      <c r="J410"/>
      <c r="R410"/>
    </row>
    <row r="411" spans="1:18" x14ac:dyDescent="0.35">
      <c r="A411" s="47">
        <v>408</v>
      </c>
      <c r="B411" s="52" t="s">
        <v>1148</v>
      </c>
      <c r="C411" s="52" t="s">
        <v>978</v>
      </c>
      <c r="D411" s="52" t="s">
        <v>488</v>
      </c>
      <c r="E411" s="53">
        <v>45260</v>
      </c>
      <c r="F411" s="54">
        <v>107544.23</v>
      </c>
      <c r="G411" s="55" t="s">
        <v>1090</v>
      </c>
      <c r="H411" s="55" t="s">
        <v>1759</v>
      </c>
      <c r="I411" s="52" t="s">
        <v>1579</v>
      </c>
      <c r="J411"/>
      <c r="R411"/>
    </row>
    <row r="412" spans="1:18" x14ac:dyDescent="0.35">
      <c r="A412" s="47">
        <v>409</v>
      </c>
      <c r="B412" s="52" t="s">
        <v>1148</v>
      </c>
      <c r="C412" s="52" t="s">
        <v>989</v>
      </c>
      <c r="D412" s="52" t="s">
        <v>494</v>
      </c>
      <c r="E412" s="53">
        <v>45260</v>
      </c>
      <c r="F412" s="54">
        <v>124290.78</v>
      </c>
      <c r="G412" s="55" t="s">
        <v>1090</v>
      </c>
      <c r="H412" s="55" t="s">
        <v>1759</v>
      </c>
      <c r="I412" s="52" t="s">
        <v>1579</v>
      </c>
      <c r="J412"/>
      <c r="R412"/>
    </row>
    <row r="413" spans="1:18" x14ac:dyDescent="0.35">
      <c r="A413" s="47">
        <v>410</v>
      </c>
      <c r="B413" s="52" t="s">
        <v>1148</v>
      </c>
      <c r="C413" s="52" t="s">
        <v>990</v>
      </c>
      <c r="D413" s="52" t="s">
        <v>494</v>
      </c>
      <c r="E413" s="53">
        <v>45260</v>
      </c>
      <c r="F413" s="54">
        <v>124290.78</v>
      </c>
      <c r="G413" s="55" t="s">
        <v>1090</v>
      </c>
      <c r="H413" s="55" t="s">
        <v>1759</v>
      </c>
      <c r="I413" s="52" t="s">
        <v>1579</v>
      </c>
      <c r="J413"/>
      <c r="R413"/>
    </row>
    <row r="414" spans="1:18" x14ac:dyDescent="0.35">
      <c r="A414" s="47">
        <v>411</v>
      </c>
      <c r="B414" s="52" t="s">
        <v>1148</v>
      </c>
      <c r="C414" s="52" t="s">
        <v>991</v>
      </c>
      <c r="D414" s="52" t="s">
        <v>494</v>
      </c>
      <c r="E414" s="53">
        <v>45260</v>
      </c>
      <c r="F414" s="54">
        <v>124290.78</v>
      </c>
      <c r="G414" s="55" t="s">
        <v>1090</v>
      </c>
      <c r="H414" s="55" t="s">
        <v>1759</v>
      </c>
      <c r="I414" s="52" t="s">
        <v>1579</v>
      </c>
      <c r="J414"/>
      <c r="R414"/>
    </row>
    <row r="415" spans="1:18" x14ac:dyDescent="0.35">
      <c r="A415" s="47">
        <v>412</v>
      </c>
      <c r="B415" s="52" t="s">
        <v>1148</v>
      </c>
      <c r="C415" s="52" t="s">
        <v>1001</v>
      </c>
      <c r="D415" s="52" t="s">
        <v>501</v>
      </c>
      <c r="E415" s="53">
        <v>45260</v>
      </c>
      <c r="F415" s="54">
        <v>18316.53</v>
      </c>
      <c r="G415" s="55" t="s">
        <v>1090</v>
      </c>
      <c r="H415" s="55" t="s">
        <v>1759</v>
      </c>
      <c r="I415" s="52" t="s">
        <v>1579</v>
      </c>
      <c r="J415"/>
      <c r="R415"/>
    </row>
    <row r="416" spans="1:18" x14ac:dyDescent="0.35">
      <c r="A416" s="47">
        <v>413</v>
      </c>
      <c r="B416" s="52" t="s">
        <v>1148</v>
      </c>
      <c r="C416" s="52" t="s">
        <v>1002</v>
      </c>
      <c r="D416" s="52" t="s">
        <v>501</v>
      </c>
      <c r="E416" s="53">
        <v>45260</v>
      </c>
      <c r="F416" s="54">
        <v>18316.54</v>
      </c>
      <c r="G416" s="55" t="s">
        <v>1090</v>
      </c>
      <c r="H416" s="55" t="s">
        <v>1759</v>
      </c>
      <c r="I416" s="52" t="s">
        <v>1579</v>
      </c>
      <c r="J416"/>
      <c r="R416"/>
    </row>
    <row r="417" spans="1:18" x14ac:dyDescent="0.35">
      <c r="A417" s="47">
        <v>414</v>
      </c>
      <c r="B417" s="52" t="s">
        <v>1149</v>
      </c>
      <c r="C417" s="52" t="s">
        <v>1501</v>
      </c>
      <c r="D417" s="52" t="s">
        <v>1138</v>
      </c>
      <c r="E417" s="53">
        <v>45261</v>
      </c>
      <c r="F417" s="54">
        <v>1525.2</v>
      </c>
      <c r="G417" s="55" t="s">
        <v>1090</v>
      </c>
      <c r="H417" s="55" t="s">
        <v>1759</v>
      </c>
      <c r="I417" s="52" t="s">
        <v>1579</v>
      </c>
      <c r="J417"/>
      <c r="R417"/>
    </row>
    <row r="418" spans="1:18" x14ac:dyDescent="0.35">
      <c r="A418" s="47">
        <v>415</v>
      </c>
      <c r="B418" s="52" t="s">
        <v>1149</v>
      </c>
      <c r="C418" s="52" t="s">
        <v>1502</v>
      </c>
      <c r="D418" s="52" t="s">
        <v>1139</v>
      </c>
      <c r="E418" s="53">
        <v>45065</v>
      </c>
      <c r="F418" s="54">
        <v>1575</v>
      </c>
      <c r="G418" s="55" t="s">
        <v>1090</v>
      </c>
      <c r="H418" s="55" t="s">
        <v>1759</v>
      </c>
      <c r="I418" s="52" t="s">
        <v>1579</v>
      </c>
      <c r="J418"/>
      <c r="R418"/>
    </row>
    <row r="419" spans="1:18" x14ac:dyDescent="0.35">
      <c r="A419" s="47">
        <v>416</v>
      </c>
      <c r="B419" s="52" t="s">
        <v>1149</v>
      </c>
      <c r="C419" s="52" t="s">
        <v>1503</v>
      </c>
      <c r="D419" s="52" t="s">
        <v>1139</v>
      </c>
      <c r="E419" s="53">
        <v>45065</v>
      </c>
      <c r="F419" s="54">
        <v>1575</v>
      </c>
      <c r="G419" s="55" t="s">
        <v>1090</v>
      </c>
      <c r="H419" s="55" t="s">
        <v>1759</v>
      </c>
      <c r="I419" s="52" t="s">
        <v>1579</v>
      </c>
      <c r="J419"/>
      <c r="R419"/>
    </row>
    <row r="420" spans="1:18" x14ac:dyDescent="0.35">
      <c r="A420" s="47">
        <v>417</v>
      </c>
      <c r="B420" s="52" t="s">
        <v>1149</v>
      </c>
      <c r="C420" s="52" t="s">
        <v>1504</v>
      </c>
      <c r="D420" s="52" t="s">
        <v>1139</v>
      </c>
      <c r="E420" s="53">
        <v>45065</v>
      </c>
      <c r="F420" s="54">
        <v>1575</v>
      </c>
      <c r="G420" s="55" t="s">
        <v>1090</v>
      </c>
      <c r="H420" s="55" t="s">
        <v>1759</v>
      </c>
      <c r="I420" s="52" t="s">
        <v>1579</v>
      </c>
      <c r="J420"/>
      <c r="R420"/>
    </row>
    <row r="421" spans="1:18" x14ac:dyDescent="0.35">
      <c r="A421" s="47">
        <v>418</v>
      </c>
      <c r="B421" s="52" t="s">
        <v>1149</v>
      </c>
      <c r="C421" s="52" t="s">
        <v>1505</v>
      </c>
      <c r="D421" s="52" t="s">
        <v>1140</v>
      </c>
      <c r="E421" s="53">
        <v>45118</v>
      </c>
      <c r="F421" s="54">
        <v>1008.6</v>
      </c>
      <c r="G421" s="55" t="s">
        <v>1090</v>
      </c>
      <c r="H421" s="55" t="s">
        <v>1759</v>
      </c>
      <c r="I421" s="52" t="s">
        <v>1579</v>
      </c>
      <c r="J421"/>
      <c r="R421"/>
    </row>
    <row r="422" spans="1:18" x14ac:dyDescent="0.35">
      <c r="A422" s="47">
        <v>419</v>
      </c>
      <c r="B422" s="52" t="s">
        <v>1149</v>
      </c>
      <c r="C422" s="52" t="s">
        <v>1506</v>
      </c>
      <c r="D422" s="52" t="s">
        <v>1141</v>
      </c>
      <c r="E422" s="53">
        <v>45161</v>
      </c>
      <c r="F422" s="54">
        <v>773.67</v>
      </c>
      <c r="G422" s="55" t="s">
        <v>1090</v>
      </c>
      <c r="H422" s="55" t="s">
        <v>1759</v>
      </c>
      <c r="I422" s="52" t="s">
        <v>1579</v>
      </c>
      <c r="J422"/>
      <c r="R422"/>
    </row>
    <row r="423" spans="1:18" x14ac:dyDescent="0.35">
      <c r="A423" s="47">
        <v>420</v>
      </c>
      <c r="B423" s="52" t="s">
        <v>1149</v>
      </c>
      <c r="C423" s="52" t="s">
        <v>1507</v>
      </c>
      <c r="D423" s="52" t="s">
        <v>1141</v>
      </c>
      <c r="E423" s="53">
        <v>45161</v>
      </c>
      <c r="F423" s="54">
        <v>773.67</v>
      </c>
      <c r="G423" s="55" t="s">
        <v>1090</v>
      </c>
      <c r="H423" s="55" t="s">
        <v>1759</v>
      </c>
      <c r="I423" s="52" t="s">
        <v>1579</v>
      </c>
      <c r="J423"/>
      <c r="R423"/>
    </row>
    <row r="424" spans="1:18" x14ac:dyDescent="0.35">
      <c r="A424" s="47">
        <v>421</v>
      </c>
      <c r="B424" s="52" t="s">
        <v>1149</v>
      </c>
      <c r="C424" s="52" t="s">
        <v>1508</v>
      </c>
      <c r="D424" s="52" t="s">
        <v>1142</v>
      </c>
      <c r="E424" s="53">
        <v>45181</v>
      </c>
      <c r="F424" s="54">
        <v>987.35</v>
      </c>
      <c r="G424" s="55" t="s">
        <v>1090</v>
      </c>
      <c r="H424" s="55" t="s">
        <v>1759</v>
      </c>
      <c r="I424" s="52" t="s">
        <v>1579</v>
      </c>
      <c r="J424"/>
      <c r="R424"/>
    </row>
    <row r="425" spans="1:18" x14ac:dyDescent="0.35">
      <c r="A425" s="47">
        <v>422</v>
      </c>
      <c r="B425" s="52" t="s">
        <v>1149</v>
      </c>
      <c r="C425" s="52" t="s">
        <v>1509</v>
      </c>
      <c r="D425" s="52" t="s">
        <v>1143</v>
      </c>
      <c r="E425" s="53">
        <v>45280</v>
      </c>
      <c r="F425" s="54">
        <v>1525.2</v>
      </c>
      <c r="G425" s="55" t="s">
        <v>1090</v>
      </c>
      <c r="H425" s="55" t="s">
        <v>1759</v>
      </c>
      <c r="I425" s="52" t="s">
        <v>1579</v>
      </c>
      <c r="J425"/>
      <c r="R425"/>
    </row>
    <row r="426" spans="1:18" x14ac:dyDescent="0.35">
      <c r="A426" s="47">
        <v>423</v>
      </c>
      <c r="B426" s="52" t="s">
        <v>1149</v>
      </c>
      <c r="C426" s="52" t="s">
        <v>1510</v>
      </c>
      <c r="D426" s="52" t="s">
        <v>1143</v>
      </c>
      <c r="E426" s="53">
        <v>45280</v>
      </c>
      <c r="F426" s="54">
        <v>1525.2</v>
      </c>
      <c r="G426" s="55" t="s">
        <v>1090</v>
      </c>
      <c r="H426" s="55" t="s">
        <v>1759</v>
      </c>
      <c r="I426" s="52" t="s">
        <v>1579</v>
      </c>
      <c r="J426"/>
      <c r="R426"/>
    </row>
    <row r="427" spans="1:18" x14ac:dyDescent="0.35">
      <c r="A427" s="47">
        <v>424</v>
      </c>
      <c r="B427" s="52" t="s">
        <v>1149</v>
      </c>
      <c r="C427" s="52" t="s">
        <v>1511</v>
      </c>
      <c r="D427" s="52" t="s">
        <v>1143</v>
      </c>
      <c r="E427" s="53">
        <v>45280</v>
      </c>
      <c r="F427" s="54">
        <v>1525.2</v>
      </c>
      <c r="G427" s="55" t="s">
        <v>1090</v>
      </c>
      <c r="H427" s="55" t="s">
        <v>1759</v>
      </c>
      <c r="I427" s="52" t="s">
        <v>1579</v>
      </c>
      <c r="J427"/>
      <c r="R427"/>
    </row>
    <row r="428" spans="1:18" x14ac:dyDescent="0.35">
      <c r="A428" s="47">
        <v>425</v>
      </c>
      <c r="B428" s="52" t="s">
        <v>1149</v>
      </c>
      <c r="C428" s="52" t="s">
        <v>1512</v>
      </c>
      <c r="D428" s="52" t="s">
        <v>1143</v>
      </c>
      <c r="E428" s="53">
        <v>45280</v>
      </c>
      <c r="F428" s="54">
        <v>1525.2</v>
      </c>
      <c r="G428" s="55" t="s">
        <v>1090</v>
      </c>
      <c r="H428" s="55" t="s">
        <v>1759</v>
      </c>
      <c r="I428" s="52" t="s">
        <v>1579</v>
      </c>
      <c r="J428"/>
      <c r="R428"/>
    </row>
    <row r="429" spans="1:18" x14ac:dyDescent="0.35">
      <c r="A429" s="47">
        <v>426</v>
      </c>
      <c r="B429" s="52" t="s">
        <v>1149</v>
      </c>
      <c r="C429" s="52" t="s">
        <v>1513</v>
      </c>
      <c r="D429" s="52" t="s">
        <v>1143</v>
      </c>
      <c r="E429" s="53">
        <v>45280</v>
      </c>
      <c r="F429" s="54">
        <v>1525.2</v>
      </c>
      <c r="G429" s="55" t="s">
        <v>1090</v>
      </c>
      <c r="H429" s="55" t="s">
        <v>1759</v>
      </c>
      <c r="I429" s="52" t="s">
        <v>1579</v>
      </c>
      <c r="J429"/>
      <c r="R429"/>
    </row>
    <row r="430" spans="1:18" x14ac:dyDescent="0.35">
      <c r="A430" s="47">
        <v>427</v>
      </c>
      <c r="B430" s="52" t="s">
        <v>1149</v>
      </c>
      <c r="C430" s="52" t="s">
        <v>1514</v>
      </c>
      <c r="D430" s="52" t="s">
        <v>1143</v>
      </c>
      <c r="E430" s="53">
        <v>45280</v>
      </c>
      <c r="F430" s="54">
        <v>1525.2</v>
      </c>
      <c r="G430" s="55" t="s">
        <v>1090</v>
      </c>
      <c r="H430" s="55" t="s">
        <v>1759</v>
      </c>
      <c r="I430" s="52" t="s">
        <v>1579</v>
      </c>
      <c r="J430"/>
      <c r="R430"/>
    </row>
    <row r="431" spans="1:18" x14ac:dyDescent="0.35">
      <c r="A431" s="47">
        <v>428</v>
      </c>
      <c r="B431" s="52" t="s">
        <v>1149</v>
      </c>
      <c r="C431" s="52" t="s">
        <v>1515</v>
      </c>
      <c r="D431" s="52" t="s">
        <v>1143</v>
      </c>
      <c r="E431" s="53">
        <v>45280</v>
      </c>
      <c r="F431" s="54">
        <v>1525.2</v>
      </c>
      <c r="G431" s="55" t="s">
        <v>1090</v>
      </c>
      <c r="H431" s="55" t="s">
        <v>1759</v>
      </c>
      <c r="I431" s="52" t="s">
        <v>1579</v>
      </c>
      <c r="J431"/>
      <c r="R431"/>
    </row>
    <row r="432" spans="1:18" x14ac:dyDescent="0.35">
      <c r="A432" s="47">
        <v>429</v>
      </c>
      <c r="B432" s="52" t="s">
        <v>1149</v>
      </c>
      <c r="C432" s="52" t="s">
        <v>1516</v>
      </c>
      <c r="D432" s="52" t="s">
        <v>1143</v>
      </c>
      <c r="E432" s="53">
        <v>45280</v>
      </c>
      <c r="F432" s="54">
        <v>1525.2</v>
      </c>
      <c r="G432" s="55" t="s">
        <v>1090</v>
      </c>
      <c r="H432" s="55" t="s">
        <v>1759</v>
      </c>
      <c r="I432" s="52" t="s">
        <v>1579</v>
      </c>
      <c r="J432"/>
      <c r="R432"/>
    </row>
    <row r="433" spans="1:18" x14ac:dyDescent="0.35">
      <c r="A433" s="47">
        <v>430</v>
      </c>
      <c r="B433" s="52" t="s">
        <v>1149</v>
      </c>
      <c r="C433" s="52" t="s">
        <v>1517</v>
      </c>
      <c r="D433" s="52" t="s">
        <v>1143</v>
      </c>
      <c r="E433" s="53">
        <v>45280</v>
      </c>
      <c r="F433" s="54">
        <v>1525.2</v>
      </c>
      <c r="G433" s="55" t="s">
        <v>1090</v>
      </c>
      <c r="H433" s="55" t="s">
        <v>1759</v>
      </c>
      <c r="I433" s="52" t="s">
        <v>1579</v>
      </c>
      <c r="J433"/>
      <c r="R433"/>
    </row>
    <row r="434" spans="1:18" x14ac:dyDescent="0.35">
      <c r="A434" s="47">
        <v>431</v>
      </c>
      <c r="B434" s="52" t="s">
        <v>1149</v>
      </c>
      <c r="C434" s="52" t="s">
        <v>1518</v>
      </c>
      <c r="D434" s="52" t="s">
        <v>1143</v>
      </c>
      <c r="E434" s="53">
        <v>45280</v>
      </c>
      <c r="F434" s="54">
        <v>1525.2</v>
      </c>
      <c r="G434" s="55" t="s">
        <v>1090</v>
      </c>
      <c r="H434" s="55" t="s">
        <v>1759</v>
      </c>
      <c r="I434" s="52" t="s">
        <v>1579</v>
      </c>
      <c r="J434"/>
      <c r="R434"/>
    </row>
    <row r="435" spans="1:18" x14ac:dyDescent="0.35">
      <c r="A435" s="47">
        <v>432</v>
      </c>
      <c r="B435" s="52" t="s">
        <v>1149</v>
      </c>
      <c r="C435" s="52" t="s">
        <v>1519</v>
      </c>
      <c r="D435" s="52" t="s">
        <v>1143</v>
      </c>
      <c r="E435" s="53">
        <v>45280</v>
      </c>
      <c r="F435" s="54">
        <v>1525.2</v>
      </c>
      <c r="G435" s="55" t="s">
        <v>1090</v>
      </c>
      <c r="H435" s="55" t="s">
        <v>1759</v>
      </c>
      <c r="I435" s="52" t="s">
        <v>1579</v>
      </c>
      <c r="J435"/>
      <c r="R435"/>
    </row>
    <row r="436" spans="1:18" x14ac:dyDescent="0.35">
      <c r="A436" s="47">
        <v>433</v>
      </c>
      <c r="B436" s="52" t="s">
        <v>1149</v>
      </c>
      <c r="C436" s="52" t="s">
        <v>1520</v>
      </c>
      <c r="D436" s="52" t="s">
        <v>1143</v>
      </c>
      <c r="E436" s="53">
        <v>45280</v>
      </c>
      <c r="F436" s="54">
        <v>1525.2</v>
      </c>
      <c r="G436" s="55" t="s">
        <v>1090</v>
      </c>
      <c r="H436" s="55" t="s">
        <v>1759</v>
      </c>
      <c r="I436" s="52" t="s">
        <v>1579</v>
      </c>
      <c r="J436"/>
      <c r="R436"/>
    </row>
    <row r="437" spans="1:18" x14ac:dyDescent="0.35">
      <c r="A437" s="47">
        <v>434</v>
      </c>
      <c r="B437" s="52" t="s">
        <v>1149</v>
      </c>
      <c r="C437" s="52" t="s">
        <v>1521</v>
      </c>
      <c r="D437" s="52" t="s">
        <v>1143</v>
      </c>
      <c r="E437" s="53">
        <v>45280</v>
      </c>
      <c r="F437" s="54">
        <v>1525.2</v>
      </c>
      <c r="G437" s="55" t="s">
        <v>1090</v>
      </c>
      <c r="H437" s="55" t="s">
        <v>1759</v>
      </c>
      <c r="I437" s="52" t="s">
        <v>1579</v>
      </c>
      <c r="J437"/>
      <c r="R437"/>
    </row>
    <row r="438" spans="1:18" x14ac:dyDescent="0.35">
      <c r="A438" s="47">
        <v>435</v>
      </c>
      <c r="B438" s="52" t="s">
        <v>1149</v>
      </c>
      <c r="C438" s="52" t="s">
        <v>1522</v>
      </c>
      <c r="D438" s="52" t="s">
        <v>1143</v>
      </c>
      <c r="E438" s="53">
        <v>45280</v>
      </c>
      <c r="F438" s="54">
        <v>1525.2</v>
      </c>
      <c r="G438" s="55" t="s">
        <v>1090</v>
      </c>
      <c r="H438" s="55" t="s">
        <v>1759</v>
      </c>
      <c r="I438" s="52" t="s">
        <v>1579</v>
      </c>
      <c r="J438"/>
      <c r="R438"/>
    </row>
    <row r="439" spans="1:18" x14ac:dyDescent="0.35">
      <c r="A439" s="47">
        <v>436</v>
      </c>
      <c r="B439" s="52" t="s">
        <v>1149</v>
      </c>
      <c r="C439" s="52" t="s">
        <v>1523</v>
      </c>
      <c r="D439" s="52" t="s">
        <v>1143</v>
      </c>
      <c r="E439" s="53">
        <v>45280</v>
      </c>
      <c r="F439" s="54">
        <v>1525.2</v>
      </c>
      <c r="G439" s="55" t="s">
        <v>1090</v>
      </c>
      <c r="H439" s="55" t="s">
        <v>1759</v>
      </c>
      <c r="I439" s="52" t="s">
        <v>1579</v>
      </c>
      <c r="J439"/>
      <c r="R439"/>
    </row>
    <row r="440" spans="1:18" x14ac:dyDescent="0.35">
      <c r="A440" s="47">
        <v>437</v>
      </c>
      <c r="B440" s="52" t="s">
        <v>1149</v>
      </c>
      <c r="C440" s="52" t="s">
        <v>1524</v>
      </c>
      <c r="D440" s="52" t="s">
        <v>1143</v>
      </c>
      <c r="E440" s="53">
        <v>45280</v>
      </c>
      <c r="F440" s="54">
        <v>1525.2</v>
      </c>
      <c r="G440" s="55" t="s">
        <v>1090</v>
      </c>
      <c r="H440" s="55" t="s">
        <v>1759</v>
      </c>
      <c r="I440" s="52" t="s">
        <v>1579</v>
      </c>
      <c r="J440"/>
      <c r="R440"/>
    </row>
    <row r="441" spans="1:18" x14ac:dyDescent="0.35">
      <c r="A441" s="47">
        <v>438</v>
      </c>
      <c r="B441" s="52" t="s">
        <v>1149</v>
      </c>
      <c r="C441" s="52" t="s">
        <v>1525</v>
      </c>
      <c r="D441" s="52" t="s">
        <v>1143</v>
      </c>
      <c r="E441" s="53">
        <v>45280</v>
      </c>
      <c r="F441" s="54">
        <v>1525.2</v>
      </c>
      <c r="G441" s="55" t="s">
        <v>1090</v>
      </c>
      <c r="H441" s="55" t="s">
        <v>1759</v>
      </c>
      <c r="I441" s="52" t="s">
        <v>1579</v>
      </c>
      <c r="J441"/>
      <c r="R441"/>
    </row>
    <row r="442" spans="1:18" x14ac:dyDescent="0.35">
      <c r="A442" s="47">
        <v>439</v>
      </c>
      <c r="B442" s="52" t="s">
        <v>1149</v>
      </c>
      <c r="C442" s="52" t="s">
        <v>1526</v>
      </c>
      <c r="D442" s="52" t="s">
        <v>1143</v>
      </c>
      <c r="E442" s="53">
        <v>45280</v>
      </c>
      <c r="F442" s="54">
        <v>1525.2</v>
      </c>
      <c r="G442" s="55" t="s">
        <v>1090</v>
      </c>
      <c r="H442" s="55" t="s">
        <v>1759</v>
      </c>
      <c r="I442" s="52" t="s">
        <v>1579</v>
      </c>
      <c r="J442"/>
      <c r="R442"/>
    </row>
    <row r="443" spans="1:18" x14ac:dyDescent="0.35">
      <c r="A443" s="47">
        <v>440</v>
      </c>
      <c r="B443" s="52" t="s">
        <v>1149</v>
      </c>
      <c r="C443" s="52" t="s">
        <v>1527</v>
      </c>
      <c r="D443" s="52" t="s">
        <v>1143</v>
      </c>
      <c r="E443" s="53">
        <v>45280</v>
      </c>
      <c r="F443" s="54">
        <v>1525.2</v>
      </c>
      <c r="G443" s="55" t="s">
        <v>1090</v>
      </c>
      <c r="H443" s="55" t="s">
        <v>1759</v>
      </c>
      <c r="I443" s="52" t="s">
        <v>1579</v>
      </c>
      <c r="J443"/>
      <c r="R443"/>
    </row>
    <row r="444" spans="1:18" x14ac:dyDescent="0.35">
      <c r="A444" s="47">
        <v>441</v>
      </c>
      <c r="B444" s="52" t="s">
        <v>1149</v>
      </c>
      <c r="C444" s="52" t="s">
        <v>1528</v>
      </c>
      <c r="D444" s="52" t="s">
        <v>1143</v>
      </c>
      <c r="E444" s="53">
        <v>45280</v>
      </c>
      <c r="F444" s="54">
        <v>1525.2</v>
      </c>
      <c r="G444" s="55" t="s">
        <v>1090</v>
      </c>
      <c r="H444" s="55" t="s">
        <v>1759</v>
      </c>
      <c r="I444" s="52" t="s">
        <v>1579</v>
      </c>
      <c r="J444"/>
      <c r="R444"/>
    </row>
    <row r="445" spans="1:18" x14ac:dyDescent="0.35">
      <c r="A445" s="47">
        <v>442</v>
      </c>
      <c r="B445" s="52" t="s">
        <v>1149</v>
      </c>
      <c r="C445" s="52" t="s">
        <v>1529</v>
      </c>
      <c r="D445" s="52" t="s">
        <v>1143</v>
      </c>
      <c r="E445" s="53">
        <v>45280</v>
      </c>
      <c r="F445" s="54">
        <v>1525.2</v>
      </c>
      <c r="G445" s="55" t="s">
        <v>1090</v>
      </c>
      <c r="H445" s="55" t="s">
        <v>1759</v>
      </c>
      <c r="I445" s="52" t="s">
        <v>1579</v>
      </c>
      <c r="J445"/>
      <c r="R445"/>
    </row>
    <row r="446" spans="1:18" x14ac:dyDescent="0.35">
      <c r="A446" s="47">
        <v>443</v>
      </c>
      <c r="B446" s="52" t="s">
        <v>1149</v>
      </c>
      <c r="C446" s="52" t="s">
        <v>1530</v>
      </c>
      <c r="D446" s="52" t="s">
        <v>1143</v>
      </c>
      <c r="E446" s="53">
        <v>45280</v>
      </c>
      <c r="F446" s="54">
        <v>1525.2</v>
      </c>
      <c r="G446" s="55" t="s">
        <v>1090</v>
      </c>
      <c r="H446" s="55" t="s">
        <v>1759</v>
      </c>
      <c r="I446" s="52" t="s">
        <v>1579</v>
      </c>
      <c r="J446"/>
      <c r="R446"/>
    </row>
    <row r="447" spans="1:18" x14ac:dyDescent="0.35">
      <c r="A447" s="47">
        <v>444</v>
      </c>
      <c r="B447" s="52" t="s">
        <v>1149</v>
      </c>
      <c r="C447" s="52" t="s">
        <v>1531</v>
      </c>
      <c r="D447" s="52" t="s">
        <v>1143</v>
      </c>
      <c r="E447" s="53">
        <v>45280</v>
      </c>
      <c r="F447" s="54">
        <v>1525.2</v>
      </c>
      <c r="G447" s="55" t="s">
        <v>1090</v>
      </c>
      <c r="H447" s="55" t="s">
        <v>1759</v>
      </c>
      <c r="I447" s="52" t="s">
        <v>1579</v>
      </c>
      <c r="J447"/>
      <c r="R447"/>
    </row>
    <row r="448" spans="1:18" x14ac:dyDescent="0.35">
      <c r="A448" s="47">
        <v>445</v>
      </c>
      <c r="B448" s="52" t="s">
        <v>1149</v>
      </c>
      <c r="C448" s="52" t="s">
        <v>1532</v>
      </c>
      <c r="D448" s="52" t="s">
        <v>1143</v>
      </c>
      <c r="E448" s="53">
        <v>45280</v>
      </c>
      <c r="F448" s="54">
        <v>1525.2</v>
      </c>
      <c r="G448" s="55" t="s">
        <v>1090</v>
      </c>
      <c r="H448" s="55" t="s">
        <v>1759</v>
      </c>
      <c r="I448" s="52" t="s">
        <v>1579</v>
      </c>
      <c r="J448"/>
      <c r="R448"/>
    </row>
    <row r="449" spans="1:18" x14ac:dyDescent="0.35">
      <c r="A449" s="47">
        <v>446</v>
      </c>
      <c r="B449" s="52" t="s">
        <v>1149</v>
      </c>
      <c r="C449" s="52" t="s">
        <v>1533</v>
      </c>
      <c r="D449" s="52" t="s">
        <v>1143</v>
      </c>
      <c r="E449" s="53">
        <v>45280</v>
      </c>
      <c r="F449" s="54">
        <v>1525.2</v>
      </c>
      <c r="G449" s="55" t="s">
        <v>1090</v>
      </c>
      <c r="H449" s="55" t="s">
        <v>1759</v>
      </c>
      <c r="I449" s="52" t="s">
        <v>1579</v>
      </c>
      <c r="J449"/>
      <c r="R449"/>
    </row>
    <row r="450" spans="1:18" x14ac:dyDescent="0.35">
      <c r="A450" s="47">
        <v>447</v>
      </c>
      <c r="B450" s="52" t="s">
        <v>1149</v>
      </c>
      <c r="C450" s="52" t="s">
        <v>1534</v>
      </c>
      <c r="D450" s="52" t="s">
        <v>1143</v>
      </c>
      <c r="E450" s="53">
        <v>45280</v>
      </c>
      <c r="F450" s="54">
        <v>1525.2</v>
      </c>
      <c r="G450" s="55" t="s">
        <v>1090</v>
      </c>
      <c r="H450" s="55" t="s">
        <v>1759</v>
      </c>
      <c r="I450" s="52" t="s">
        <v>1579</v>
      </c>
      <c r="J450"/>
      <c r="R450"/>
    </row>
    <row r="451" spans="1:18" x14ac:dyDescent="0.35">
      <c r="A451" s="47">
        <v>448</v>
      </c>
      <c r="B451" s="52" t="s">
        <v>1149</v>
      </c>
      <c r="C451" s="52" t="s">
        <v>1535</v>
      </c>
      <c r="D451" s="52" t="s">
        <v>1143</v>
      </c>
      <c r="E451" s="53">
        <v>45280</v>
      </c>
      <c r="F451" s="54">
        <v>1525.2</v>
      </c>
      <c r="G451" s="55" t="s">
        <v>1090</v>
      </c>
      <c r="H451" s="55" t="s">
        <v>1759</v>
      </c>
      <c r="I451" s="52" t="s">
        <v>1579</v>
      </c>
      <c r="J451"/>
      <c r="R451"/>
    </row>
    <row r="452" spans="1:18" x14ac:dyDescent="0.35">
      <c r="A452" s="47">
        <v>449</v>
      </c>
      <c r="B452" s="52" t="s">
        <v>1149</v>
      </c>
      <c r="C452" s="52" t="s">
        <v>1536</v>
      </c>
      <c r="D452" s="52" t="s">
        <v>1143</v>
      </c>
      <c r="E452" s="53">
        <v>45280</v>
      </c>
      <c r="F452" s="54">
        <v>1525.2</v>
      </c>
      <c r="G452" s="55" t="s">
        <v>1090</v>
      </c>
      <c r="H452" s="55" t="s">
        <v>1759</v>
      </c>
      <c r="I452" s="52" t="s">
        <v>1579</v>
      </c>
      <c r="J452"/>
      <c r="R452"/>
    </row>
    <row r="453" spans="1:18" x14ac:dyDescent="0.35">
      <c r="A453" s="47">
        <v>450</v>
      </c>
      <c r="B453" s="52" t="s">
        <v>1149</v>
      </c>
      <c r="C453" s="52" t="s">
        <v>1537</v>
      </c>
      <c r="D453" s="52" t="s">
        <v>1143</v>
      </c>
      <c r="E453" s="53">
        <v>45280</v>
      </c>
      <c r="F453" s="54">
        <v>1525.2</v>
      </c>
      <c r="G453" s="55" t="s">
        <v>1090</v>
      </c>
      <c r="H453" s="55" t="s">
        <v>1759</v>
      </c>
      <c r="I453" s="52" t="s">
        <v>1579</v>
      </c>
      <c r="J453"/>
      <c r="R453"/>
    </row>
    <row r="454" spans="1:18" x14ac:dyDescent="0.35">
      <c r="A454" s="47">
        <v>451</v>
      </c>
      <c r="B454" s="52" t="s">
        <v>1149</v>
      </c>
      <c r="C454" s="52" t="s">
        <v>1538</v>
      </c>
      <c r="D454" s="52" t="s">
        <v>1143</v>
      </c>
      <c r="E454" s="53">
        <v>45280</v>
      </c>
      <c r="F454" s="54">
        <v>1525.2</v>
      </c>
      <c r="G454" s="55" t="s">
        <v>1090</v>
      </c>
      <c r="H454" s="55" t="s">
        <v>1759</v>
      </c>
      <c r="I454" s="52" t="s">
        <v>1579</v>
      </c>
      <c r="J454"/>
      <c r="R454"/>
    </row>
    <row r="455" spans="1:18" x14ac:dyDescent="0.35">
      <c r="A455" s="47">
        <v>452</v>
      </c>
      <c r="B455" s="52" t="s">
        <v>1149</v>
      </c>
      <c r="C455" s="52" t="s">
        <v>1539</v>
      </c>
      <c r="D455" s="52" t="s">
        <v>1144</v>
      </c>
      <c r="E455" s="53">
        <v>45280</v>
      </c>
      <c r="F455" s="54">
        <v>1215.24</v>
      </c>
      <c r="G455" s="55" t="s">
        <v>1090</v>
      </c>
      <c r="H455" s="55" t="s">
        <v>1759</v>
      </c>
      <c r="I455" s="52" t="s">
        <v>1579</v>
      </c>
      <c r="J455"/>
      <c r="R455"/>
    </row>
    <row r="456" spans="1:18" x14ac:dyDescent="0.35">
      <c r="A456" s="47">
        <v>453</v>
      </c>
      <c r="B456" s="52" t="s">
        <v>1149</v>
      </c>
      <c r="C456" s="52" t="s">
        <v>1540</v>
      </c>
      <c r="D456" s="52" t="s">
        <v>1144</v>
      </c>
      <c r="E456" s="53">
        <v>45280</v>
      </c>
      <c r="F456" s="54">
        <v>1215.24</v>
      </c>
      <c r="G456" s="55" t="s">
        <v>1090</v>
      </c>
      <c r="H456" s="55" t="s">
        <v>1759</v>
      </c>
      <c r="I456" s="52" t="s">
        <v>1579</v>
      </c>
      <c r="J456"/>
      <c r="R456"/>
    </row>
    <row r="457" spans="1:18" x14ac:dyDescent="0.35">
      <c r="A457" s="47">
        <v>454</v>
      </c>
      <c r="B457" s="52" t="s">
        <v>1149</v>
      </c>
      <c r="C457" s="52" t="s">
        <v>1541</v>
      </c>
      <c r="D457" s="52" t="s">
        <v>1144</v>
      </c>
      <c r="E457" s="53">
        <v>45280</v>
      </c>
      <c r="F457" s="54">
        <v>1215.24</v>
      </c>
      <c r="G457" s="55" t="s">
        <v>1090</v>
      </c>
      <c r="H457" s="55" t="s">
        <v>1759</v>
      </c>
      <c r="I457" s="52" t="s">
        <v>1579</v>
      </c>
      <c r="J457"/>
      <c r="R457"/>
    </row>
    <row r="458" spans="1:18" x14ac:dyDescent="0.35">
      <c r="A458" s="47">
        <v>455</v>
      </c>
      <c r="B458" s="52" t="s">
        <v>1149</v>
      </c>
      <c r="C458" s="52" t="s">
        <v>1542</v>
      </c>
      <c r="D458" s="52" t="s">
        <v>1144</v>
      </c>
      <c r="E458" s="53">
        <v>45280</v>
      </c>
      <c r="F458" s="54">
        <v>1215.24</v>
      </c>
      <c r="G458" s="55" t="s">
        <v>1090</v>
      </c>
      <c r="H458" s="55" t="s">
        <v>1759</v>
      </c>
      <c r="I458" s="52" t="s">
        <v>1579</v>
      </c>
      <c r="J458"/>
      <c r="R458"/>
    </row>
    <row r="459" spans="1:18" x14ac:dyDescent="0.35">
      <c r="A459" s="47">
        <v>456</v>
      </c>
      <c r="B459" s="52" t="s">
        <v>1149</v>
      </c>
      <c r="C459" s="52" t="s">
        <v>1543</v>
      </c>
      <c r="D459" s="52" t="s">
        <v>1144</v>
      </c>
      <c r="E459" s="53">
        <v>45280</v>
      </c>
      <c r="F459" s="54">
        <v>1215.24</v>
      </c>
      <c r="G459" s="55" t="s">
        <v>1090</v>
      </c>
      <c r="H459" s="55" t="s">
        <v>1759</v>
      </c>
      <c r="I459" s="52" t="s">
        <v>1579</v>
      </c>
      <c r="J459"/>
      <c r="R459"/>
    </row>
    <row r="460" spans="1:18" x14ac:dyDescent="0.35">
      <c r="A460" s="47">
        <v>457</v>
      </c>
      <c r="B460" s="52" t="s">
        <v>1149</v>
      </c>
      <c r="C460" s="52" t="s">
        <v>1544</v>
      </c>
      <c r="D460" s="52" t="s">
        <v>1144</v>
      </c>
      <c r="E460" s="53">
        <v>45280</v>
      </c>
      <c r="F460" s="54">
        <v>1215.24</v>
      </c>
      <c r="G460" s="55" t="s">
        <v>1090</v>
      </c>
      <c r="H460" s="55" t="s">
        <v>1759</v>
      </c>
      <c r="I460" s="52" t="s">
        <v>1579</v>
      </c>
      <c r="J460"/>
      <c r="R460"/>
    </row>
    <row r="461" spans="1:18" x14ac:dyDescent="0.35">
      <c r="A461" s="47">
        <v>458</v>
      </c>
      <c r="B461" s="52" t="s">
        <v>1149</v>
      </c>
      <c r="C461" s="52" t="s">
        <v>1545</v>
      </c>
      <c r="D461" s="52" t="s">
        <v>1144</v>
      </c>
      <c r="E461" s="53">
        <v>45280</v>
      </c>
      <c r="F461" s="54">
        <v>1215.24</v>
      </c>
      <c r="G461" s="55" t="s">
        <v>1090</v>
      </c>
      <c r="H461" s="55" t="s">
        <v>1759</v>
      </c>
      <c r="I461" s="52" t="s">
        <v>1579</v>
      </c>
      <c r="J461"/>
      <c r="R461"/>
    </row>
    <row r="462" spans="1:18" x14ac:dyDescent="0.35">
      <c r="A462" s="47">
        <v>459</v>
      </c>
      <c r="B462" s="52" t="s">
        <v>1149</v>
      </c>
      <c r="C462" s="52" t="s">
        <v>1546</v>
      </c>
      <c r="D462" s="52" t="s">
        <v>1144</v>
      </c>
      <c r="E462" s="53">
        <v>45280</v>
      </c>
      <c r="F462" s="54">
        <v>1215.24</v>
      </c>
      <c r="G462" s="55" t="s">
        <v>1090</v>
      </c>
      <c r="H462" s="55" t="s">
        <v>1759</v>
      </c>
      <c r="I462" s="52" t="s">
        <v>1579</v>
      </c>
      <c r="J462"/>
      <c r="R462"/>
    </row>
    <row r="463" spans="1:18" x14ac:dyDescent="0.35">
      <c r="A463" s="47">
        <v>460</v>
      </c>
      <c r="B463" s="52" t="s">
        <v>1149</v>
      </c>
      <c r="C463" s="52" t="s">
        <v>1547</v>
      </c>
      <c r="D463" s="52" t="s">
        <v>1144</v>
      </c>
      <c r="E463" s="53">
        <v>45280</v>
      </c>
      <c r="F463" s="54">
        <v>1215.24</v>
      </c>
      <c r="G463" s="55" t="s">
        <v>1090</v>
      </c>
      <c r="H463" s="55" t="s">
        <v>1759</v>
      </c>
      <c r="I463" s="52" t="s">
        <v>1579</v>
      </c>
      <c r="J463"/>
      <c r="R463"/>
    </row>
    <row r="464" spans="1:18" x14ac:dyDescent="0.35">
      <c r="A464" s="47">
        <v>461</v>
      </c>
      <c r="B464" s="52" t="s">
        <v>1149</v>
      </c>
      <c r="C464" s="52" t="s">
        <v>1548</v>
      </c>
      <c r="D464" s="52" t="s">
        <v>1144</v>
      </c>
      <c r="E464" s="53">
        <v>45280</v>
      </c>
      <c r="F464" s="54">
        <v>1215.24</v>
      </c>
      <c r="G464" s="55" t="s">
        <v>1090</v>
      </c>
      <c r="H464" s="55" t="s">
        <v>1759</v>
      </c>
      <c r="I464" s="52" t="s">
        <v>1579</v>
      </c>
      <c r="J464"/>
      <c r="R464"/>
    </row>
    <row r="465" spans="1:18" x14ac:dyDescent="0.35">
      <c r="A465" s="47">
        <v>462</v>
      </c>
      <c r="B465" s="52" t="s">
        <v>1149</v>
      </c>
      <c r="C465" s="52" t="s">
        <v>1549</v>
      </c>
      <c r="D465" s="52" t="s">
        <v>1145</v>
      </c>
      <c r="E465" s="53">
        <v>45280</v>
      </c>
      <c r="F465" s="54">
        <v>977.85</v>
      </c>
      <c r="G465" s="55" t="s">
        <v>1090</v>
      </c>
      <c r="H465" s="55" t="s">
        <v>1759</v>
      </c>
      <c r="I465" s="52" t="s">
        <v>1579</v>
      </c>
      <c r="J465"/>
      <c r="R465"/>
    </row>
    <row r="466" spans="1:18" x14ac:dyDescent="0.35">
      <c r="A466" s="47">
        <v>463</v>
      </c>
      <c r="B466" s="52" t="s">
        <v>1149</v>
      </c>
      <c r="C466" s="52" t="s">
        <v>1550</v>
      </c>
      <c r="D466" s="52" t="s">
        <v>1145</v>
      </c>
      <c r="E466" s="53">
        <v>45280</v>
      </c>
      <c r="F466" s="54">
        <v>977.85</v>
      </c>
      <c r="G466" s="55" t="s">
        <v>1090</v>
      </c>
      <c r="H466" s="55" t="s">
        <v>1759</v>
      </c>
      <c r="I466" s="52" t="s">
        <v>1579</v>
      </c>
      <c r="J466"/>
      <c r="R466"/>
    </row>
    <row r="467" spans="1:18" x14ac:dyDescent="0.35">
      <c r="A467" s="47">
        <v>464</v>
      </c>
      <c r="B467" s="52" t="s">
        <v>1149</v>
      </c>
      <c r="C467" s="52" t="s">
        <v>1551</v>
      </c>
      <c r="D467" s="52" t="s">
        <v>1143</v>
      </c>
      <c r="E467" s="53">
        <v>45280</v>
      </c>
      <c r="F467" s="54">
        <v>1525.2</v>
      </c>
      <c r="G467" s="55" t="s">
        <v>1090</v>
      </c>
      <c r="H467" s="55" t="s">
        <v>1759</v>
      </c>
      <c r="I467" s="52" t="s">
        <v>1579</v>
      </c>
      <c r="J467"/>
      <c r="R467"/>
    </row>
    <row r="468" spans="1:18" x14ac:dyDescent="0.35">
      <c r="A468" s="47">
        <v>465</v>
      </c>
      <c r="B468" s="52" t="s">
        <v>1149</v>
      </c>
      <c r="C468" s="52" t="s">
        <v>1552</v>
      </c>
      <c r="D468" s="52" t="s">
        <v>1143</v>
      </c>
      <c r="E468" s="53">
        <v>45280</v>
      </c>
      <c r="F468" s="54">
        <v>1525.2</v>
      </c>
      <c r="G468" s="55" t="s">
        <v>1090</v>
      </c>
      <c r="H468" s="55" t="s">
        <v>1759</v>
      </c>
      <c r="I468" s="52" t="s">
        <v>1579</v>
      </c>
      <c r="J468"/>
      <c r="R468"/>
    </row>
    <row r="469" spans="1:18" x14ac:dyDescent="0.35">
      <c r="A469" s="47">
        <v>466</v>
      </c>
      <c r="B469" s="52" t="s">
        <v>1149</v>
      </c>
      <c r="C469" s="52" t="s">
        <v>1553</v>
      </c>
      <c r="D469" s="52" t="s">
        <v>1144</v>
      </c>
      <c r="E469" s="53">
        <v>45280</v>
      </c>
      <c r="F469" s="54">
        <v>1215.24</v>
      </c>
      <c r="G469" s="55" t="s">
        <v>1090</v>
      </c>
      <c r="H469" s="55" t="s">
        <v>1759</v>
      </c>
      <c r="I469" s="52" t="s">
        <v>1579</v>
      </c>
      <c r="J469"/>
      <c r="R469"/>
    </row>
    <row r="470" spans="1:18" x14ac:dyDescent="0.35">
      <c r="A470" s="47">
        <v>467</v>
      </c>
      <c r="B470" s="52" t="s">
        <v>1149</v>
      </c>
      <c r="C470" s="52" t="s">
        <v>1554</v>
      </c>
      <c r="D470" s="52" t="s">
        <v>1144</v>
      </c>
      <c r="E470" s="53">
        <v>45280</v>
      </c>
      <c r="F470" s="54">
        <v>1215.24</v>
      </c>
      <c r="G470" s="55" t="s">
        <v>1090</v>
      </c>
      <c r="H470" s="55" t="s">
        <v>1759</v>
      </c>
      <c r="I470" s="52" t="s">
        <v>1579</v>
      </c>
      <c r="J470"/>
      <c r="R470"/>
    </row>
    <row r="471" spans="1:18" x14ac:dyDescent="0.35">
      <c r="A471" s="47">
        <v>468</v>
      </c>
      <c r="B471" s="52" t="s">
        <v>1149</v>
      </c>
      <c r="C471" s="52" t="s">
        <v>1555</v>
      </c>
      <c r="D471" s="52" t="s">
        <v>1143</v>
      </c>
      <c r="E471" s="53">
        <v>45280</v>
      </c>
      <c r="F471" s="54">
        <v>1525.2</v>
      </c>
      <c r="G471" s="55" t="s">
        <v>1090</v>
      </c>
      <c r="H471" s="55" t="s">
        <v>1759</v>
      </c>
      <c r="I471" s="52" t="s">
        <v>1579</v>
      </c>
      <c r="J471"/>
      <c r="R471"/>
    </row>
    <row r="472" spans="1:18" x14ac:dyDescent="0.35">
      <c r="A472" s="47">
        <v>469</v>
      </c>
      <c r="B472" s="52" t="s">
        <v>1149</v>
      </c>
      <c r="C472" s="52" t="s">
        <v>1556</v>
      </c>
      <c r="D472" s="52" t="s">
        <v>1143</v>
      </c>
      <c r="E472" s="53">
        <v>45280</v>
      </c>
      <c r="F472" s="54">
        <v>1525.2</v>
      </c>
      <c r="G472" s="55" t="s">
        <v>1090</v>
      </c>
      <c r="H472" s="55" t="s">
        <v>1759</v>
      </c>
      <c r="I472" s="52" t="s">
        <v>1579</v>
      </c>
      <c r="J472"/>
      <c r="R472"/>
    </row>
    <row r="473" spans="1:18" x14ac:dyDescent="0.35">
      <c r="A473" s="47">
        <v>470</v>
      </c>
      <c r="B473" s="52" t="s">
        <v>1149</v>
      </c>
      <c r="C473" s="52" t="s">
        <v>1557</v>
      </c>
      <c r="D473" s="52" t="s">
        <v>1143</v>
      </c>
      <c r="E473" s="53">
        <v>45280</v>
      </c>
      <c r="F473" s="54">
        <v>1525.2</v>
      </c>
      <c r="G473" s="55" t="s">
        <v>1090</v>
      </c>
      <c r="H473" s="55" t="s">
        <v>1759</v>
      </c>
      <c r="I473" s="52" t="s">
        <v>1579</v>
      </c>
      <c r="J473"/>
      <c r="R473"/>
    </row>
    <row r="474" spans="1:18" x14ac:dyDescent="0.35">
      <c r="A474" s="47">
        <v>471</v>
      </c>
      <c r="B474" s="52" t="s">
        <v>1149</v>
      </c>
      <c r="C474" s="52" t="s">
        <v>1558</v>
      </c>
      <c r="D474" s="52" t="s">
        <v>1143</v>
      </c>
      <c r="E474" s="53">
        <v>45280</v>
      </c>
      <c r="F474" s="54">
        <v>1525.2</v>
      </c>
      <c r="G474" s="55" t="s">
        <v>1090</v>
      </c>
      <c r="H474" s="55" t="s">
        <v>1759</v>
      </c>
      <c r="I474" s="52" t="s">
        <v>1579</v>
      </c>
      <c r="J474"/>
      <c r="R474"/>
    </row>
    <row r="475" spans="1:18" x14ac:dyDescent="0.35">
      <c r="A475" s="47">
        <v>472</v>
      </c>
      <c r="B475" s="52" t="s">
        <v>1149</v>
      </c>
      <c r="C475" s="52" t="s">
        <v>1559</v>
      </c>
      <c r="D475" s="52" t="s">
        <v>1143</v>
      </c>
      <c r="E475" s="53">
        <v>45280</v>
      </c>
      <c r="F475" s="54">
        <v>1525.2</v>
      </c>
      <c r="G475" s="55" t="s">
        <v>1090</v>
      </c>
      <c r="H475" s="55" t="s">
        <v>1759</v>
      </c>
      <c r="I475" s="52" t="s">
        <v>1579</v>
      </c>
      <c r="J475"/>
      <c r="R475"/>
    </row>
    <row r="476" spans="1:18" x14ac:dyDescent="0.35">
      <c r="A476" s="47">
        <v>473</v>
      </c>
      <c r="B476" s="52" t="s">
        <v>1149</v>
      </c>
      <c r="C476" s="52" t="s">
        <v>1560</v>
      </c>
      <c r="D476" s="52" t="s">
        <v>1143</v>
      </c>
      <c r="E476" s="53">
        <v>45280</v>
      </c>
      <c r="F476" s="54">
        <v>1525.2</v>
      </c>
      <c r="G476" s="55" t="s">
        <v>1090</v>
      </c>
      <c r="H476" s="55" t="s">
        <v>1759</v>
      </c>
      <c r="I476" s="52" t="s">
        <v>1579</v>
      </c>
      <c r="J476"/>
      <c r="R476"/>
    </row>
    <row r="477" spans="1:18" x14ac:dyDescent="0.35">
      <c r="A477" s="47">
        <v>474</v>
      </c>
      <c r="B477" s="52" t="s">
        <v>1149</v>
      </c>
      <c r="C477" s="52" t="s">
        <v>1561</v>
      </c>
      <c r="D477" s="52" t="s">
        <v>1143</v>
      </c>
      <c r="E477" s="53">
        <v>45280</v>
      </c>
      <c r="F477" s="54">
        <v>1525.2</v>
      </c>
      <c r="G477" s="55" t="s">
        <v>1090</v>
      </c>
      <c r="H477" s="55" t="s">
        <v>1759</v>
      </c>
      <c r="I477" s="52" t="s">
        <v>1579</v>
      </c>
      <c r="J477"/>
      <c r="R477"/>
    </row>
    <row r="478" spans="1:18" x14ac:dyDescent="0.35">
      <c r="A478" s="47">
        <v>475</v>
      </c>
      <c r="B478" s="52" t="s">
        <v>1149</v>
      </c>
      <c r="C478" s="52" t="s">
        <v>1562</v>
      </c>
      <c r="D478" s="52" t="s">
        <v>1143</v>
      </c>
      <c r="E478" s="53">
        <v>45280</v>
      </c>
      <c r="F478" s="54">
        <v>1525.2</v>
      </c>
      <c r="G478" s="55" t="s">
        <v>1090</v>
      </c>
      <c r="H478" s="55" t="s">
        <v>1759</v>
      </c>
      <c r="I478" s="52" t="s">
        <v>1579</v>
      </c>
      <c r="J478"/>
      <c r="R478"/>
    </row>
    <row r="479" spans="1:18" x14ac:dyDescent="0.35">
      <c r="A479" s="47">
        <v>476</v>
      </c>
      <c r="B479" s="52" t="s">
        <v>1149</v>
      </c>
      <c r="C479" s="52" t="s">
        <v>1563</v>
      </c>
      <c r="D479" s="52" t="s">
        <v>1144</v>
      </c>
      <c r="E479" s="53">
        <v>45280</v>
      </c>
      <c r="F479" s="54">
        <v>1215.24</v>
      </c>
      <c r="G479" s="55" t="s">
        <v>1090</v>
      </c>
      <c r="H479" s="55" t="s">
        <v>1759</v>
      </c>
      <c r="I479" s="52" t="s">
        <v>1579</v>
      </c>
      <c r="J479"/>
      <c r="R479"/>
    </row>
    <row r="480" spans="1:18" x14ac:dyDescent="0.35">
      <c r="A480" s="47">
        <v>477</v>
      </c>
      <c r="B480" s="52" t="s">
        <v>1149</v>
      </c>
      <c r="C480" s="52" t="s">
        <v>1564</v>
      </c>
      <c r="D480" s="52" t="s">
        <v>1144</v>
      </c>
      <c r="E480" s="53">
        <v>45280</v>
      </c>
      <c r="F480" s="54">
        <v>1215.24</v>
      </c>
      <c r="G480" s="55" t="s">
        <v>1090</v>
      </c>
      <c r="H480" s="55" t="s">
        <v>1759</v>
      </c>
      <c r="I480" s="52" t="s">
        <v>1579</v>
      </c>
      <c r="J480"/>
      <c r="R480"/>
    </row>
    <row r="481" spans="1:18" x14ac:dyDescent="0.35">
      <c r="A481" s="47">
        <v>478</v>
      </c>
      <c r="B481" s="52" t="s">
        <v>1149</v>
      </c>
      <c r="C481" s="52" t="s">
        <v>1565</v>
      </c>
      <c r="D481" s="52" t="s">
        <v>1144</v>
      </c>
      <c r="E481" s="53">
        <v>45280</v>
      </c>
      <c r="F481" s="54">
        <v>1215.24</v>
      </c>
      <c r="G481" s="55" t="s">
        <v>1090</v>
      </c>
      <c r="H481" s="55" t="s">
        <v>1759</v>
      </c>
      <c r="I481" s="52" t="s">
        <v>1579</v>
      </c>
      <c r="J481"/>
      <c r="R481"/>
    </row>
    <row r="482" spans="1:18" x14ac:dyDescent="0.35">
      <c r="A482" s="47">
        <v>479</v>
      </c>
      <c r="B482" s="52" t="s">
        <v>1149</v>
      </c>
      <c r="C482" s="52" t="s">
        <v>1566</v>
      </c>
      <c r="D482" s="52" t="s">
        <v>1144</v>
      </c>
      <c r="E482" s="53">
        <v>45280</v>
      </c>
      <c r="F482" s="54">
        <v>1215.24</v>
      </c>
      <c r="G482" s="55" t="s">
        <v>1090</v>
      </c>
      <c r="H482" s="55" t="s">
        <v>1759</v>
      </c>
      <c r="I482" s="52" t="s">
        <v>1579</v>
      </c>
      <c r="J482"/>
      <c r="R482"/>
    </row>
    <row r="483" spans="1:18" x14ac:dyDescent="0.35">
      <c r="A483" s="47">
        <v>480</v>
      </c>
      <c r="B483" s="52" t="s">
        <v>1149</v>
      </c>
      <c r="C483" s="52" t="s">
        <v>1567</v>
      </c>
      <c r="D483" s="52" t="s">
        <v>1144</v>
      </c>
      <c r="E483" s="53">
        <v>45280</v>
      </c>
      <c r="F483" s="54">
        <v>1215.24</v>
      </c>
      <c r="G483" s="55" t="s">
        <v>1090</v>
      </c>
      <c r="H483" s="55" t="s">
        <v>1759</v>
      </c>
      <c r="I483" s="52" t="s">
        <v>1579</v>
      </c>
      <c r="J483"/>
      <c r="R483"/>
    </row>
    <row r="484" spans="1:18" x14ac:dyDescent="0.35">
      <c r="A484" s="47">
        <v>481</v>
      </c>
      <c r="B484" s="52" t="s">
        <v>1149</v>
      </c>
      <c r="C484" s="52" t="s">
        <v>1568</v>
      </c>
      <c r="D484" s="52" t="s">
        <v>1146</v>
      </c>
      <c r="E484" s="53">
        <v>45280</v>
      </c>
      <c r="F484" s="54">
        <v>977.85</v>
      </c>
      <c r="G484" s="55" t="s">
        <v>1090</v>
      </c>
      <c r="H484" s="55" t="s">
        <v>1759</v>
      </c>
      <c r="I484" s="52" t="s">
        <v>1579</v>
      </c>
      <c r="J484"/>
      <c r="R484"/>
    </row>
    <row r="485" spans="1:18" x14ac:dyDescent="0.35">
      <c r="A485" s="47">
        <v>482</v>
      </c>
      <c r="B485" s="52" t="s">
        <v>1149</v>
      </c>
      <c r="C485" s="52" t="s">
        <v>1569</v>
      </c>
      <c r="D485" s="52" t="s">
        <v>1143</v>
      </c>
      <c r="E485" s="53">
        <v>45280</v>
      </c>
      <c r="F485" s="54">
        <v>1525.2</v>
      </c>
      <c r="G485" s="55" t="s">
        <v>1090</v>
      </c>
      <c r="H485" s="55" t="s">
        <v>1759</v>
      </c>
      <c r="I485" s="52" t="s">
        <v>1579</v>
      </c>
      <c r="J485"/>
      <c r="R485"/>
    </row>
    <row r="486" spans="1:18" x14ac:dyDescent="0.35">
      <c r="A486" s="47">
        <v>483</v>
      </c>
      <c r="B486" s="52" t="s">
        <v>1149</v>
      </c>
      <c r="C486" s="52" t="s">
        <v>1570</v>
      </c>
      <c r="D486" s="52" t="s">
        <v>1143</v>
      </c>
      <c r="E486" s="53">
        <v>45280</v>
      </c>
      <c r="F486" s="54">
        <v>1525.2</v>
      </c>
      <c r="G486" s="55" t="s">
        <v>1090</v>
      </c>
      <c r="H486" s="55" t="s">
        <v>1759</v>
      </c>
      <c r="I486" s="52" t="s">
        <v>1579</v>
      </c>
      <c r="J486"/>
      <c r="R486"/>
    </row>
    <row r="487" spans="1:18" x14ac:dyDescent="0.35">
      <c r="A487" s="47">
        <v>484</v>
      </c>
      <c r="B487" s="52" t="s">
        <v>1149</v>
      </c>
      <c r="C487" s="52" t="s">
        <v>1571</v>
      </c>
      <c r="D487" s="52" t="s">
        <v>1143</v>
      </c>
      <c r="E487" s="53">
        <v>45280</v>
      </c>
      <c r="F487" s="54">
        <v>1525.2</v>
      </c>
      <c r="G487" s="55" t="s">
        <v>1090</v>
      </c>
      <c r="H487" s="55" t="s">
        <v>1759</v>
      </c>
      <c r="I487" s="52" t="s">
        <v>1579</v>
      </c>
      <c r="J487"/>
      <c r="R487"/>
    </row>
    <row r="488" spans="1:18" x14ac:dyDescent="0.35">
      <c r="A488" s="47">
        <v>485</v>
      </c>
      <c r="B488" s="52" t="s">
        <v>1149</v>
      </c>
      <c r="C488" s="52" t="s">
        <v>1572</v>
      </c>
      <c r="D488" s="52" t="s">
        <v>1143</v>
      </c>
      <c r="E488" s="53">
        <v>45280</v>
      </c>
      <c r="F488" s="54">
        <v>1525.2</v>
      </c>
      <c r="G488" s="55" t="s">
        <v>1090</v>
      </c>
      <c r="H488" s="55" t="s">
        <v>1759</v>
      </c>
      <c r="I488" s="52" t="s">
        <v>1579</v>
      </c>
      <c r="J488"/>
      <c r="R488"/>
    </row>
    <row r="489" spans="1:18" x14ac:dyDescent="0.35">
      <c r="A489" s="47">
        <v>486</v>
      </c>
      <c r="B489" s="52" t="s">
        <v>1149</v>
      </c>
      <c r="C489" s="52" t="s">
        <v>1573</v>
      </c>
      <c r="D489" s="52" t="s">
        <v>1143</v>
      </c>
      <c r="E489" s="53">
        <v>45280</v>
      </c>
      <c r="F489" s="54">
        <v>1525.2</v>
      </c>
      <c r="G489" s="55" t="s">
        <v>1090</v>
      </c>
      <c r="H489" s="55" t="s">
        <v>1759</v>
      </c>
      <c r="I489" s="52" t="s">
        <v>1579</v>
      </c>
      <c r="J489"/>
      <c r="R489"/>
    </row>
    <row r="490" spans="1:18" x14ac:dyDescent="0.35">
      <c r="A490" s="47">
        <v>487</v>
      </c>
      <c r="B490" s="52" t="s">
        <v>1149</v>
      </c>
      <c r="C490" s="52" t="s">
        <v>1574</v>
      </c>
      <c r="D490" s="52" t="s">
        <v>1143</v>
      </c>
      <c r="E490" s="53">
        <v>45280</v>
      </c>
      <c r="F490" s="54">
        <v>1525.2</v>
      </c>
      <c r="G490" s="55" t="s">
        <v>1090</v>
      </c>
      <c r="H490" s="55" t="s">
        <v>1759</v>
      </c>
      <c r="I490" s="52" t="s">
        <v>1579</v>
      </c>
      <c r="J490"/>
      <c r="R490"/>
    </row>
    <row r="491" spans="1:18" x14ac:dyDescent="0.35">
      <c r="A491" s="47">
        <v>488</v>
      </c>
      <c r="B491" s="52" t="s">
        <v>1149</v>
      </c>
      <c r="C491" s="52" t="s">
        <v>1575</v>
      </c>
      <c r="D491" s="52" t="s">
        <v>1143</v>
      </c>
      <c r="E491" s="53">
        <v>45280</v>
      </c>
      <c r="F491" s="54">
        <v>1525.2</v>
      </c>
      <c r="G491" s="55" t="s">
        <v>1090</v>
      </c>
      <c r="H491" s="55" t="s">
        <v>1759</v>
      </c>
      <c r="I491" s="52" t="s">
        <v>1579</v>
      </c>
      <c r="J491"/>
      <c r="R491"/>
    </row>
    <row r="492" spans="1:18" x14ac:dyDescent="0.35">
      <c r="A492" s="47">
        <v>489</v>
      </c>
      <c r="B492" s="52" t="s">
        <v>1149</v>
      </c>
      <c r="C492" s="52" t="s">
        <v>1576</v>
      </c>
      <c r="D492" s="52" t="s">
        <v>1143</v>
      </c>
      <c r="E492" s="53">
        <v>45280</v>
      </c>
      <c r="F492" s="54">
        <v>1525.2</v>
      </c>
      <c r="G492" s="55" t="s">
        <v>1090</v>
      </c>
      <c r="H492" s="55" t="s">
        <v>1759</v>
      </c>
      <c r="I492" s="52" t="s">
        <v>1579</v>
      </c>
      <c r="J492"/>
      <c r="R492"/>
    </row>
    <row r="493" spans="1:18" x14ac:dyDescent="0.35">
      <c r="A493" s="47">
        <v>490</v>
      </c>
      <c r="B493" s="52" t="s">
        <v>1149</v>
      </c>
      <c r="C493" s="52" t="s">
        <v>1577</v>
      </c>
      <c r="D493" s="52" t="s">
        <v>1143</v>
      </c>
      <c r="E493" s="53">
        <v>45280</v>
      </c>
      <c r="F493" s="54">
        <v>1525.2</v>
      </c>
      <c r="G493" s="55" t="s">
        <v>1090</v>
      </c>
      <c r="H493" s="55" t="s">
        <v>1759</v>
      </c>
      <c r="I493" s="52" t="s">
        <v>1579</v>
      </c>
      <c r="J493"/>
      <c r="R493"/>
    </row>
    <row r="494" spans="1:18" x14ac:dyDescent="0.35">
      <c r="A494" s="47">
        <v>491</v>
      </c>
      <c r="B494" s="52" t="s">
        <v>1149</v>
      </c>
      <c r="C494" s="52" t="s">
        <v>1578</v>
      </c>
      <c r="D494" s="52" t="s">
        <v>1143</v>
      </c>
      <c r="E494" s="53">
        <v>45280</v>
      </c>
      <c r="F494" s="54">
        <v>1525.2</v>
      </c>
      <c r="G494" s="55" t="s">
        <v>1090</v>
      </c>
      <c r="H494" s="55" t="s">
        <v>1759</v>
      </c>
      <c r="I494" s="52" t="s">
        <v>1579</v>
      </c>
      <c r="J494"/>
      <c r="R494"/>
    </row>
    <row r="495" spans="1:18" x14ac:dyDescent="0.35">
      <c r="A495" s="47">
        <v>492</v>
      </c>
      <c r="B495" s="52" t="s">
        <v>1148</v>
      </c>
      <c r="C495" s="52" t="s">
        <v>1608</v>
      </c>
      <c r="D495" s="52" t="s">
        <v>1581</v>
      </c>
      <c r="E495" s="53">
        <v>43628</v>
      </c>
      <c r="F495" s="54" t="s">
        <v>1743</v>
      </c>
      <c r="G495" s="55"/>
      <c r="H495" s="55" t="s">
        <v>1759</v>
      </c>
      <c r="I495" s="52" t="s">
        <v>1580</v>
      </c>
      <c r="J495"/>
      <c r="R495"/>
    </row>
    <row r="496" spans="1:18" x14ac:dyDescent="0.35">
      <c r="A496" s="47">
        <v>493</v>
      </c>
      <c r="B496" s="52" t="s">
        <v>1148</v>
      </c>
      <c r="C496" s="52" t="s">
        <v>1609</v>
      </c>
      <c r="D496" s="52" t="s">
        <v>1581</v>
      </c>
      <c r="E496" s="53">
        <v>43628</v>
      </c>
      <c r="F496" s="54" t="s">
        <v>1743</v>
      </c>
      <c r="G496" s="55"/>
      <c r="H496" s="55" t="s">
        <v>1759</v>
      </c>
      <c r="I496" s="52" t="s">
        <v>1580</v>
      </c>
      <c r="J496"/>
      <c r="R496"/>
    </row>
    <row r="497" spans="1:18" x14ac:dyDescent="0.35">
      <c r="A497" s="47">
        <v>494</v>
      </c>
      <c r="B497" s="52" t="s">
        <v>1148</v>
      </c>
      <c r="C497" s="52" t="s">
        <v>1610</v>
      </c>
      <c r="D497" s="52" t="s">
        <v>1581</v>
      </c>
      <c r="E497" s="53">
        <v>43628</v>
      </c>
      <c r="F497" s="54" t="s">
        <v>1743</v>
      </c>
      <c r="G497" s="55"/>
      <c r="H497" s="55" t="s">
        <v>1759</v>
      </c>
      <c r="I497" s="52" t="s">
        <v>1580</v>
      </c>
      <c r="J497"/>
      <c r="R497"/>
    </row>
    <row r="498" spans="1:18" x14ac:dyDescent="0.35">
      <c r="A498" s="47">
        <v>495</v>
      </c>
      <c r="B498" s="52" t="s">
        <v>1148</v>
      </c>
      <c r="C498" s="52" t="s">
        <v>1611</v>
      </c>
      <c r="D498" s="52" t="s">
        <v>1581</v>
      </c>
      <c r="E498" s="53">
        <v>43628</v>
      </c>
      <c r="F498" s="54" t="s">
        <v>1743</v>
      </c>
      <c r="G498" s="55"/>
      <c r="H498" s="55" t="s">
        <v>1759</v>
      </c>
      <c r="I498" s="52" t="s">
        <v>1580</v>
      </c>
      <c r="J498"/>
      <c r="R498"/>
    </row>
    <row r="499" spans="1:18" x14ac:dyDescent="0.35">
      <c r="A499" s="47">
        <v>496</v>
      </c>
      <c r="B499" s="52" t="s">
        <v>1148</v>
      </c>
      <c r="C499" s="52" t="s">
        <v>1612</v>
      </c>
      <c r="D499" s="52" t="s">
        <v>1581</v>
      </c>
      <c r="E499" s="53">
        <v>43628</v>
      </c>
      <c r="F499" s="54" t="s">
        <v>1743</v>
      </c>
      <c r="G499" s="55"/>
      <c r="H499" s="55" t="s">
        <v>1759</v>
      </c>
      <c r="I499" s="52" t="s">
        <v>1580</v>
      </c>
      <c r="J499"/>
      <c r="R499"/>
    </row>
    <row r="500" spans="1:18" x14ac:dyDescent="0.35">
      <c r="A500" s="47">
        <v>497</v>
      </c>
      <c r="B500" s="52" t="s">
        <v>1148</v>
      </c>
      <c r="C500" s="52" t="s">
        <v>1613</v>
      </c>
      <c r="D500" s="52" t="s">
        <v>1581</v>
      </c>
      <c r="E500" s="53">
        <v>43628</v>
      </c>
      <c r="F500" s="54" t="s">
        <v>1743</v>
      </c>
      <c r="G500" s="55"/>
      <c r="H500" s="55" t="s">
        <v>1759</v>
      </c>
      <c r="I500" s="52" t="s">
        <v>1580</v>
      </c>
      <c r="J500"/>
      <c r="R500"/>
    </row>
    <row r="501" spans="1:18" x14ac:dyDescent="0.35">
      <c r="A501" s="47">
        <v>498</v>
      </c>
      <c r="B501" s="52" t="s">
        <v>1148</v>
      </c>
      <c r="C501" s="52" t="s">
        <v>1614</v>
      </c>
      <c r="D501" s="52" t="s">
        <v>1581</v>
      </c>
      <c r="E501" s="53">
        <v>43628</v>
      </c>
      <c r="F501" s="54" t="s">
        <v>1743</v>
      </c>
      <c r="G501" s="55"/>
      <c r="H501" s="55" t="s">
        <v>1759</v>
      </c>
      <c r="I501" s="52" t="s">
        <v>1580</v>
      </c>
      <c r="J501"/>
      <c r="R501"/>
    </row>
    <row r="502" spans="1:18" x14ac:dyDescent="0.35">
      <c r="A502" s="47">
        <v>499</v>
      </c>
      <c r="B502" s="52" t="s">
        <v>1148</v>
      </c>
      <c r="C502" s="52" t="s">
        <v>1615</v>
      </c>
      <c r="D502" s="52" t="s">
        <v>1582</v>
      </c>
      <c r="E502" s="53">
        <v>43628</v>
      </c>
      <c r="F502" s="54" t="s">
        <v>1743</v>
      </c>
      <c r="G502" s="55"/>
      <c r="H502" s="55" t="s">
        <v>1759</v>
      </c>
      <c r="I502" s="52" t="s">
        <v>1580</v>
      </c>
      <c r="J502"/>
      <c r="R502"/>
    </row>
    <row r="503" spans="1:18" x14ac:dyDescent="0.35">
      <c r="A503" s="47">
        <v>500</v>
      </c>
      <c r="B503" s="52" t="s">
        <v>1148</v>
      </c>
      <c r="C503" s="52" t="s">
        <v>1616</v>
      </c>
      <c r="D503" s="52" t="s">
        <v>1582</v>
      </c>
      <c r="E503" s="53">
        <v>43628</v>
      </c>
      <c r="F503" s="54" t="s">
        <v>1743</v>
      </c>
      <c r="G503" s="55"/>
      <c r="H503" s="55" t="s">
        <v>1759</v>
      </c>
      <c r="I503" s="52" t="s">
        <v>1580</v>
      </c>
      <c r="J503"/>
      <c r="R503"/>
    </row>
    <row r="504" spans="1:18" x14ac:dyDescent="0.35">
      <c r="A504" s="47">
        <v>501</v>
      </c>
      <c r="B504" s="52" t="s">
        <v>1148</v>
      </c>
      <c r="C504" s="52" t="s">
        <v>955</v>
      </c>
      <c r="D504" s="52" t="s">
        <v>472</v>
      </c>
      <c r="E504" s="53">
        <v>43829</v>
      </c>
      <c r="F504" s="54">
        <v>11805.54</v>
      </c>
      <c r="G504" s="55" t="s">
        <v>1090</v>
      </c>
      <c r="H504" s="55" t="s">
        <v>1759</v>
      </c>
      <c r="I504" s="52" t="s">
        <v>1580</v>
      </c>
      <c r="J504"/>
      <c r="R504"/>
    </row>
    <row r="505" spans="1:18" x14ac:dyDescent="0.35">
      <c r="A505" s="47">
        <v>502</v>
      </c>
      <c r="B505" s="52" t="s">
        <v>1149</v>
      </c>
      <c r="C505" s="52" t="s">
        <v>1617</v>
      </c>
      <c r="D505" s="52" t="s">
        <v>1583</v>
      </c>
      <c r="E505" s="53">
        <v>44186</v>
      </c>
      <c r="F505" s="54">
        <v>8414.43</v>
      </c>
      <c r="G505" s="55" t="s">
        <v>1090</v>
      </c>
      <c r="H505" s="55" t="s">
        <v>1759</v>
      </c>
      <c r="I505" s="52" t="s">
        <v>1580</v>
      </c>
      <c r="J505"/>
      <c r="R505"/>
    </row>
    <row r="506" spans="1:18" x14ac:dyDescent="0.35">
      <c r="A506" s="47">
        <v>503</v>
      </c>
      <c r="B506" s="52" t="s">
        <v>1149</v>
      </c>
      <c r="C506" s="52" t="s">
        <v>1618</v>
      </c>
      <c r="D506" s="52" t="s">
        <v>1584</v>
      </c>
      <c r="E506" s="53">
        <v>44186</v>
      </c>
      <c r="F506" s="54">
        <v>8414.43</v>
      </c>
      <c r="G506" s="55" t="s">
        <v>1090</v>
      </c>
      <c r="H506" s="55" t="s">
        <v>1759</v>
      </c>
      <c r="I506" s="52" t="s">
        <v>1580</v>
      </c>
      <c r="J506"/>
      <c r="R506"/>
    </row>
    <row r="507" spans="1:18" x14ac:dyDescent="0.35">
      <c r="A507" s="47">
        <v>504</v>
      </c>
      <c r="B507" s="52" t="s">
        <v>1149</v>
      </c>
      <c r="C507" s="52" t="s">
        <v>1619</v>
      </c>
      <c r="D507" s="52" t="s">
        <v>1584</v>
      </c>
      <c r="E507" s="53">
        <v>44186</v>
      </c>
      <c r="F507" s="54">
        <v>8414.43</v>
      </c>
      <c r="G507" s="55" t="s">
        <v>1090</v>
      </c>
      <c r="H507" s="55" t="s">
        <v>1759</v>
      </c>
      <c r="I507" s="52" t="s">
        <v>1580</v>
      </c>
      <c r="J507"/>
      <c r="R507"/>
    </row>
    <row r="508" spans="1:18" x14ac:dyDescent="0.35">
      <c r="A508" s="47">
        <v>505</v>
      </c>
      <c r="B508" s="52" t="s">
        <v>1149</v>
      </c>
      <c r="C508" s="52" t="s">
        <v>1620</v>
      </c>
      <c r="D508" s="52" t="s">
        <v>1584</v>
      </c>
      <c r="E508" s="53">
        <v>44186</v>
      </c>
      <c r="F508" s="54">
        <v>8414.43</v>
      </c>
      <c r="G508" s="55" t="s">
        <v>1090</v>
      </c>
      <c r="H508" s="55" t="s">
        <v>1759</v>
      </c>
      <c r="I508" s="52" t="s">
        <v>1580</v>
      </c>
      <c r="J508"/>
      <c r="R508"/>
    </row>
    <row r="509" spans="1:18" x14ac:dyDescent="0.35">
      <c r="A509" s="47">
        <v>506</v>
      </c>
      <c r="B509" s="52" t="s">
        <v>1149</v>
      </c>
      <c r="C509" s="52" t="s">
        <v>1621</v>
      </c>
      <c r="D509" s="52" t="s">
        <v>1584</v>
      </c>
      <c r="E509" s="53">
        <v>44186</v>
      </c>
      <c r="F509" s="54">
        <v>8414.43</v>
      </c>
      <c r="G509" s="55" t="s">
        <v>1090</v>
      </c>
      <c r="H509" s="55" t="s">
        <v>1759</v>
      </c>
      <c r="I509" s="52" t="s">
        <v>1580</v>
      </c>
      <c r="J509"/>
      <c r="R509"/>
    </row>
    <row r="510" spans="1:18" x14ac:dyDescent="0.35">
      <c r="A510" s="47">
        <v>507</v>
      </c>
      <c r="B510" s="52" t="s">
        <v>1149</v>
      </c>
      <c r="C510" s="52" t="s">
        <v>1622</v>
      </c>
      <c r="D510" s="52" t="s">
        <v>1584</v>
      </c>
      <c r="E510" s="53">
        <v>44186</v>
      </c>
      <c r="F510" s="54">
        <v>8414.43</v>
      </c>
      <c r="G510" s="55" t="s">
        <v>1090</v>
      </c>
      <c r="H510" s="55" t="s">
        <v>1759</v>
      </c>
      <c r="I510" s="52" t="s">
        <v>1580</v>
      </c>
      <c r="J510"/>
      <c r="R510"/>
    </row>
    <row r="511" spans="1:18" x14ac:dyDescent="0.35">
      <c r="A511" s="47">
        <v>508</v>
      </c>
      <c r="B511" s="52" t="s">
        <v>1149</v>
      </c>
      <c r="C511" s="52" t="s">
        <v>1623</v>
      </c>
      <c r="D511" s="52" t="s">
        <v>1584</v>
      </c>
      <c r="E511" s="53">
        <v>44186</v>
      </c>
      <c r="F511" s="54">
        <v>8414.43</v>
      </c>
      <c r="G511" s="55" t="s">
        <v>1090</v>
      </c>
      <c r="H511" s="55" t="s">
        <v>1759</v>
      </c>
      <c r="I511" s="52" t="s">
        <v>1580</v>
      </c>
      <c r="J511"/>
      <c r="R511"/>
    </row>
    <row r="512" spans="1:18" x14ac:dyDescent="0.35">
      <c r="A512" s="47">
        <v>509</v>
      </c>
      <c r="B512" s="52" t="s">
        <v>1149</v>
      </c>
      <c r="C512" s="52" t="s">
        <v>1624</v>
      </c>
      <c r="D512" s="52" t="s">
        <v>1585</v>
      </c>
      <c r="E512" s="53">
        <v>44186</v>
      </c>
      <c r="F512" s="54">
        <v>7547.28</v>
      </c>
      <c r="G512" s="55" t="s">
        <v>1090</v>
      </c>
      <c r="H512" s="55" t="s">
        <v>1759</v>
      </c>
      <c r="I512" s="52" t="s">
        <v>1580</v>
      </c>
      <c r="J512"/>
      <c r="R512"/>
    </row>
    <row r="513" spans="1:18" x14ac:dyDescent="0.35">
      <c r="A513" s="47">
        <v>510</v>
      </c>
      <c r="B513" s="52" t="s">
        <v>1149</v>
      </c>
      <c r="C513" s="52" t="s">
        <v>1625</v>
      </c>
      <c r="D513" s="52" t="s">
        <v>1585</v>
      </c>
      <c r="E513" s="53">
        <v>44186</v>
      </c>
      <c r="F513" s="54">
        <v>7547.28</v>
      </c>
      <c r="G513" s="55" t="s">
        <v>1090</v>
      </c>
      <c r="H513" s="55" t="s">
        <v>1759</v>
      </c>
      <c r="I513" s="52" t="s">
        <v>1580</v>
      </c>
      <c r="J513"/>
      <c r="R513"/>
    </row>
    <row r="514" spans="1:18" x14ac:dyDescent="0.35">
      <c r="A514" s="47">
        <v>511</v>
      </c>
      <c r="B514" s="52" t="s">
        <v>1149</v>
      </c>
      <c r="C514" s="52" t="s">
        <v>1626</v>
      </c>
      <c r="D514" s="52" t="s">
        <v>1585</v>
      </c>
      <c r="E514" s="53">
        <v>44186</v>
      </c>
      <c r="F514" s="54">
        <v>7547.28</v>
      </c>
      <c r="G514" s="55" t="s">
        <v>1090</v>
      </c>
      <c r="H514" s="55" t="s">
        <v>1759</v>
      </c>
      <c r="I514" s="52" t="s">
        <v>1580</v>
      </c>
      <c r="J514"/>
      <c r="R514"/>
    </row>
    <row r="515" spans="1:18" x14ac:dyDescent="0.35">
      <c r="A515" s="47">
        <v>512</v>
      </c>
      <c r="B515" s="52" t="s">
        <v>1149</v>
      </c>
      <c r="C515" s="52" t="s">
        <v>1627</v>
      </c>
      <c r="D515" s="52" t="s">
        <v>1585</v>
      </c>
      <c r="E515" s="53">
        <v>44186</v>
      </c>
      <c r="F515" s="54">
        <v>7547.28</v>
      </c>
      <c r="G515" s="55" t="s">
        <v>1090</v>
      </c>
      <c r="H515" s="55" t="s">
        <v>1759</v>
      </c>
      <c r="I515" s="52" t="s">
        <v>1580</v>
      </c>
      <c r="J515"/>
      <c r="R515"/>
    </row>
    <row r="516" spans="1:18" x14ac:dyDescent="0.35">
      <c r="A516" s="47">
        <v>513</v>
      </c>
      <c r="B516" s="52" t="s">
        <v>1149</v>
      </c>
      <c r="C516" s="52" t="s">
        <v>1628</v>
      </c>
      <c r="D516" s="52" t="s">
        <v>1586</v>
      </c>
      <c r="E516" s="53">
        <v>44186</v>
      </c>
      <c r="F516" s="54">
        <v>5699.82</v>
      </c>
      <c r="G516" s="55" t="s">
        <v>1090</v>
      </c>
      <c r="H516" s="55" t="s">
        <v>1759</v>
      </c>
      <c r="I516" s="52" t="s">
        <v>1580</v>
      </c>
      <c r="J516"/>
      <c r="R516"/>
    </row>
    <row r="517" spans="1:18" x14ac:dyDescent="0.35">
      <c r="A517" s="47">
        <v>514</v>
      </c>
      <c r="B517" s="52" t="s">
        <v>1149</v>
      </c>
      <c r="C517" s="52" t="s">
        <v>1629</v>
      </c>
      <c r="D517" s="52" t="s">
        <v>1586</v>
      </c>
      <c r="E517" s="53">
        <v>44186</v>
      </c>
      <c r="F517" s="54">
        <v>5699.82</v>
      </c>
      <c r="G517" s="55" t="s">
        <v>1090</v>
      </c>
      <c r="H517" s="55" t="s">
        <v>1759</v>
      </c>
      <c r="I517" s="52" t="s">
        <v>1580</v>
      </c>
      <c r="J517"/>
      <c r="R517"/>
    </row>
    <row r="518" spans="1:18" x14ac:dyDescent="0.35">
      <c r="A518" s="47">
        <v>515</v>
      </c>
      <c r="B518" s="52" t="s">
        <v>1149</v>
      </c>
      <c r="C518" s="52" t="s">
        <v>1630</v>
      </c>
      <c r="D518" s="52" t="s">
        <v>1586</v>
      </c>
      <c r="E518" s="53">
        <v>44186</v>
      </c>
      <c r="F518" s="54">
        <v>5699.82</v>
      </c>
      <c r="G518" s="55" t="s">
        <v>1090</v>
      </c>
      <c r="H518" s="55" t="s">
        <v>1759</v>
      </c>
      <c r="I518" s="52" t="s">
        <v>1580</v>
      </c>
      <c r="J518"/>
      <c r="R518"/>
    </row>
    <row r="519" spans="1:18" x14ac:dyDescent="0.35">
      <c r="A519" s="47">
        <v>516</v>
      </c>
      <c r="B519" s="52" t="s">
        <v>1149</v>
      </c>
      <c r="C519" s="52" t="s">
        <v>1631</v>
      </c>
      <c r="D519" s="52" t="s">
        <v>1586</v>
      </c>
      <c r="E519" s="53">
        <v>44186</v>
      </c>
      <c r="F519" s="54">
        <v>5699.82</v>
      </c>
      <c r="G519" s="55" t="s">
        <v>1090</v>
      </c>
      <c r="H519" s="55" t="s">
        <v>1759</v>
      </c>
      <c r="I519" s="52" t="s">
        <v>1580</v>
      </c>
      <c r="J519"/>
      <c r="R519"/>
    </row>
    <row r="520" spans="1:18" x14ac:dyDescent="0.35">
      <c r="A520" s="47">
        <v>517</v>
      </c>
      <c r="B520" s="52" t="s">
        <v>1149</v>
      </c>
      <c r="C520" s="52" t="s">
        <v>1632</v>
      </c>
      <c r="D520" s="52" t="s">
        <v>1586</v>
      </c>
      <c r="E520" s="53">
        <v>44186</v>
      </c>
      <c r="F520" s="54">
        <v>5699.82</v>
      </c>
      <c r="G520" s="55" t="s">
        <v>1090</v>
      </c>
      <c r="H520" s="55" t="s">
        <v>1759</v>
      </c>
      <c r="I520" s="52" t="s">
        <v>1580</v>
      </c>
      <c r="J520"/>
      <c r="R520"/>
    </row>
    <row r="521" spans="1:18" x14ac:dyDescent="0.35">
      <c r="A521" s="47">
        <v>518</v>
      </c>
      <c r="B521" s="52" t="s">
        <v>1149</v>
      </c>
      <c r="C521" s="52" t="s">
        <v>1633</v>
      </c>
      <c r="D521" s="52" t="s">
        <v>1586</v>
      </c>
      <c r="E521" s="53">
        <v>44186</v>
      </c>
      <c r="F521" s="54">
        <v>5699.82</v>
      </c>
      <c r="G521" s="55" t="s">
        <v>1090</v>
      </c>
      <c r="H521" s="55" t="s">
        <v>1759</v>
      </c>
      <c r="I521" s="52" t="s">
        <v>1580</v>
      </c>
      <c r="J521"/>
      <c r="R521"/>
    </row>
    <row r="522" spans="1:18" x14ac:dyDescent="0.35">
      <c r="A522" s="47">
        <v>519</v>
      </c>
      <c r="B522" s="52" t="s">
        <v>1149</v>
      </c>
      <c r="C522" s="52" t="s">
        <v>1634</v>
      </c>
      <c r="D522" s="52" t="s">
        <v>1586</v>
      </c>
      <c r="E522" s="53">
        <v>44186</v>
      </c>
      <c r="F522" s="54">
        <v>5699.82</v>
      </c>
      <c r="G522" s="55" t="s">
        <v>1090</v>
      </c>
      <c r="H522" s="55" t="s">
        <v>1759</v>
      </c>
      <c r="I522" s="52" t="s">
        <v>1580</v>
      </c>
      <c r="J522"/>
      <c r="R522"/>
    </row>
    <row r="523" spans="1:18" x14ac:dyDescent="0.35">
      <c r="A523" s="47">
        <v>520</v>
      </c>
      <c r="B523" s="52" t="s">
        <v>1149</v>
      </c>
      <c r="C523" s="52" t="s">
        <v>1635</v>
      </c>
      <c r="D523" s="52" t="s">
        <v>1586</v>
      </c>
      <c r="E523" s="53">
        <v>44186</v>
      </c>
      <c r="F523" s="54">
        <v>5699.82</v>
      </c>
      <c r="G523" s="55" t="s">
        <v>1090</v>
      </c>
      <c r="H523" s="55" t="s">
        <v>1759</v>
      </c>
      <c r="I523" s="52" t="s">
        <v>1580</v>
      </c>
      <c r="J523"/>
      <c r="R523"/>
    </row>
    <row r="524" spans="1:18" x14ac:dyDescent="0.35">
      <c r="A524" s="47">
        <v>521</v>
      </c>
      <c r="B524" s="52" t="s">
        <v>1149</v>
      </c>
      <c r="C524" s="52" t="s">
        <v>1636</v>
      </c>
      <c r="D524" s="52" t="s">
        <v>1587</v>
      </c>
      <c r="E524" s="53">
        <v>44193</v>
      </c>
      <c r="F524" s="54">
        <v>5918.76</v>
      </c>
      <c r="G524" s="55" t="s">
        <v>1090</v>
      </c>
      <c r="H524" s="55" t="s">
        <v>1759</v>
      </c>
      <c r="I524" s="52" t="s">
        <v>1580</v>
      </c>
      <c r="J524"/>
      <c r="R524"/>
    </row>
    <row r="525" spans="1:18" x14ac:dyDescent="0.35">
      <c r="A525" s="47">
        <v>522</v>
      </c>
      <c r="B525" s="52" t="s">
        <v>1149</v>
      </c>
      <c r="C525" s="52" t="s">
        <v>1637</v>
      </c>
      <c r="D525" s="52" t="s">
        <v>1587</v>
      </c>
      <c r="E525" s="53">
        <v>44193</v>
      </c>
      <c r="F525" s="54">
        <v>5918.76</v>
      </c>
      <c r="G525" s="55" t="s">
        <v>1090</v>
      </c>
      <c r="H525" s="55" t="s">
        <v>1759</v>
      </c>
      <c r="I525" s="52" t="s">
        <v>1580</v>
      </c>
      <c r="J525"/>
      <c r="R525"/>
    </row>
    <row r="526" spans="1:18" x14ac:dyDescent="0.35">
      <c r="A526" s="47">
        <v>523</v>
      </c>
      <c r="B526" s="52" t="s">
        <v>1149</v>
      </c>
      <c r="C526" s="52" t="s">
        <v>1638</v>
      </c>
      <c r="D526" s="52" t="s">
        <v>1587</v>
      </c>
      <c r="E526" s="53">
        <v>44193</v>
      </c>
      <c r="F526" s="54">
        <v>5918.76</v>
      </c>
      <c r="G526" s="55" t="s">
        <v>1090</v>
      </c>
      <c r="H526" s="55" t="s">
        <v>1759</v>
      </c>
      <c r="I526" s="52" t="s">
        <v>1580</v>
      </c>
      <c r="J526"/>
      <c r="R526"/>
    </row>
    <row r="527" spans="1:18" x14ac:dyDescent="0.35">
      <c r="A527" s="47">
        <v>524</v>
      </c>
      <c r="B527" s="52" t="s">
        <v>1149</v>
      </c>
      <c r="C527" s="52" t="s">
        <v>1639</v>
      </c>
      <c r="D527" s="52" t="s">
        <v>1587</v>
      </c>
      <c r="E527" s="53">
        <v>44193</v>
      </c>
      <c r="F527" s="54">
        <v>5918.76</v>
      </c>
      <c r="G527" s="55" t="s">
        <v>1090</v>
      </c>
      <c r="H527" s="55" t="s">
        <v>1759</v>
      </c>
      <c r="I527" s="52" t="s">
        <v>1580</v>
      </c>
      <c r="J527"/>
      <c r="R527"/>
    </row>
    <row r="528" spans="1:18" x14ac:dyDescent="0.35">
      <c r="A528" s="47">
        <v>525</v>
      </c>
      <c r="B528" s="52" t="s">
        <v>1149</v>
      </c>
      <c r="C528" s="52" t="s">
        <v>1640</v>
      </c>
      <c r="D528" s="52" t="s">
        <v>1588</v>
      </c>
      <c r="E528" s="53">
        <v>44531</v>
      </c>
      <c r="F528" s="54">
        <v>3299</v>
      </c>
      <c r="G528" s="55" t="s">
        <v>1090</v>
      </c>
      <c r="H528" s="55" t="s">
        <v>1759</v>
      </c>
      <c r="I528" s="52" t="s">
        <v>1580</v>
      </c>
      <c r="J528"/>
      <c r="R528"/>
    </row>
    <row r="529" spans="1:18" x14ac:dyDescent="0.35">
      <c r="A529" s="47">
        <v>526</v>
      </c>
      <c r="B529" s="52" t="s">
        <v>1149</v>
      </c>
      <c r="C529" s="52" t="s">
        <v>1641</v>
      </c>
      <c r="D529" s="52" t="s">
        <v>1589</v>
      </c>
      <c r="E529" s="53">
        <v>44532</v>
      </c>
      <c r="F529" s="54">
        <v>5289</v>
      </c>
      <c r="G529" s="55" t="s">
        <v>1090</v>
      </c>
      <c r="H529" s="55" t="s">
        <v>1759</v>
      </c>
      <c r="I529" s="52" t="s">
        <v>1580</v>
      </c>
      <c r="J529"/>
      <c r="R529"/>
    </row>
    <row r="530" spans="1:18" x14ac:dyDescent="0.35">
      <c r="A530" s="47">
        <v>527</v>
      </c>
      <c r="B530" s="52" t="s">
        <v>1149</v>
      </c>
      <c r="C530" s="52" t="s">
        <v>1642</v>
      </c>
      <c r="D530" s="52" t="s">
        <v>1589</v>
      </c>
      <c r="E530" s="53">
        <v>44532</v>
      </c>
      <c r="F530" s="54">
        <v>5289</v>
      </c>
      <c r="G530" s="55" t="s">
        <v>1090</v>
      </c>
      <c r="H530" s="55" t="s">
        <v>1759</v>
      </c>
      <c r="I530" s="52" t="s">
        <v>1580</v>
      </c>
      <c r="J530"/>
      <c r="R530"/>
    </row>
    <row r="531" spans="1:18" x14ac:dyDescent="0.35">
      <c r="A531" s="47">
        <v>528</v>
      </c>
      <c r="B531" s="52" t="s">
        <v>1149</v>
      </c>
      <c r="C531" s="52" t="s">
        <v>1643</v>
      </c>
      <c r="D531" s="52" t="s">
        <v>1589</v>
      </c>
      <c r="E531" s="53">
        <v>44532</v>
      </c>
      <c r="F531" s="54">
        <v>5289</v>
      </c>
      <c r="G531" s="55" t="s">
        <v>1090</v>
      </c>
      <c r="H531" s="55" t="s">
        <v>1759</v>
      </c>
      <c r="I531" s="52" t="s">
        <v>1580</v>
      </c>
      <c r="J531"/>
      <c r="R531"/>
    </row>
    <row r="532" spans="1:18" x14ac:dyDescent="0.35">
      <c r="A532" s="47">
        <v>529</v>
      </c>
      <c r="B532" s="52" t="s">
        <v>1149</v>
      </c>
      <c r="C532" s="52" t="s">
        <v>1644</v>
      </c>
      <c r="D532" s="52" t="s">
        <v>1589</v>
      </c>
      <c r="E532" s="53">
        <v>44532</v>
      </c>
      <c r="F532" s="54">
        <v>5529.06</v>
      </c>
      <c r="G532" s="55" t="s">
        <v>1090</v>
      </c>
      <c r="H532" s="55" t="s">
        <v>1759</v>
      </c>
      <c r="I532" s="52" t="s">
        <v>1580</v>
      </c>
      <c r="J532"/>
      <c r="R532"/>
    </row>
    <row r="533" spans="1:18" x14ac:dyDescent="0.35">
      <c r="A533" s="47">
        <v>530</v>
      </c>
      <c r="B533" s="52" t="s">
        <v>1149</v>
      </c>
      <c r="C533" s="52" t="s">
        <v>1645</v>
      </c>
      <c r="D533" s="52" t="s">
        <v>1589</v>
      </c>
      <c r="E533" s="53">
        <v>44532</v>
      </c>
      <c r="F533" s="54">
        <v>5867.1</v>
      </c>
      <c r="G533" s="55" t="s">
        <v>1090</v>
      </c>
      <c r="H533" s="55" t="s">
        <v>1759</v>
      </c>
      <c r="I533" s="52" t="s">
        <v>1580</v>
      </c>
      <c r="J533"/>
      <c r="R533"/>
    </row>
    <row r="534" spans="1:18" x14ac:dyDescent="0.35">
      <c r="A534" s="47">
        <v>531</v>
      </c>
      <c r="B534" s="52" t="s">
        <v>1149</v>
      </c>
      <c r="C534" s="52" t="s">
        <v>1646</v>
      </c>
      <c r="D534" s="52" t="s">
        <v>1590</v>
      </c>
      <c r="E534" s="53">
        <v>44545</v>
      </c>
      <c r="F534" s="54">
        <v>6443.76</v>
      </c>
      <c r="G534" s="55" t="s">
        <v>1090</v>
      </c>
      <c r="H534" s="55" t="s">
        <v>1759</v>
      </c>
      <c r="I534" s="52" t="s">
        <v>1580</v>
      </c>
      <c r="J534"/>
      <c r="R534"/>
    </row>
    <row r="535" spans="1:18" x14ac:dyDescent="0.35">
      <c r="A535" s="47">
        <v>532</v>
      </c>
      <c r="B535" s="52" t="s">
        <v>1149</v>
      </c>
      <c r="C535" s="52" t="s">
        <v>1647</v>
      </c>
      <c r="D535" s="52" t="s">
        <v>1590</v>
      </c>
      <c r="E535" s="53">
        <v>44545</v>
      </c>
      <c r="F535" s="54">
        <v>6443.76</v>
      </c>
      <c r="G535" s="55" t="s">
        <v>1090</v>
      </c>
      <c r="H535" s="55" t="s">
        <v>1759</v>
      </c>
      <c r="I535" s="52" t="s">
        <v>1580</v>
      </c>
      <c r="J535"/>
      <c r="R535"/>
    </row>
    <row r="536" spans="1:18" x14ac:dyDescent="0.35">
      <c r="A536" s="47">
        <v>533</v>
      </c>
      <c r="B536" s="52" t="s">
        <v>1149</v>
      </c>
      <c r="C536" s="52" t="s">
        <v>1648</v>
      </c>
      <c r="D536" s="52" t="s">
        <v>1590</v>
      </c>
      <c r="E536" s="53">
        <v>44545</v>
      </c>
      <c r="F536" s="54">
        <v>6443.76</v>
      </c>
      <c r="G536" s="55" t="s">
        <v>1090</v>
      </c>
      <c r="H536" s="55" t="s">
        <v>1759</v>
      </c>
      <c r="I536" s="52" t="s">
        <v>1580</v>
      </c>
      <c r="J536"/>
      <c r="R536"/>
    </row>
    <row r="537" spans="1:18" x14ac:dyDescent="0.35">
      <c r="A537" s="47">
        <v>534</v>
      </c>
      <c r="B537" s="52" t="s">
        <v>1149</v>
      </c>
      <c r="C537" s="52" t="s">
        <v>1649</v>
      </c>
      <c r="D537" s="52" t="s">
        <v>1590</v>
      </c>
      <c r="E537" s="53">
        <v>44545</v>
      </c>
      <c r="F537" s="54">
        <v>6443.76</v>
      </c>
      <c r="G537" s="55" t="s">
        <v>1090</v>
      </c>
      <c r="H537" s="55" t="s">
        <v>1759</v>
      </c>
      <c r="I537" s="52" t="s">
        <v>1580</v>
      </c>
      <c r="J537"/>
      <c r="R537"/>
    </row>
    <row r="538" spans="1:18" x14ac:dyDescent="0.35">
      <c r="A538" s="47">
        <v>535</v>
      </c>
      <c r="B538" s="52" t="s">
        <v>1149</v>
      </c>
      <c r="C538" s="52" t="s">
        <v>1650</v>
      </c>
      <c r="D538" s="52" t="s">
        <v>1590</v>
      </c>
      <c r="E538" s="53">
        <v>44545</v>
      </c>
      <c r="F538" s="54">
        <v>6443.76</v>
      </c>
      <c r="G538" s="55" t="s">
        <v>1090</v>
      </c>
      <c r="H538" s="55" t="s">
        <v>1759</v>
      </c>
      <c r="I538" s="52" t="s">
        <v>1580</v>
      </c>
      <c r="J538"/>
      <c r="R538"/>
    </row>
    <row r="539" spans="1:18" x14ac:dyDescent="0.35">
      <c r="A539" s="47">
        <v>536</v>
      </c>
      <c r="B539" s="52" t="s">
        <v>1149</v>
      </c>
      <c r="C539" s="52" t="s">
        <v>1651</v>
      </c>
      <c r="D539" s="52" t="s">
        <v>1590</v>
      </c>
      <c r="E539" s="53">
        <v>44545</v>
      </c>
      <c r="F539" s="54">
        <v>6443.76</v>
      </c>
      <c r="G539" s="55" t="s">
        <v>1090</v>
      </c>
      <c r="H539" s="55" t="s">
        <v>1759</v>
      </c>
      <c r="I539" s="52" t="s">
        <v>1580</v>
      </c>
      <c r="J539"/>
      <c r="R539"/>
    </row>
    <row r="540" spans="1:18" x14ac:dyDescent="0.35">
      <c r="A540" s="47">
        <v>537</v>
      </c>
      <c r="B540" s="52" t="s">
        <v>1149</v>
      </c>
      <c r="C540" s="52" t="s">
        <v>1652</v>
      </c>
      <c r="D540" s="52" t="s">
        <v>1591</v>
      </c>
      <c r="E540" s="53">
        <v>44200</v>
      </c>
      <c r="F540" s="54">
        <v>5918.76</v>
      </c>
      <c r="G540" s="55" t="s">
        <v>1090</v>
      </c>
      <c r="H540" s="55" t="s">
        <v>1759</v>
      </c>
      <c r="I540" s="52" t="s">
        <v>1580</v>
      </c>
      <c r="J540"/>
      <c r="R540"/>
    </row>
    <row r="541" spans="1:18" x14ac:dyDescent="0.35">
      <c r="A541" s="47">
        <v>538</v>
      </c>
      <c r="B541" s="52" t="s">
        <v>1149</v>
      </c>
      <c r="C541" s="52" t="s">
        <v>1653</v>
      </c>
      <c r="D541" s="52" t="s">
        <v>1591</v>
      </c>
      <c r="E541" s="53">
        <v>44200</v>
      </c>
      <c r="F541" s="54">
        <v>5918.76</v>
      </c>
      <c r="G541" s="55" t="s">
        <v>1090</v>
      </c>
      <c r="H541" s="55" t="s">
        <v>1759</v>
      </c>
      <c r="I541" s="52" t="s">
        <v>1580</v>
      </c>
      <c r="J541"/>
      <c r="R541"/>
    </row>
    <row r="542" spans="1:18" x14ac:dyDescent="0.35">
      <c r="A542" s="47">
        <v>539</v>
      </c>
      <c r="B542" s="52" t="s">
        <v>1149</v>
      </c>
      <c r="C542" s="52" t="s">
        <v>1654</v>
      </c>
      <c r="D542" s="52" t="s">
        <v>1591</v>
      </c>
      <c r="E542" s="53">
        <v>44200</v>
      </c>
      <c r="F542" s="54">
        <v>5918.76</v>
      </c>
      <c r="G542" s="55" t="s">
        <v>1090</v>
      </c>
      <c r="H542" s="55" t="s">
        <v>1759</v>
      </c>
      <c r="I542" s="52" t="s">
        <v>1580</v>
      </c>
      <c r="J542"/>
      <c r="R542"/>
    </row>
    <row r="543" spans="1:18" x14ac:dyDescent="0.35">
      <c r="A543" s="47">
        <v>540</v>
      </c>
      <c r="B543" s="52" t="s">
        <v>1149</v>
      </c>
      <c r="C543" s="52" t="s">
        <v>1655</v>
      </c>
      <c r="D543" s="52" t="s">
        <v>1591</v>
      </c>
      <c r="E543" s="53">
        <v>44200</v>
      </c>
      <c r="F543" s="54">
        <v>5918.76</v>
      </c>
      <c r="G543" s="55" t="s">
        <v>1090</v>
      </c>
      <c r="H543" s="55" t="s">
        <v>1759</v>
      </c>
      <c r="I543" s="52" t="s">
        <v>1580</v>
      </c>
      <c r="J543"/>
      <c r="R543"/>
    </row>
    <row r="544" spans="1:18" x14ac:dyDescent="0.35">
      <c r="A544" s="47">
        <v>541</v>
      </c>
      <c r="B544" s="52" t="s">
        <v>1149</v>
      </c>
      <c r="C544" s="52" t="s">
        <v>1656</v>
      </c>
      <c r="D544" s="52" t="s">
        <v>1591</v>
      </c>
      <c r="E544" s="53">
        <v>44200</v>
      </c>
      <c r="F544" s="54">
        <v>5918.76</v>
      </c>
      <c r="G544" s="55" t="s">
        <v>1090</v>
      </c>
      <c r="H544" s="55" t="s">
        <v>1759</v>
      </c>
      <c r="I544" s="52" t="s">
        <v>1580</v>
      </c>
      <c r="J544"/>
      <c r="R544"/>
    </row>
    <row r="545" spans="1:18" x14ac:dyDescent="0.35">
      <c r="A545" s="47">
        <v>542</v>
      </c>
      <c r="B545" s="52" t="s">
        <v>1149</v>
      </c>
      <c r="C545" s="52" t="s">
        <v>1657</v>
      </c>
      <c r="D545" s="52" t="s">
        <v>1592</v>
      </c>
      <c r="E545" s="53">
        <v>44881</v>
      </c>
      <c r="F545" s="54">
        <v>6599</v>
      </c>
      <c r="G545" s="55" t="s">
        <v>1090</v>
      </c>
      <c r="H545" s="55" t="s">
        <v>1759</v>
      </c>
      <c r="I545" s="52" t="s">
        <v>1580</v>
      </c>
      <c r="J545"/>
      <c r="R545"/>
    </row>
    <row r="546" spans="1:18" x14ac:dyDescent="0.35">
      <c r="A546" s="47">
        <v>543</v>
      </c>
      <c r="B546" s="52" t="s">
        <v>1149</v>
      </c>
      <c r="C546" s="52" t="s">
        <v>1658</v>
      </c>
      <c r="D546" s="52" t="s">
        <v>1592</v>
      </c>
      <c r="E546" s="53">
        <v>44881</v>
      </c>
      <c r="F546" s="54">
        <v>6599</v>
      </c>
      <c r="G546" s="55" t="s">
        <v>1090</v>
      </c>
      <c r="H546" s="55" t="s">
        <v>1759</v>
      </c>
      <c r="I546" s="52" t="s">
        <v>1580</v>
      </c>
      <c r="J546"/>
      <c r="R546"/>
    </row>
    <row r="547" spans="1:18" x14ac:dyDescent="0.35">
      <c r="A547" s="47">
        <v>544</v>
      </c>
      <c r="B547" s="52" t="s">
        <v>1149</v>
      </c>
      <c r="C547" s="52" t="s">
        <v>1659</v>
      </c>
      <c r="D547" s="52" t="s">
        <v>1592</v>
      </c>
      <c r="E547" s="53">
        <v>44881</v>
      </c>
      <c r="F547" s="54">
        <v>6599</v>
      </c>
      <c r="G547" s="55" t="s">
        <v>1090</v>
      </c>
      <c r="H547" s="55" t="s">
        <v>1759</v>
      </c>
      <c r="I547" s="52" t="s">
        <v>1580</v>
      </c>
      <c r="J547"/>
      <c r="R547"/>
    </row>
    <row r="548" spans="1:18" x14ac:dyDescent="0.35">
      <c r="A548" s="47">
        <v>545</v>
      </c>
      <c r="B548" s="52" t="s">
        <v>1149</v>
      </c>
      <c r="C548" s="52" t="s">
        <v>1660</v>
      </c>
      <c r="D548" s="52" t="s">
        <v>1593</v>
      </c>
      <c r="E548" s="53">
        <v>44881</v>
      </c>
      <c r="F548" s="54">
        <v>4199</v>
      </c>
      <c r="G548" s="55" t="s">
        <v>1090</v>
      </c>
      <c r="H548" s="55" t="s">
        <v>1759</v>
      </c>
      <c r="I548" s="52" t="s">
        <v>1580</v>
      </c>
      <c r="J548"/>
      <c r="R548"/>
    </row>
    <row r="549" spans="1:18" x14ac:dyDescent="0.35">
      <c r="A549" s="47">
        <v>546</v>
      </c>
      <c r="B549" s="52" t="s">
        <v>1149</v>
      </c>
      <c r="C549" s="52" t="s">
        <v>1661</v>
      </c>
      <c r="D549" s="52" t="s">
        <v>1593</v>
      </c>
      <c r="E549" s="53">
        <v>44881</v>
      </c>
      <c r="F549" s="54">
        <v>4199</v>
      </c>
      <c r="G549" s="55" t="s">
        <v>1090</v>
      </c>
      <c r="H549" s="55" t="s">
        <v>1759</v>
      </c>
      <c r="I549" s="52" t="s">
        <v>1580</v>
      </c>
      <c r="J549"/>
      <c r="R549"/>
    </row>
    <row r="550" spans="1:18" x14ac:dyDescent="0.35">
      <c r="A550" s="47">
        <v>547</v>
      </c>
      <c r="B550" s="52" t="s">
        <v>1149</v>
      </c>
      <c r="C550" s="52" t="s">
        <v>1662</v>
      </c>
      <c r="D550" s="52" t="s">
        <v>1594</v>
      </c>
      <c r="E550" s="53">
        <v>44879</v>
      </c>
      <c r="F550" s="54">
        <v>9316.99</v>
      </c>
      <c r="G550" s="55" t="s">
        <v>1090</v>
      </c>
      <c r="H550" s="55" t="s">
        <v>1759</v>
      </c>
      <c r="I550" s="52" t="s">
        <v>1580</v>
      </c>
      <c r="J550"/>
      <c r="R550"/>
    </row>
    <row r="551" spans="1:18" x14ac:dyDescent="0.35">
      <c r="A551" s="47">
        <v>548</v>
      </c>
      <c r="B551" s="52" t="s">
        <v>1149</v>
      </c>
      <c r="C551" s="52" t="s">
        <v>1663</v>
      </c>
      <c r="D551" s="52" t="s">
        <v>1594</v>
      </c>
      <c r="E551" s="53">
        <v>44879</v>
      </c>
      <c r="F551" s="54">
        <v>9316.99</v>
      </c>
      <c r="G551" s="55" t="s">
        <v>1090</v>
      </c>
      <c r="H551" s="55" t="s">
        <v>1759</v>
      </c>
      <c r="I551" s="52" t="s">
        <v>1580</v>
      </c>
      <c r="J551"/>
      <c r="R551"/>
    </row>
    <row r="552" spans="1:18" x14ac:dyDescent="0.35">
      <c r="A552" s="47">
        <v>549</v>
      </c>
      <c r="B552" s="52" t="s">
        <v>1149</v>
      </c>
      <c r="C552" s="52" t="s">
        <v>1664</v>
      </c>
      <c r="D552" s="52" t="s">
        <v>1594</v>
      </c>
      <c r="E552" s="53">
        <v>44879</v>
      </c>
      <c r="F552" s="54">
        <v>9316.99</v>
      </c>
      <c r="G552" s="55" t="s">
        <v>1090</v>
      </c>
      <c r="H552" s="55" t="s">
        <v>1759</v>
      </c>
      <c r="I552" s="52" t="s">
        <v>1580</v>
      </c>
      <c r="J552"/>
      <c r="R552"/>
    </row>
    <row r="553" spans="1:18" x14ac:dyDescent="0.35">
      <c r="A553" s="47">
        <v>550</v>
      </c>
      <c r="B553" s="52" t="s">
        <v>1149</v>
      </c>
      <c r="C553" s="52" t="s">
        <v>1665</v>
      </c>
      <c r="D553" s="52" t="s">
        <v>1594</v>
      </c>
      <c r="E553" s="53">
        <v>44879</v>
      </c>
      <c r="F553" s="54">
        <v>9316.99</v>
      </c>
      <c r="G553" s="55" t="s">
        <v>1090</v>
      </c>
      <c r="H553" s="55" t="s">
        <v>1759</v>
      </c>
      <c r="I553" s="52" t="s">
        <v>1580</v>
      </c>
      <c r="J553"/>
      <c r="R553"/>
    </row>
    <row r="554" spans="1:18" x14ac:dyDescent="0.35">
      <c r="A554" s="47">
        <v>551</v>
      </c>
      <c r="B554" s="52" t="s">
        <v>1149</v>
      </c>
      <c r="C554" s="52" t="s">
        <v>1666</v>
      </c>
      <c r="D554" s="52" t="s">
        <v>1595</v>
      </c>
      <c r="E554" s="53">
        <v>44896</v>
      </c>
      <c r="F554" s="54">
        <v>7599</v>
      </c>
      <c r="G554" s="55" t="s">
        <v>1090</v>
      </c>
      <c r="H554" s="55" t="s">
        <v>1759</v>
      </c>
      <c r="I554" s="52" t="s">
        <v>1580</v>
      </c>
      <c r="J554"/>
      <c r="R554"/>
    </row>
    <row r="555" spans="1:18" x14ac:dyDescent="0.35">
      <c r="A555" s="47">
        <v>552</v>
      </c>
      <c r="B555" s="52" t="s">
        <v>1149</v>
      </c>
      <c r="C555" s="52" t="s">
        <v>1667</v>
      </c>
      <c r="D555" s="52" t="s">
        <v>1595</v>
      </c>
      <c r="E555" s="53">
        <v>44896</v>
      </c>
      <c r="F555" s="54">
        <v>7599</v>
      </c>
      <c r="G555" s="55" t="s">
        <v>1090</v>
      </c>
      <c r="H555" s="55" t="s">
        <v>1759</v>
      </c>
      <c r="I555" s="52" t="s">
        <v>1580</v>
      </c>
      <c r="J555"/>
      <c r="R555"/>
    </row>
    <row r="556" spans="1:18" x14ac:dyDescent="0.35">
      <c r="A556" s="47">
        <v>553</v>
      </c>
      <c r="B556" s="52" t="s">
        <v>1149</v>
      </c>
      <c r="C556" s="52" t="s">
        <v>1668</v>
      </c>
      <c r="D556" s="52" t="s">
        <v>1595</v>
      </c>
      <c r="E556" s="53">
        <v>44896</v>
      </c>
      <c r="F556" s="54">
        <v>7599</v>
      </c>
      <c r="G556" s="55" t="s">
        <v>1090</v>
      </c>
      <c r="H556" s="55" t="s">
        <v>1759</v>
      </c>
      <c r="I556" s="52" t="s">
        <v>1580</v>
      </c>
      <c r="J556"/>
      <c r="R556"/>
    </row>
    <row r="557" spans="1:18" x14ac:dyDescent="0.35">
      <c r="A557" s="47">
        <v>554</v>
      </c>
      <c r="B557" s="52" t="s">
        <v>1149</v>
      </c>
      <c r="C557" s="52" t="s">
        <v>1669</v>
      </c>
      <c r="D557" s="52" t="s">
        <v>1595</v>
      </c>
      <c r="E557" s="53">
        <v>44896</v>
      </c>
      <c r="F557" s="54">
        <v>7599</v>
      </c>
      <c r="G557" s="55" t="s">
        <v>1090</v>
      </c>
      <c r="H557" s="55" t="s">
        <v>1759</v>
      </c>
      <c r="I557" s="52" t="s">
        <v>1580</v>
      </c>
      <c r="J557"/>
      <c r="R557"/>
    </row>
    <row r="558" spans="1:18" x14ac:dyDescent="0.35">
      <c r="A558" s="47">
        <v>555</v>
      </c>
      <c r="B558" s="52" t="s">
        <v>1149</v>
      </c>
      <c r="C558" s="52" t="s">
        <v>1670</v>
      </c>
      <c r="D558" s="52" t="s">
        <v>1595</v>
      </c>
      <c r="E558" s="53">
        <v>44896</v>
      </c>
      <c r="F558" s="54">
        <v>7599</v>
      </c>
      <c r="G558" s="55" t="s">
        <v>1090</v>
      </c>
      <c r="H558" s="55" t="s">
        <v>1759</v>
      </c>
      <c r="I558" s="52" t="s">
        <v>1580</v>
      </c>
      <c r="J558"/>
      <c r="R558"/>
    </row>
    <row r="559" spans="1:18" x14ac:dyDescent="0.35">
      <c r="A559" s="47">
        <v>556</v>
      </c>
      <c r="B559" s="52" t="s">
        <v>1149</v>
      </c>
      <c r="C559" s="52" t="s">
        <v>1671</v>
      </c>
      <c r="D559" s="52" t="s">
        <v>1595</v>
      </c>
      <c r="E559" s="53">
        <v>44896</v>
      </c>
      <c r="F559" s="54">
        <v>7599</v>
      </c>
      <c r="G559" s="55" t="s">
        <v>1090</v>
      </c>
      <c r="H559" s="55" t="s">
        <v>1759</v>
      </c>
      <c r="I559" s="52" t="s">
        <v>1580</v>
      </c>
      <c r="J559"/>
      <c r="R559"/>
    </row>
    <row r="560" spans="1:18" x14ac:dyDescent="0.35">
      <c r="A560" s="47">
        <v>557</v>
      </c>
      <c r="B560" s="52" t="s">
        <v>1149</v>
      </c>
      <c r="C560" s="52" t="s">
        <v>1672</v>
      </c>
      <c r="D560" s="52" t="s">
        <v>1596</v>
      </c>
      <c r="E560" s="53">
        <v>44694</v>
      </c>
      <c r="F560" s="54">
        <v>9290</v>
      </c>
      <c r="G560" s="55" t="s">
        <v>1090</v>
      </c>
      <c r="H560" s="55" t="s">
        <v>1759</v>
      </c>
      <c r="I560" s="52" t="s">
        <v>1580</v>
      </c>
      <c r="J560"/>
      <c r="R560"/>
    </row>
    <row r="561" spans="1:18" x14ac:dyDescent="0.35">
      <c r="A561" s="47">
        <v>558</v>
      </c>
      <c r="B561" s="52" t="s">
        <v>1149</v>
      </c>
      <c r="C561" s="52" t="s">
        <v>1673</v>
      </c>
      <c r="D561" s="52" t="s">
        <v>1581</v>
      </c>
      <c r="E561" s="53">
        <v>43720</v>
      </c>
      <c r="F561" s="54">
        <v>2000</v>
      </c>
      <c r="G561" s="55" t="s">
        <v>1090</v>
      </c>
      <c r="H561" s="55" t="s">
        <v>1759</v>
      </c>
      <c r="I561" s="52" t="s">
        <v>1580</v>
      </c>
      <c r="J561"/>
      <c r="R561"/>
    </row>
    <row r="562" spans="1:18" x14ac:dyDescent="0.35">
      <c r="A562" s="47">
        <v>559</v>
      </c>
      <c r="B562" s="52" t="s">
        <v>1149</v>
      </c>
      <c r="C562" s="52" t="s">
        <v>1674</v>
      </c>
      <c r="D562" s="52" t="s">
        <v>1581</v>
      </c>
      <c r="E562" s="53">
        <v>43843</v>
      </c>
      <c r="F562" s="54">
        <v>2000</v>
      </c>
      <c r="G562" s="55" t="s">
        <v>1090</v>
      </c>
      <c r="H562" s="55" t="s">
        <v>1759</v>
      </c>
      <c r="I562" s="52" t="s">
        <v>1580</v>
      </c>
      <c r="J562"/>
      <c r="R562"/>
    </row>
    <row r="563" spans="1:18" x14ac:dyDescent="0.35">
      <c r="A563" s="47">
        <v>560</v>
      </c>
      <c r="B563" s="52" t="s">
        <v>1149</v>
      </c>
      <c r="C563" s="52" t="s">
        <v>1675</v>
      </c>
      <c r="D563" s="52" t="s">
        <v>1597</v>
      </c>
      <c r="E563" s="53">
        <v>43615</v>
      </c>
      <c r="F563" s="54">
        <v>2000</v>
      </c>
      <c r="G563" s="55" t="s">
        <v>1090</v>
      </c>
      <c r="H563" s="55" t="s">
        <v>1759</v>
      </c>
      <c r="I563" s="52" t="s">
        <v>1580</v>
      </c>
      <c r="J563"/>
      <c r="R563"/>
    </row>
    <row r="564" spans="1:18" x14ac:dyDescent="0.35">
      <c r="A564" s="47">
        <v>561</v>
      </c>
      <c r="B564" s="52" t="s">
        <v>1149</v>
      </c>
      <c r="C564" s="52" t="s">
        <v>1676</v>
      </c>
      <c r="D564" s="52" t="s">
        <v>1597</v>
      </c>
      <c r="E564" s="53">
        <v>43614</v>
      </c>
      <c r="F564" s="54">
        <v>2000</v>
      </c>
      <c r="G564" s="55" t="s">
        <v>1090</v>
      </c>
      <c r="H564" s="55" t="s">
        <v>1759</v>
      </c>
      <c r="I564" s="52" t="s">
        <v>1580</v>
      </c>
      <c r="J564"/>
      <c r="R564"/>
    </row>
    <row r="565" spans="1:18" x14ac:dyDescent="0.35">
      <c r="A565" s="47">
        <v>562</v>
      </c>
      <c r="B565" s="52" t="s">
        <v>1149</v>
      </c>
      <c r="C565" s="52" t="s">
        <v>1677</v>
      </c>
      <c r="D565" s="52" t="s">
        <v>1598</v>
      </c>
      <c r="E565" s="53">
        <v>43647</v>
      </c>
      <c r="F565" s="54">
        <v>2000</v>
      </c>
      <c r="G565" s="55" t="s">
        <v>1090</v>
      </c>
      <c r="H565" s="55" t="s">
        <v>1759</v>
      </c>
      <c r="I565" s="52" t="s">
        <v>1580</v>
      </c>
      <c r="J565"/>
      <c r="R565"/>
    </row>
    <row r="566" spans="1:18" x14ac:dyDescent="0.35">
      <c r="A566" s="47">
        <v>563</v>
      </c>
      <c r="B566" s="52" t="s">
        <v>1149</v>
      </c>
      <c r="C566" s="52" t="s">
        <v>1678</v>
      </c>
      <c r="D566" s="52" t="s">
        <v>1599</v>
      </c>
      <c r="E566" s="53">
        <v>43679</v>
      </c>
      <c r="F566" s="54">
        <v>2000</v>
      </c>
      <c r="G566" s="55" t="s">
        <v>1090</v>
      </c>
      <c r="H566" s="55" t="s">
        <v>1759</v>
      </c>
      <c r="I566" s="52" t="s">
        <v>1580</v>
      </c>
      <c r="J566"/>
      <c r="R566"/>
    </row>
    <row r="567" spans="1:18" x14ac:dyDescent="0.35">
      <c r="A567" s="47">
        <v>564</v>
      </c>
      <c r="B567" s="52" t="s">
        <v>1149</v>
      </c>
      <c r="C567" s="52" t="s">
        <v>1679</v>
      </c>
      <c r="D567" s="52" t="s">
        <v>1599</v>
      </c>
      <c r="E567" s="53">
        <v>43679</v>
      </c>
      <c r="F567" s="54">
        <v>2000</v>
      </c>
      <c r="G567" s="55" t="s">
        <v>1090</v>
      </c>
      <c r="H567" s="55" t="s">
        <v>1759</v>
      </c>
      <c r="I567" s="52" t="s">
        <v>1580</v>
      </c>
      <c r="J567"/>
      <c r="R567"/>
    </row>
    <row r="568" spans="1:18" x14ac:dyDescent="0.35">
      <c r="A568" s="47">
        <v>565</v>
      </c>
      <c r="B568" s="52" t="s">
        <v>1149</v>
      </c>
      <c r="C568" s="52" t="s">
        <v>1680</v>
      </c>
      <c r="D568" s="52" t="s">
        <v>1600</v>
      </c>
      <c r="E568" s="53">
        <v>44543</v>
      </c>
      <c r="F568" s="54">
        <v>2000</v>
      </c>
      <c r="G568" s="55" t="s">
        <v>1090</v>
      </c>
      <c r="H568" s="55" t="s">
        <v>1759</v>
      </c>
      <c r="I568" s="52" t="s">
        <v>1580</v>
      </c>
      <c r="J568"/>
      <c r="R568"/>
    </row>
    <row r="569" spans="1:18" x14ac:dyDescent="0.35">
      <c r="A569" s="47">
        <v>566</v>
      </c>
      <c r="B569" s="52" t="s">
        <v>1149</v>
      </c>
      <c r="C569" s="52" t="s">
        <v>1681</v>
      </c>
      <c r="D569" s="52" t="s">
        <v>353</v>
      </c>
      <c r="E569" s="53">
        <v>43658</v>
      </c>
      <c r="F569" s="54">
        <v>2000</v>
      </c>
      <c r="G569" s="55" t="s">
        <v>1090</v>
      </c>
      <c r="H569" s="55" t="s">
        <v>1759</v>
      </c>
      <c r="I569" s="52" t="s">
        <v>1580</v>
      </c>
      <c r="J569"/>
      <c r="R569"/>
    </row>
    <row r="570" spans="1:18" x14ac:dyDescent="0.35">
      <c r="A570" s="47">
        <v>567</v>
      </c>
      <c r="B570" s="52" t="s">
        <v>1149</v>
      </c>
      <c r="C570" s="52" t="s">
        <v>1682</v>
      </c>
      <c r="D570" s="52" t="s">
        <v>1601</v>
      </c>
      <c r="E570" s="53">
        <v>43651</v>
      </c>
      <c r="F570" s="54">
        <v>2000</v>
      </c>
      <c r="G570" s="55" t="s">
        <v>1090</v>
      </c>
      <c r="H570" s="55" t="s">
        <v>1759</v>
      </c>
      <c r="I570" s="52" t="s">
        <v>1580</v>
      </c>
      <c r="J570"/>
      <c r="R570"/>
    </row>
    <row r="571" spans="1:18" x14ac:dyDescent="0.35">
      <c r="A571" s="47">
        <v>568</v>
      </c>
      <c r="B571" s="52" t="s">
        <v>1149</v>
      </c>
      <c r="C571" s="52" t="s">
        <v>1683</v>
      </c>
      <c r="D571" s="52" t="s">
        <v>1602</v>
      </c>
      <c r="E571" s="53">
        <v>43682</v>
      </c>
      <c r="F571" s="54">
        <v>2000</v>
      </c>
      <c r="G571" s="55" t="s">
        <v>1090</v>
      </c>
      <c r="H571" s="55" t="s">
        <v>1759</v>
      </c>
      <c r="I571" s="52" t="s">
        <v>1580</v>
      </c>
      <c r="J571"/>
      <c r="R571"/>
    </row>
    <row r="572" spans="1:18" x14ac:dyDescent="0.35">
      <c r="A572" s="47">
        <v>569</v>
      </c>
      <c r="B572" s="52" t="s">
        <v>1149</v>
      </c>
      <c r="C572" s="52" t="s">
        <v>1684</v>
      </c>
      <c r="D572" s="52" t="s">
        <v>1603</v>
      </c>
      <c r="E572" s="53">
        <v>45008</v>
      </c>
      <c r="F572" s="54">
        <v>3899</v>
      </c>
      <c r="G572" s="55" t="s">
        <v>1090</v>
      </c>
      <c r="H572" s="55" t="s">
        <v>1759</v>
      </c>
      <c r="I572" s="52" t="s">
        <v>1580</v>
      </c>
      <c r="J572"/>
      <c r="R572"/>
    </row>
    <row r="573" spans="1:18" x14ac:dyDescent="0.35">
      <c r="A573" s="47">
        <v>570</v>
      </c>
      <c r="B573" s="52" t="s">
        <v>1149</v>
      </c>
      <c r="C573" s="52" t="s">
        <v>1685</v>
      </c>
      <c r="D573" s="52" t="s">
        <v>1604</v>
      </c>
      <c r="E573" s="53">
        <v>45280</v>
      </c>
      <c r="F573" s="54">
        <v>5196.75</v>
      </c>
      <c r="G573" s="55" t="s">
        <v>1090</v>
      </c>
      <c r="H573" s="55" t="s">
        <v>1759</v>
      </c>
      <c r="I573" s="52" t="s">
        <v>1580</v>
      </c>
      <c r="J573"/>
      <c r="R573"/>
    </row>
    <row r="574" spans="1:18" x14ac:dyDescent="0.35">
      <c r="A574" s="47">
        <v>571</v>
      </c>
      <c r="B574" s="52" t="s">
        <v>1149</v>
      </c>
      <c r="C574" s="52" t="s">
        <v>1686</v>
      </c>
      <c r="D574" s="52" t="s">
        <v>1604</v>
      </c>
      <c r="E574" s="53">
        <v>45280</v>
      </c>
      <c r="F574" s="54">
        <v>5196.75</v>
      </c>
      <c r="G574" s="55" t="s">
        <v>1090</v>
      </c>
      <c r="H574" s="55" t="s">
        <v>1759</v>
      </c>
      <c r="I574" s="52" t="s">
        <v>1580</v>
      </c>
      <c r="J574"/>
      <c r="R574"/>
    </row>
    <row r="575" spans="1:18" x14ac:dyDescent="0.35">
      <c r="A575" s="47">
        <v>572</v>
      </c>
      <c r="B575" s="52" t="s">
        <v>1149</v>
      </c>
      <c r="C575" s="52" t="s">
        <v>1687</v>
      </c>
      <c r="D575" s="52" t="s">
        <v>1604</v>
      </c>
      <c r="E575" s="53">
        <v>45280</v>
      </c>
      <c r="F575" s="54">
        <v>5196.75</v>
      </c>
      <c r="G575" s="55" t="s">
        <v>1090</v>
      </c>
      <c r="H575" s="55" t="s">
        <v>1759</v>
      </c>
      <c r="I575" s="52" t="s">
        <v>1580</v>
      </c>
      <c r="J575"/>
      <c r="R575"/>
    </row>
    <row r="576" spans="1:18" x14ac:dyDescent="0.35">
      <c r="A576" s="47">
        <v>573</v>
      </c>
      <c r="B576" s="52" t="s">
        <v>1149</v>
      </c>
      <c r="C576" s="52" t="s">
        <v>1688</v>
      </c>
      <c r="D576" s="52" t="s">
        <v>1604</v>
      </c>
      <c r="E576" s="53">
        <v>45280</v>
      </c>
      <c r="F576" s="54">
        <v>5196.75</v>
      </c>
      <c r="G576" s="55" t="s">
        <v>1090</v>
      </c>
      <c r="H576" s="55" t="s">
        <v>1759</v>
      </c>
      <c r="I576" s="52" t="s">
        <v>1580</v>
      </c>
      <c r="J576"/>
      <c r="R576"/>
    </row>
    <row r="577" spans="1:18" x14ac:dyDescent="0.35">
      <c r="A577" s="47">
        <v>574</v>
      </c>
      <c r="B577" s="52" t="s">
        <v>1149</v>
      </c>
      <c r="C577" s="52" t="s">
        <v>1689</v>
      </c>
      <c r="D577" s="52" t="s">
        <v>1604</v>
      </c>
      <c r="E577" s="53">
        <v>45280</v>
      </c>
      <c r="F577" s="54">
        <v>5196.75</v>
      </c>
      <c r="G577" s="55" t="s">
        <v>1090</v>
      </c>
      <c r="H577" s="55" t="s">
        <v>1759</v>
      </c>
      <c r="I577" s="52" t="s">
        <v>1580</v>
      </c>
      <c r="J577"/>
      <c r="R577"/>
    </row>
    <row r="578" spans="1:18" x14ac:dyDescent="0.35">
      <c r="A578" s="47">
        <v>575</v>
      </c>
      <c r="B578" s="52" t="s">
        <v>1149</v>
      </c>
      <c r="C578" s="52" t="s">
        <v>1690</v>
      </c>
      <c r="D578" s="52" t="s">
        <v>1604</v>
      </c>
      <c r="E578" s="53">
        <v>45280</v>
      </c>
      <c r="F578" s="54">
        <v>5196.75</v>
      </c>
      <c r="G578" s="55" t="s">
        <v>1090</v>
      </c>
      <c r="H578" s="55" t="s">
        <v>1759</v>
      </c>
      <c r="I578" s="52" t="s">
        <v>1580</v>
      </c>
      <c r="J578"/>
      <c r="R578"/>
    </row>
    <row r="579" spans="1:18" x14ac:dyDescent="0.35">
      <c r="A579" s="47">
        <v>576</v>
      </c>
      <c r="B579" s="52" t="s">
        <v>1149</v>
      </c>
      <c r="C579" s="52" t="s">
        <v>1691</v>
      </c>
      <c r="D579" s="52" t="s">
        <v>1604</v>
      </c>
      <c r="E579" s="53">
        <v>45280</v>
      </c>
      <c r="F579" s="54">
        <v>5196.75</v>
      </c>
      <c r="G579" s="55" t="s">
        <v>1090</v>
      </c>
      <c r="H579" s="55" t="s">
        <v>1759</v>
      </c>
      <c r="I579" s="52" t="s">
        <v>1580</v>
      </c>
      <c r="J579"/>
      <c r="R579"/>
    </row>
    <row r="580" spans="1:18" x14ac:dyDescent="0.35">
      <c r="A580" s="47">
        <v>577</v>
      </c>
      <c r="B580" s="52" t="s">
        <v>1149</v>
      </c>
      <c r="C580" s="52" t="s">
        <v>1692</v>
      </c>
      <c r="D580" s="52" t="s">
        <v>1604</v>
      </c>
      <c r="E580" s="53">
        <v>45280</v>
      </c>
      <c r="F580" s="54">
        <v>5196.75</v>
      </c>
      <c r="G580" s="55" t="s">
        <v>1090</v>
      </c>
      <c r="H580" s="55" t="s">
        <v>1759</v>
      </c>
      <c r="I580" s="52" t="s">
        <v>1580</v>
      </c>
      <c r="J580"/>
      <c r="R580"/>
    </row>
    <row r="581" spans="1:18" x14ac:dyDescent="0.35">
      <c r="A581" s="47">
        <v>578</v>
      </c>
      <c r="B581" s="52" t="s">
        <v>1149</v>
      </c>
      <c r="C581" s="52" t="s">
        <v>1693</v>
      </c>
      <c r="D581" s="52" t="s">
        <v>1604</v>
      </c>
      <c r="E581" s="53">
        <v>45280</v>
      </c>
      <c r="F581" s="54">
        <v>5196.75</v>
      </c>
      <c r="G581" s="55" t="s">
        <v>1090</v>
      </c>
      <c r="H581" s="55" t="s">
        <v>1759</v>
      </c>
      <c r="I581" s="52" t="s">
        <v>1580</v>
      </c>
      <c r="J581"/>
      <c r="R581"/>
    </row>
    <row r="582" spans="1:18" x14ac:dyDescent="0.35">
      <c r="A582" s="47">
        <v>579</v>
      </c>
      <c r="B582" s="52" t="s">
        <v>1149</v>
      </c>
      <c r="C582" s="52" t="s">
        <v>1694</v>
      </c>
      <c r="D582" s="52" t="s">
        <v>1604</v>
      </c>
      <c r="E582" s="53">
        <v>45280</v>
      </c>
      <c r="F582" s="54">
        <v>5196.75</v>
      </c>
      <c r="G582" s="55" t="s">
        <v>1090</v>
      </c>
      <c r="H582" s="55" t="s">
        <v>1759</v>
      </c>
      <c r="I582" s="52" t="s">
        <v>1580</v>
      </c>
      <c r="J582"/>
      <c r="R582"/>
    </row>
    <row r="583" spans="1:18" x14ac:dyDescent="0.35">
      <c r="A583" s="47">
        <v>580</v>
      </c>
      <c r="B583" s="52" t="s">
        <v>1149</v>
      </c>
      <c r="C583" s="52" t="s">
        <v>1695</v>
      </c>
      <c r="D583" s="52" t="s">
        <v>1604</v>
      </c>
      <c r="E583" s="53">
        <v>45280</v>
      </c>
      <c r="F583" s="54">
        <v>5196.75</v>
      </c>
      <c r="G583" s="55" t="s">
        <v>1090</v>
      </c>
      <c r="H583" s="55" t="s">
        <v>1759</v>
      </c>
      <c r="I583" s="52" t="s">
        <v>1580</v>
      </c>
      <c r="J583"/>
      <c r="R583"/>
    </row>
    <row r="584" spans="1:18" x14ac:dyDescent="0.35">
      <c r="A584" s="47">
        <v>581</v>
      </c>
      <c r="B584" s="52" t="s">
        <v>1149</v>
      </c>
      <c r="C584" s="52" t="s">
        <v>1696</v>
      </c>
      <c r="D584" s="52" t="s">
        <v>1604</v>
      </c>
      <c r="E584" s="53">
        <v>45280</v>
      </c>
      <c r="F584" s="54">
        <v>5196.75</v>
      </c>
      <c r="G584" s="55" t="s">
        <v>1090</v>
      </c>
      <c r="H584" s="55" t="s">
        <v>1759</v>
      </c>
      <c r="I584" s="52" t="s">
        <v>1580</v>
      </c>
      <c r="J584"/>
      <c r="R584"/>
    </row>
    <row r="585" spans="1:18" x14ac:dyDescent="0.35">
      <c r="A585" s="47">
        <v>582</v>
      </c>
      <c r="B585" s="52" t="s">
        <v>1149</v>
      </c>
      <c r="C585" s="52" t="s">
        <v>1697</v>
      </c>
      <c r="D585" s="52" t="s">
        <v>1604</v>
      </c>
      <c r="E585" s="53">
        <v>45280</v>
      </c>
      <c r="F585" s="54">
        <v>5196.75</v>
      </c>
      <c r="G585" s="55" t="s">
        <v>1090</v>
      </c>
      <c r="H585" s="55" t="s">
        <v>1759</v>
      </c>
      <c r="I585" s="52" t="s">
        <v>1580</v>
      </c>
      <c r="J585"/>
      <c r="R585"/>
    </row>
    <row r="586" spans="1:18" x14ac:dyDescent="0.35">
      <c r="A586" s="47">
        <v>583</v>
      </c>
      <c r="B586" s="52" t="s">
        <v>1149</v>
      </c>
      <c r="C586" s="52" t="s">
        <v>1698</v>
      </c>
      <c r="D586" s="52" t="s">
        <v>1604</v>
      </c>
      <c r="E586" s="53">
        <v>45280</v>
      </c>
      <c r="F586" s="54">
        <v>5196.75</v>
      </c>
      <c r="G586" s="55" t="s">
        <v>1090</v>
      </c>
      <c r="H586" s="55" t="s">
        <v>1759</v>
      </c>
      <c r="I586" s="52" t="s">
        <v>1580</v>
      </c>
      <c r="J586"/>
      <c r="R586"/>
    </row>
    <row r="587" spans="1:18" x14ac:dyDescent="0.35">
      <c r="A587" s="47">
        <v>584</v>
      </c>
      <c r="B587" s="52" t="s">
        <v>1149</v>
      </c>
      <c r="C587" s="52" t="s">
        <v>1699</v>
      </c>
      <c r="D587" s="52" t="s">
        <v>1604</v>
      </c>
      <c r="E587" s="53">
        <v>45280</v>
      </c>
      <c r="F587" s="54">
        <v>5196.75</v>
      </c>
      <c r="G587" s="55" t="s">
        <v>1090</v>
      </c>
      <c r="H587" s="55" t="s">
        <v>1759</v>
      </c>
      <c r="I587" s="52" t="s">
        <v>1580</v>
      </c>
      <c r="J587"/>
      <c r="R587"/>
    </row>
    <row r="588" spans="1:18" x14ac:dyDescent="0.35">
      <c r="A588" s="47">
        <v>585</v>
      </c>
      <c r="B588" s="52" t="s">
        <v>1149</v>
      </c>
      <c r="C588" s="52" t="s">
        <v>1700</v>
      </c>
      <c r="D588" s="52" t="s">
        <v>1604</v>
      </c>
      <c r="E588" s="53">
        <v>45280</v>
      </c>
      <c r="F588" s="54">
        <v>5196.75</v>
      </c>
      <c r="G588" s="55" t="s">
        <v>1090</v>
      </c>
      <c r="H588" s="55" t="s">
        <v>1759</v>
      </c>
      <c r="I588" s="52" t="s">
        <v>1580</v>
      </c>
      <c r="J588"/>
      <c r="R588"/>
    </row>
    <row r="589" spans="1:18" x14ac:dyDescent="0.35">
      <c r="A589" s="47">
        <v>586</v>
      </c>
      <c r="B589" s="52" t="s">
        <v>1149</v>
      </c>
      <c r="C589" s="52" t="s">
        <v>1701</v>
      </c>
      <c r="D589" s="52" t="s">
        <v>1604</v>
      </c>
      <c r="E589" s="53">
        <v>45280</v>
      </c>
      <c r="F589" s="54">
        <v>5196.75</v>
      </c>
      <c r="G589" s="55" t="s">
        <v>1090</v>
      </c>
      <c r="H589" s="55" t="s">
        <v>1759</v>
      </c>
      <c r="I589" s="52" t="s">
        <v>1580</v>
      </c>
      <c r="J589"/>
      <c r="R589"/>
    </row>
    <row r="590" spans="1:18" x14ac:dyDescent="0.35">
      <c r="A590" s="47">
        <v>587</v>
      </c>
      <c r="B590" s="52" t="s">
        <v>1149</v>
      </c>
      <c r="C590" s="52" t="s">
        <v>1702</v>
      </c>
      <c r="D590" s="52" t="s">
        <v>1604</v>
      </c>
      <c r="E590" s="53">
        <v>45280</v>
      </c>
      <c r="F590" s="54">
        <v>5196.75</v>
      </c>
      <c r="G590" s="55" t="s">
        <v>1090</v>
      </c>
      <c r="H590" s="55" t="s">
        <v>1759</v>
      </c>
      <c r="I590" s="52" t="s">
        <v>1580</v>
      </c>
      <c r="J590"/>
      <c r="R590"/>
    </row>
    <row r="591" spans="1:18" x14ac:dyDescent="0.35">
      <c r="A591" s="47">
        <v>588</v>
      </c>
      <c r="B591" s="52" t="s">
        <v>1149</v>
      </c>
      <c r="C591" s="52" t="s">
        <v>1703</v>
      </c>
      <c r="D591" s="52" t="s">
        <v>1604</v>
      </c>
      <c r="E591" s="53">
        <v>45280</v>
      </c>
      <c r="F591" s="54">
        <v>5196.75</v>
      </c>
      <c r="G591" s="55" t="s">
        <v>1090</v>
      </c>
      <c r="H591" s="55" t="s">
        <v>1759</v>
      </c>
      <c r="I591" s="52" t="s">
        <v>1580</v>
      </c>
      <c r="J591"/>
      <c r="R591"/>
    </row>
    <row r="592" spans="1:18" x14ac:dyDescent="0.35">
      <c r="A592" s="47">
        <v>589</v>
      </c>
      <c r="B592" s="52" t="s">
        <v>1149</v>
      </c>
      <c r="C592" s="52" t="s">
        <v>1704</v>
      </c>
      <c r="D592" s="52" t="s">
        <v>1604</v>
      </c>
      <c r="E592" s="53">
        <v>45280</v>
      </c>
      <c r="F592" s="54">
        <v>5196.75</v>
      </c>
      <c r="G592" s="55" t="s">
        <v>1090</v>
      </c>
      <c r="H592" s="55" t="s">
        <v>1759</v>
      </c>
      <c r="I592" s="52" t="s">
        <v>1580</v>
      </c>
      <c r="J592"/>
      <c r="R592"/>
    </row>
    <row r="593" spans="1:18" x14ac:dyDescent="0.35">
      <c r="A593" s="47">
        <v>590</v>
      </c>
      <c r="B593" s="52" t="s">
        <v>1149</v>
      </c>
      <c r="C593" s="52" t="s">
        <v>1705</v>
      </c>
      <c r="D593" s="52" t="s">
        <v>1604</v>
      </c>
      <c r="E593" s="53">
        <v>45280</v>
      </c>
      <c r="F593" s="54">
        <v>5196.75</v>
      </c>
      <c r="G593" s="55" t="s">
        <v>1090</v>
      </c>
      <c r="H593" s="55" t="s">
        <v>1759</v>
      </c>
      <c r="I593" s="52" t="s">
        <v>1580</v>
      </c>
      <c r="J593"/>
      <c r="R593"/>
    </row>
    <row r="594" spans="1:18" x14ac:dyDescent="0.35">
      <c r="A594" s="47">
        <v>591</v>
      </c>
      <c r="B594" s="52" t="s">
        <v>1149</v>
      </c>
      <c r="C594" s="52" t="s">
        <v>1706</v>
      </c>
      <c r="D594" s="52" t="s">
        <v>1604</v>
      </c>
      <c r="E594" s="53">
        <v>45280</v>
      </c>
      <c r="F594" s="54">
        <v>5196.75</v>
      </c>
      <c r="G594" s="55" t="s">
        <v>1090</v>
      </c>
      <c r="H594" s="55" t="s">
        <v>1759</v>
      </c>
      <c r="I594" s="52" t="s">
        <v>1580</v>
      </c>
      <c r="J594"/>
      <c r="R594"/>
    </row>
    <row r="595" spans="1:18" x14ac:dyDescent="0.35">
      <c r="A595" s="47">
        <v>592</v>
      </c>
      <c r="B595" s="52" t="s">
        <v>1149</v>
      </c>
      <c r="C595" s="52" t="s">
        <v>1707</v>
      </c>
      <c r="D595" s="52" t="s">
        <v>1604</v>
      </c>
      <c r="E595" s="53">
        <v>45280</v>
      </c>
      <c r="F595" s="54">
        <v>5196.75</v>
      </c>
      <c r="G595" s="55" t="s">
        <v>1090</v>
      </c>
      <c r="H595" s="55" t="s">
        <v>1759</v>
      </c>
      <c r="I595" s="52" t="s">
        <v>1580</v>
      </c>
      <c r="J595"/>
      <c r="R595"/>
    </row>
    <row r="596" spans="1:18" x14ac:dyDescent="0.35">
      <c r="A596" s="47">
        <v>593</v>
      </c>
      <c r="B596" s="52" t="s">
        <v>1149</v>
      </c>
      <c r="C596" s="52" t="s">
        <v>1708</v>
      </c>
      <c r="D596" s="52" t="s">
        <v>1604</v>
      </c>
      <c r="E596" s="53">
        <v>45280</v>
      </c>
      <c r="F596" s="54">
        <v>5196.75</v>
      </c>
      <c r="G596" s="55" t="s">
        <v>1090</v>
      </c>
      <c r="H596" s="55" t="s">
        <v>1759</v>
      </c>
      <c r="I596" s="52" t="s">
        <v>1580</v>
      </c>
      <c r="J596"/>
      <c r="R596"/>
    </row>
    <row r="597" spans="1:18" x14ac:dyDescent="0.35">
      <c r="A597" s="47">
        <v>594</v>
      </c>
      <c r="B597" s="52" t="s">
        <v>1149</v>
      </c>
      <c r="C597" s="52" t="s">
        <v>1709</v>
      </c>
      <c r="D597" s="52" t="s">
        <v>1604</v>
      </c>
      <c r="E597" s="53">
        <v>45280</v>
      </c>
      <c r="F597" s="54">
        <v>5196.75</v>
      </c>
      <c r="G597" s="55" t="s">
        <v>1090</v>
      </c>
      <c r="H597" s="55" t="s">
        <v>1759</v>
      </c>
      <c r="I597" s="52" t="s">
        <v>1580</v>
      </c>
      <c r="J597"/>
      <c r="R597"/>
    </row>
    <row r="598" spans="1:18" x14ac:dyDescent="0.35">
      <c r="A598" s="47">
        <v>595</v>
      </c>
      <c r="B598" s="52" t="s">
        <v>1149</v>
      </c>
      <c r="C598" s="52" t="s">
        <v>1710</v>
      </c>
      <c r="D598" s="52" t="s">
        <v>1604</v>
      </c>
      <c r="E598" s="53">
        <v>45280</v>
      </c>
      <c r="F598" s="54">
        <v>5196.75</v>
      </c>
      <c r="G598" s="55" t="s">
        <v>1090</v>
      </c>
      <c r="H598" s="55" t="s">
        <v>1759</v>
      </c>
      <c r="I598" s="52" t="s">
        <v>1580</v>
      </c>
      <c r="J598"/>
      <c r="R598"/>
    </row>
    <row r="599" spans="1:18" x14ac:dyDescent="0.35">
      <c r="A599" s="47">
        <v>596</v>
      </c>
      <c r="B599" s="52" t="s">
        <v>1149</v>
      </c>
      <c r="C599" s="52" t="s">
        <v>1711</v>
      </c>
      <c r="D599" s="52" t="s">
        <v>1604</v>
      </c>
      <c r="E599" s="53">
        <v>45280</v>
      </c>
      <c r="F599" s="54">
        <v>5196.75</v>
      </c>
      <c r="G599" s="55" t="s">
        <v>1090</v>
      </c>
      <c r="H599" s="55" t="s">
        <v>1759</v>
      </c>
      <c r="I599" s="52" t="s">
        <v>1580</v>
      </c>
      <c r="J599"/>
      <c r="R599"/>
    </row>
    <row r="600" spans="1:18" x14ac:dyDescent="0.35">
      <c r="A600" s="47">
        <v>597</v>
      </c>
      <c r="B600" s="52" t="s">
        <v>1149</v>
      </c>
      <c r="C600" s="52" t="s">
        <v>1712</v>
      </c>
      <c r="D600" s="52" t="s">
        <v>1604</v>
      </c>
      <c r="E600" s="53">
        <v>45280</v>
      </c>
      <c r="F600" s="54">
        <v>5196.75</v>
      </c>
      <c r="G600" s="55" t="s">
        <v>1090</v>
      </c>
      <c r="H600" s="55" t="s">
        <v>1759</v>
      </c>
      <c r="I600" s="52" t="s">
        <v>1580</v>
      </c>
      <c r="J600"/>
      <c r="R600"/>
    </row>
    <row r="601" spans="1:18" x14ac:dyDescent="0.35">
      <c r="A601" s="47">
        <v>598</v>
      </c>
      <c r="B601" s="52" t="s">
        <v>1149</v>
      </c>
      <c r="C601" s="52" t="s">
        <v>1713</v>
      </c>
      <c r="D601" s="52" t="s">
        <v>1604</v>
      </c>
      <c r="E601" s="53">
        <v>45280</v>
      </c>
      <c r="F601" s="54">
        <v>5196.75</v>
      </c>
      <c r="G601" s="55" t="s">
        <v>1090</v>
      </c>
      <c r="H601" s="55" t="s">
        <v>1759</v>
      </c>
      <c r="I601" s="52" t="s">
        <v>1580</v>
      </c>
      <c r="J601"/>
      <c r="R601"/>
    </row>
    <row r="602" spans="1:18" x14ac:dyDescent="0.35">
      <c r="A602" s="47">
        <v>599</v>
      </c>
      <c r="B602" s="52" t="s">
        <v>1149</v>
      </c>
      <c r="C602" s="52" t="s">
        <v>1714</v>
      </c>
      <c r="D602" s="52" t="s">
        <v>1604</v>
      </c>
      <c r="E602" s="53">
        <v>45280</v>
      </c>
      <c r="F602" s="54">
        <v>5196.75</v>
      </c>
      <c r="G602" s="55" t="s">
        <v>1090</v>
      </c>
      <c r="H602" s="55" t="s">
        <v>1759</v>
      </c>
      <c r="I602" s="52" t="s">
        <v>1580</v>
      </c>
      <c r="J602"/>
      <c r="R602"/>
    </row>
    <row r="603" spans="1:18" x14ac:dyDescent="0.35">
      <c r="A603" s="47">
        <v>600</v>
      </c>
      <c r="B603" s="52" t="s">
        <v>1149</v>
      </c>
      <c r="C603" s="52" t="s">
        <v>1715</v>
      </c>
      <c r="D603" s="52" t="s">
        <v>1604</v>
      </c>
      <c r="E603" s="53">
        <v>45280</v>
      </c>
      <c r="F603" s="54">
        <v>5196.75</v>
      </c>
      <c r="G603" s="55" t="s">
        <v>1090</v>
      </c>
      <c r="H603" s="55" t="s">
        <v>1759</v>
      </c>
      <c r="I603" s="52" t="s">
        <v>1580</v>
      </c>
      <c r="J603"/>
      <c r="R603"/>
    </row>
    <row r="604" spans="1:18" x14ac:dyDescent="0.35">
      <c r="A604" s="47">
        <v>601</v>
      </c>
      <c r="B604" s="52" t="s">
        <v>1149</v>
      </c>
      <c r="C604" s="52" t="s">
        <v>1716</v>
      </c>
      <c r="D604" s="52" t="s">
        <v>1604</v>
      </c>
      <c r="E604" s="53">
        <v>45280</v>
      </c>
      <c r="F604" s="54">
        <v>5196.75</v>
      </c>
      <c r="G604" s="55" t="s">
        <v>1090</v>
      </c>
      <c r="H604" s="55" t="s">
        <v>1759</v>
      </c>
      <c r="I604" s="52" t="s">
        <v>1580</v>
      </c>
      <c r="J604"/>
      <c r="R604"/>
    </row>
    <row r="605" spans="1:18" x14ac:dyDescent="0.35">
      <c r="A605" s="47">
        <v>602</v>
      </c>
      <c r="B605" s="52" t="s">
        <v>1149</v>
      </c>
      <c r="C605" s="52" t="s">
        <v>1717</v>
      </c>
      <c r="D605" s="52" t="s">
        <v>1604</v>
      </c>
      <c r="E605" s="53">
        <v>45280</v>
      </c>
      <c r="F605" s="54">
        <v>5196.75</v>
      </c>
      <c r="G605" s="55" t="s">
        <v>1090</v>
      </c>
      <c r="H605" s="55" t="s">
        <v>1759</v>
      </c>
      <c r="I605" s="52" t="s">
        <v>1580</v>
      </c>
      <c r="J605"/>
      <c r="R605"/>
    </row>
    <row r="606" spans="1:18" x14ac:dyDescent="0.35">
      <c r="A606" s="47">
        <v>603</v>
      </c>
      <c r="B606" s="52" t="s">
        <v>1149</v>
      </c>
      <c r="C606" s="52" t="s">
        <v>1718</v>
      </c>
      <c r="D606" s="52" t="s">
        <v>1604</v>
      </c>
      <c r="E606" s="53">
        <v>45280</v>
      </c>
      <c r="F606" s="54">
        <v>5196.75</v>
      </c>
      <c r="G606" s="55" t="s">
        <v>1090</v>
      </c>
      <c r="H606" s="55" t="s">
        <v>1759</v>
      </c>
      <c r="I606" s="52" t="s">
        <v>1580</v>
      </c>
      <c r="J606"/>
      <c r="R606"/>
    </row>
    <row r="607" spans="1:18" x14ac:dyDescent="0.35">
      <c r="A607" s="47">
        <v>604</v>
      </c>
      <c r="B607" s="52" t="s">
        <v>1149</v>
      </c>
      <c r="C607" s="52" t="s">
        <v>1719</v>
      </c>
      <c r="D607" s="52" t="s">
        <v>1604</v>
      </c>
      <c r="E607" s="53">
        <v>45280</v>
      </c>
      <c r="F607" s="54">
        <v>5196.75</v>
      </c>
      <c r="G607" s="55" t="s">
        <v>1090</v>
      </c>
      <c r="H607" s="55" t="s">
        <v>1759</v>
      </c>
      <c r="I607" s="52" t="s">
        <v>1580</v>
      </c>
      <c r="J607"/>
      <c r="R607"/>
    </row>
    <row r="608" spans="1:18" x14ac:dyDescent="0.35">
      <c r="A608" s="47">
        <v>605</v>
      </c>
      <c r="B608" s="52" t="s">
        <v>1149</v>
      </c>
      <c r="C608" s="52" t="s">
        <v>1720</v>
      </c>
      <c r="D608" s="52" t="s">
        <v>1604</v>
      </c>
      <c r="E608" s="53">
        <v>45280</v>
      </c>
      <c r="F608" s="54">
        <v>5196.75</v>
      </c>
      <c r="G608" s="55" t="s">
        <v>1090</v>
      </c>
      <c r="H608" s="55" t="s">
        <v>1759</v>
      </c>
      <c r="I608" s="52" t="s">
        <v>1580</v>
      </c>
      <c r="J608"/>
      <c r="R608"/>
    </row>
    <row r="609" spans="1:18" x14ac:dyDescent="0.35">
      <c r="A609" s="47">
        <v>606</v>
      </c>
      <c r="B609" s="52" t="s">
        <v>1149</v>
      </c>
      <c r="C609" s="52" t="s">
        <v>1721</v>
      </c>
      <c r="D609" s="52" t="s">
        <v>1604</v>
      </c>
      <c r="E609" s="53">
        <v>45280</v>
      </c>
      <c r="F609" s="54">
        <v>5196.75</v>
      </c>
      <c r="G609" s="55" t="s">
        <v>1090</v>
      </c>
      <c r="H609" s="55" t="s">
        <v>1759</v>
      </c>
      <c r="I609" s="52" t="s">
        <v>1580</v>
      </c>
      <c r="J609"/>
      <c r="R609"/>
    </row>
    <row r="610" spans="1:18" x14ac:dyDescent="0.35">
      <c r="A610" s="47">
        <v>607</v>
      </c>
      <c r="B610" s="52" t="s">
        <v>1149</v>
      </c>
      <c r="C610" s="52" t="s">
        <v>1722</v>
      </c>
      <c r="D610" s="52" t="s">
        <v>1604</v>
      </c>
      <c r="E610" s="53">
        <v>45280</v>
      </c>
      <c r="F610" s="54">
        <v>5196.75</v>
      </c>
      <c r="G610" s="55" t="s">
        <v>1090</v>
      </c>
      <c r="H610" s="55" t="s">
        <v>1759</v>
      </c>
      <c r="I610" s="52" t="s">
        <v>1580</v>
      </c>
      <c r="J610"/>
      <c r="R610"/>
    </row>
    <row r="611" spans="1:18" x14ac:dyDescent="0.35">
      <c r="A611" s="47">
        <v>608</v>
      </c>
      <c r="B611" s="52" t="s">
        <v>1149</v>
      </c>
      <c r="C611" s="52" t="s">
        <v>1723</v>
      </c>
      <c r="D611" s="52" t="s">
        <v>1604</v>
      </c>
      <c r="E611" s="53">
        <v>45280</v>
      </c>
      <c r="F611" s="54">
        <v>5196.75</v>
      </c>
      <c r="G611" s="55" t="s">
        <v>1090</v>
      </c>
      <c r="H611" s="55" t="s">
        <v>1759</v>
      </c>
      <c r="I611" s="52" t="s">
        <v>1580</v>
      </c>
      <c r="J611"/>
      <c r="R611"/>
    </row>
    <row r="612" spans="1:18" x14ac:dyDescent="0.35">
      <c r="A612" s="47">
        <v>609</v>
      </c>
      <c r="B612" s="52" t="s">
        <v>1149</v>
      </c>
      <c r="C612" s="52" t="s">
        <v>1724</v>
      </c>
      <c r="D612" s="52" t="s">
        <v>1604</v>
      </c>
      <c r="E612" s="53">
        <v>45280</v>
      </c>
      <c r="F612" s="54">
        <v>5196.75</v>
      </c>
      <c r="G612" s="55" t="s">
        <v>1090</v>
      </c>
      <c r="H612" s="55" t="s">
        <v>1759</v>
      </c>
      <c r="I612" s="52" t="s">
        <v>1580</v>
      </c>
      <c r="J612"/>
      <c r="R612"/>
    </row>
    <row r="613" spans="1:18" x14ac:dyDescent="0.35">
      <c r="A613" s="47">
        <v>610</v>
      </c>
      <c r="B613" s="52" t="s">
        <v>1149</v>
      </c>
      <c r="C613" s="52" t="s">
        <v>1725</v>
      </c>
      <c r="D613" s="52" t="s">
        <v>1604</v>
      </c>
      <c r="E613" s="53">
        <v>45280</v>
      </c>
      <c r="F613" s="54">
        <v>7798.2</v>
      </c>
      <c r="G613" s="55" t="s">
        <v>1090</v>
      </c>
      <c r="H613" s="55" t="s">
        <v>1759</v>
      </c>
      <c r="I613" s="52" t="s">
        <v>1580</v>
      </c>
      <c r="J613"/>
      <c r="R613"/>
    </row>
    <row r="614" spans="1:18" x14ac:dyDescent="0.35">
      <c r="A614" s="47">
        <v>611</v>
      </c>
      <c r="B614" s="52" t="s">
        <v>1149</v>
      </c>
      <c r="C614" s="52" t="s">
        <v>1726</v>
      </c>
      <c r="D614" s="52" t="s">
        <v>1604</v>
      </c>
      <c r="E614" s="53">
        <v>45280</v>
      </c>
      <c r="F614" s="54">
        <v>7798.2</v>
      </c>
      <c r="G614" s="55" t="s">
        <v>1090</v>
      </c>
      <c r="H614" s="55" t="s">
        <v>1759</v>
      </c>
      <c r="I614" s="52" t="s">
        <v>1580</v>
      </c>
      <c r="J614"/>
      <c r="R614"/>
    </row>
    <row r="615" spans="1:18" x14ac:dyDescent="0.35">
      <c r="A615" s="47">
        <v>612</v>
      </c>
      <c r="B615" s="52" t="s">
        <v>1149</v>
      </c>
      <c r="C615" s="52" t="s">
        <v>1727</v>
      </c>
      <c r="D615" s="52" t="s">
        <v>1605</v>
      </c>
      <c r="E615" s="53">
        <v>45280</v>
      </c>
      <c r="F615" s="54">
        <v>5243.49</v>
      </c>
      <c r="G615" s="55" t="s">
        <v>1090</v>
      </c>
      <c r="H615" s="55" t="s">
        <v>1759</v>
      </c>
      <c r="I615" s="52" t="s">
        <v>1580</v>
      </c>
      <c r="J615"/>
      <c r="R615"/>
    </row>
    <row r="616" spans="1:18" x14ac:dyDescent="0.35">
      <c r="A616" s="47">
        <v>613</v>
      </c>
      <c r="B616" s="52" t="s">
        <v>1149</v>
      </c>
      <c r="C616" s="52" t="s">
        <v>1728</v>
      </c>
      <c r="D616" s="52" t="s">
        <v>1606</v>
      </c>
      <c r="E616" s="53">
        <v>45280</v>
      </c>
      <c r="F616" s="54">
        <v>5243.49</v>
      </c>
      <c r="G616" s="55" t="s">
        <v>1090</v>
      </c>
      <c r="H616" s="55" t="s">
        <v>1759</v>
      </c>
      <c r="I616" s="52" t="s">
        <v>1580</v>
      </c>
      <c r="J616"/>
      <c r="R616"/>
    </row>
    <row r="617" spans="1:18" x14ac:dyDescent="0.35">
      <c r="A617" s="47">
        <v>614</v>
      </c>
      <c r="B617" s="52" t="s">
        <v>1149</v>
      </c>
      <c r="C617" s="52" t="s">
        <v>1729</v>
      </c>
      <c r="D617" s="52" t="s">
        <v>1605</v>
      </c>
      <c r="E617" s="53">
        <v>45280</v>
      </c>
      <c r="F617" s="54">
        <v>5196.75</v>
      </c>
      <c r="G617" s="55" t="s">
        <v>1090</v>
      </c>
      <c r="H617" s="55" t="s">
        <v>1759</v>
      </c>
      <c r="I617" s="52" t="s">
        <v>1580</v>
      </c>
      <c r="J617"/>
      <c r="R617"/>
    </row>
    <row r="618" spans="1:18" x14ac:dyDescent="0.35">
      <c r="A618" s="47">
        <v>615</v>
      </c>
      <c r="B618" s="52" t="s">
        <v>1149</v>
      </c>
      <c r="C618" s="52" t="s">
        <v>1730</v>
      </c>
      <c r="D618" s="52" t="s">
        <v>1605</v>
      </c>
      <c r="E618" s="53">
        <v>45280</v>
      </c>
      <c r="F618" s="54">
        <v>5196.75</v>
      </c>
      <c r="G618" s="55" t="s">
        <v>1090</v>
      </c>
      <c r="H618" s="55" t="s">
        <v>1759</v>
      </c>
      <c r="I618" s="52" t="s">
        <v>1580</v>
      </c>
      <c r="J618"/>
      <c r="R618"/>
    </row>
    <row r="619" spans="1:18" x14ac:dyDescent="0.35">
      <c r="A619" s="47">
        <v>616</v>
      </c>
      <c r="B619" s="52" t="s">
        <v>1149</v>
      </c>
      <c r="C619" s="52" t="s">
        <v>1731</v>
      </c>
      <c r="D619" s="52" t="s">
        <v>1605</v>
      </c>
      <c r="E619" s="53">
        <v>45280</v>
      </c>
      <c r="F619" s="54">
        <v>5196.75</v>
      </c>
      <c r="G619" s="55" t="s">
        <v>1090</v>
      </c>
      <c r="H619" s="55" t="s">
        <v>1759</v>
      </c>
      <c r="I619" s="52" t="s">
        <v>1580</v>
      </c>
      <c r="J619"/>
      <c r="R619"/>
    </row>
    <row r="620" spans="1:18" x14ac:dyDescent="0.35">
      <c r="A620" s="47">
        <v>617</v>
      </c>
      <c r="B620" s="52" t="s">
        <v>1149</v>
      </c>
      <c r="C620" s="52" t="s">
        <v>1732</v>
      </c>
      <c r="D620" s="52" t="s">
        <v>1605</v>
      </c>
      <c r="E620" s="53">
        <v>45280</v>
      </c>
      <c r="F620" s="54">
        <v>5196.75</v>
      </c>
      <c r="G620" s="55" t="s">
        <v>1090</v>
      </c>
      <c r="H620" s="55" t="s">
        <v>1759</v>
      </c>
      <c r="I620" s="52" t="s">
        <v>1580</v>
      </c>
      <c r="J620"/>
      <c r="R620"/>
    </row>
    <row r="621" spans="1:18" x14ac:dyDescent="0.35">
      <c r="A621" s="47">
        <v>618</v>
      </c>
      <c r="B621" s="52" t="s">
        <v>1149</v>
      </c>
      <c r="C621" s="52" t="s">
        <v>1733</v>
      </c>
      <c r="D621" s="52" t="s">
        <v>1605</v>
      </c>
      <c r="E621" s="53">
        <v>45280</v>
      </c>
      <c r="F621" s="54">
        <v>5196.75</v>
      </c>
      <c r="G621" s="55" t="s">
        <v>1090</v>
      </c>
      <c r="H621" s="55" t="s">
        <v>1759</v>
      </c>
      <c r="I621" s="52" t="s">
        <v>1580</v>
      </c>
      <c r="J621"/>
      <c r="R621"/>
    </row>
    <row r="622" spans="1:18" x14ac:dyDescent="0.35">
      <c r="A622" s="47">
        <v>619</v>
      </c>
      <c r="B622" s="52" t="s">
        <v>1149</v>
      </c>
      <c r="C622" s="52" t="s">
        <v>1734</v>
      </c>
      <c r="D622" s="52" t="s">
        <v>1605</v>
      </c>
      <c r="E622" s="53">
        <v>45280</v>
      </c>
      <c r="F622" s="54">
        <v>5196.75</v>
      </c>
      <c r="G622" s="55" t="s">
        <v>1090</v>
      </c>
      <c r="H622" s="55" t="s">
        <v>1759</v>
      </c>
      <c r="I622" s="52" t="s">
        <v>1580</v>
      </c>
      <c r="J622"/>
      <c r="R622"/>
    </row>
    <row r="623" spans="1:18" x14ac:dyDescent="0.35">
      <c r="A623" s="47">
        <v>620</v>
      </c>
      <c r="B623" s="52" t="s">
        <v>1149</v>
      </c>
      <c r="C623" s="52" t="s">
        <v>1735</v>
      </c>
      <c r="D623" s="52" t="s">
        <v>1605</v>
      </c>
      <c r="E623" s="53">
        <v>45280</v>
      </c>
      <c r="F623" s="54">
        <v>5196.75</v>
      </c>
      <c r="G623" s="55" t="s">
        <v>1090</v>
      </c>
      <c r="H623" s="55" t="s">
        <v>1759</v>
      </c>
      <c r="I623" s="52" t="s">
        <v>1580</v>
      </c>
      <c r="J623"/>
      <c r="R623"/>
    </row>
    <row r="624" spans="1:18" x14ac:dyDescent="0.35">
      <c r="A624" s="47">
        <v>621</v>
      </c>
      <c r="B624" s="52" t="s">
        <v>1149</v>
      </c>
      <c r="C624" s="52" t="s">
        <v>1736</v>
      </c>
      <c r="D624" s="52" t="s">
        <v>1605</v>
      </c>
      <c r="E624" s="53">
        <v>45280</v>
      </c>
      <c r="F624" s="54">
        <v>5196.75</v>
      </c>
      <c r="G624" s="55" t="s">
        <v>1090</v>
      </c>
      <c r="H624" s="55" t="s">
        <v>1759</v>
      </c>
      <c r="I624" s="52" t="s">
        <v>1580</v>
      </c>
      <c r="J624"/>
      <c r="R624"/>
    </row>
    <row r="625" spans="1:18" x14ac:dyDescent="0.35">
      <c r="A625" s="47">
        <v>622</v>
      </c>
      <c r="B625" s="52" t="s">
        <v>1149</v>
      </c>
      <c r="C625" s="52" t="s">
        <v>1737</v>
      </c>
      <c r="D625" s="52" t="s">
        <v>1605</v>
      </c>
      <c r="E625" s="53">
        <v>45280</v>
      </c>
      <c r="F625" s="54">
        <v>5196.75</v>
      </c>
      <c r="G625" s="55" t="s">
        <v>1090</v>
      </c>
      <c r="H625" s="55" t="s">
        <v>1759</v>
      </c>
      <c r="I625" s="52" t="s">
        <v>1580</v>
      </c>
      <c r="J625"/>
      <c r="R625"/>
    </row>
    <row r="626" spans="1:18" x14ac:dyDescent="0.35">
      <c r="A626" s="47">
        <v>623</v>
      </c>
      <c r="B626" s="52" t="s">
        <v>1149</v>
      </c>
      <c r="C626" s="52" t="s">
        <v>1738</v>
      </c>
      <c r="D626" s="52" t="s">
        <v>1605</v>
      </c>
      <c r="E626" s="53">
        <v>45280</v>
      </c>
      <c r="F626" s="54">
        <v>5196.75</v>
      </c>
      <c r="G626" s="55" t="s">
        <v>1090</v>
      </c>
      <c r="H626" s="55" t="s">
        <v>1759</v>
      </c>
      <c r="I626" s="52" t="s">
        <v>1580</v>
      </c>
      <c r="J626"/>
      <c r="R626"/>
    </row>
    <row r="627" spans="1:18" x14ac:dyDescent="0.35">
      <c r="A627" s="47">
        <v>624</v>
      </c>
      <c r="B627" s="52" t="s">
        <v>1149</v>
      </c>
      <c r="C627" s="52" t="s">
        <v>1739</v>
      </c>
      <c r="D627" s="52" t="s">
        <v>1605</v>
      </c>
      <c r="E627" s="53">
        <v>45280</v>
      </c>
      <c r="F627" s="54">
        <v>5196.75</v>
      </c>
      <c r="G627" s="55" t="s">
        <v>1090</v>
      </c>
      <c r="H627" s="55" t="s">
        <v>1759</v>
      </c>
      <c r="I627" s="52" t="s">
        <v>1580</v>
      </c>
      <c r="J627"/>
      <c r="R627"/>
    </row>
    <row r="628" spans="1:18" x14ac:dyDescent="0.35">
      <c r="A628" s="47">
        <v>625</v>
      </c>
      <c r="B628" s="52" t="s">
        <v>1149</v>
      </c>
      <c r="C628" s="52" t="s">
        <v>1501</v>
      </c>
      <c r="D628" s="52" t="s">
        <v>1607</v>
      </c>
      <c r="E628" s="53">
        <v>45289</v>
      </c>
      <c r="F628" s="54">
        <v>4551</v>
      </c>
      <c r="G628" s="55" t="s">
        <v>1090</v>
      </c>
      <c r="H628" s="55" t="s">
        <v>1759</v>
      </c>
      <c r="I628" s="52" t="s">
        <v>1580</v>
      </c>
      <c r="J628"/>
      <c r="R628"/>
    </row>
    <row r="629" spans="1:18" x14ac:dyDescent="0.35">
      <c r="A629" s="47">
        <v>626</v>
      </c>
      <c r="B629" s="52" t="s">
        <v>1149</v>
      </c>
      <c r="C629" s="52" t="s">
        <v>1740</v>
      </c>
      <c r="D629" s="52" t="s">
        <v>1607</v>
      </c>
      <c r="E629" s="53">
        <v>45289</v>
      </c>
      <c r="F629" s="54">
        <v>4551</v>
      </c>
      <c r="G629" s="55" t="s">
        <v>1090</v>
      </c>
      <c r="H629" s="55" t="s">
        <v>1760</v>
      </c>
      <c r="I629" s="52" t="s">
        <v>1580</v>
      </c>
      <c r="J629"/>
      <c r="R629"/>
    </row>
    <row r="642" spans="18:18" x14ac:dyDescent="0.35">
      <c r="R642" s="48">
        <f>SUBTOTAL(9,R641:R641)</f>
        <v>0</v>
      </c>
    </row>
    <row r="643" spans="18:18" x14ac:dyDescent="0.35">
      <c r="R643" s="48" t="e">
        <f>R642-#REF!</f>
        <v>#REF!</v>
      </c>
    </row>
  </sheetData>
  <autoFilter ref="A3:I629" xr:uid="{00000000-0001-0000-0400-000000000000}"/>
  <mergeCells count="1">
    <mergeCell ref="A1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6"/>
  <sheetViews>
    <sheetView workbookViewId="0">
      <selection activeCell="D18" sqref="D18"/>
    </sheetView>
  </sheetViews>
  <sheetFormatPr defaultColWidth="10" defaultRowHeight="14.5" x14ac:dyDescent="0.35"/>
  <cols>
    <col min="1" max="1" width="10.81640625" style="21" bestFit="1" customWidth="1"/>
    <col min="2" max="2" width="36.1796875" style="21" customWidth="1"/>
    <col min="3" max="3" width="25.7265625" style="21" customWidth="1"/>
    <col min="4" max="4" width="43.7265625" style="21" customWidth="1"/>
    <col min="5" max="16384" width="10" style="21"/>
  </cols>
  <sheetData>
    <row r="1" spans="1:5" customFormat="1" x14ac:dyDescent="0.35">
      <c r="A1" s="126" t="s">
        <v>1908</v>
      </c>
      <c r="B1" s="126"/>
      <c r="C1" s="126"/>
      <c r="D1" s="126"/>
    </row>
    <row r="2" spans="1:5" customFormat="1" x14ac:dyDescent="0.35">
      <c r="A2" s="126"/>
      <c r="B2" s="126"/>
      <c r="C2" s="126"/>
      <c r="D2" s="126"/>
    </row>
    <row r="3" spans="1:5" customFormat="1" x14ac:dyDescent="0.35">
      <c r="A3" s="129" t="s">
        <v>34</v>
      </c>
      <c r="B3" s="129"/>
      <c r="C3" s="129"/>
      <c r="D3" s="129"/>
    </row>
    <row r="4" spans="1:5" customFormat="1" x14ac:dyDescent="0.35">
      <c r="A4" s="6" t="s">
        <v>25</v>
      </c>
      <c r="B4" s="6" t="s">
        <v>26</v>
      </c>
      <c r="C4" s="6" t="s">
        <v>27</v>
      </c>
      <c r="D4" s="6" t="s">
        <v>28</v>
      </c>
    </row>
    <row r="5" spans="1:5" customFormat="1" x14ac:dyDescent="0.35">
      <c r="A5" s="14">
        <v>2021</v>
      </c>
      <c r="B5" s="18" t="s">
        <v>1904</v>
      </c>
      <c r="C5" s="19">
        <v>0</v>
      </c>
      <c r="D5" s="7">
        <v>0</v>
      </c>
    </row>
    <row r="6" spans="1:5" customFormat="1" ht="43.5" x14ac:dyDescent="0.35">
      <c r="A6" s="14">
        <v>2022</v>
      </c>
      <c r="B6" s="18" t="s">
        <v>1905</v>
      </c>
      <c r="C6" s="19">
        <f>1244+3075+248</f>
        <v>4567</v>
      </c>
      <c r="D6" s="7" t="s">
        <v>1906</v>
      </c>
    </row>
    <row r="7" spans="1:5" customFormat="1" ht="29" x14ac:dyDescent="0.35">
      <c r="A7" s="20">
        <v>2023</v>
      </c>
      <c r="B7" s="18" t="s">
        <v>29</v>
      </c>
      <c r="C7" s="19">
        <f>34577+72515+6300</f>
        <v>113392</v>
      </c>
      <c r="D7" s="7" t="s">
        <v>1907</v>
      </c>
    </row>
    <row r="8" spans="1:5" customFormat="1" x14ac:dyDescent="0.35">
      <c r="A8" s="14">
        <v>2024</v>
      </c>
      <c r="B8" s="18" t="s">
        <v>1904</v>
      </c>
      <c r="C8" s="19">
        <v>0</v>
      </c>
      <c r="D8" s="7">
        <v>0</v>
      </c>
    </row>
    <row r="9" spans="1:5" customFormat="1" x14ac:dyDescent="0.35">
      <c r="A9" s="130"/>
      <c r="B9" s="130"/>
      <c r="C9" s="130"/>
      <c r="D9" s="130"/>
    </row>
    <row r="10" spans="1:5" customFormat="1" x14ac:dyDescent="0.35">
      <c r="A10" s="71"/>
      <c r="B10" s="71"/>
      <c r="C10" s="71"/>
      <c r="D10" s="71"/>
    </row>
    <row r="11" spans="1:5" customFormat="1" x14ac:dyDescent="0.35">
      <c r="A11" s="128"/>
      <c r="B11" s="73"/>
      <c r="C11" s="72"/>
      <c r="D11" s="73"/>
    </row>
    <row r="12" spans="1:5" customFormat="1" x14ac:dyDescent="0.35">
      <c r="A12" s="128"/>
      <c r="B12" s="73"/>
      <c r="C12" s="74"/>
      <c r="D12" s="73"/>
    </row>
    <row r="13" spans="1:5" customFormat="1" x14ac:dyDescent="0.35">
      <c r="A13" s="128"/>
      <c r="B13" s="73"/>
      <c r="C13" s="74"/>
      <c r="D13" s="73"/>
      <c r="E13" s="21"/>
    </row>
    <row r="14" spans="1:5" customFormat="1" x14ac:dyDescent="0.35">
      <c r="A14" s="128"/>
      <c r="B14" s="73"/>
      <c r="C14" s="74"/>
      <c r="D14" s="73"/>
      <c r="E14" s="21"/>
    </row>
    <row r="15" spans="1:5" customFormat="1" x14ac:dyDescent="0.35">
      <c r="A15" s="128"/>
      <c r="B15" s="73"/>
      <c r="C15" s="74"/>
      <c r="D15" s="73"/>
      <c r="E15" s="21"/>
    </row>
    <row r="16" spans="1:5" customFormat="1" x14ac:dyDescent="0.35">
      <c r="A16" s="128"/>
      <c r="B16" s="73"/>
      <c r="C16" s="74"/>
      <c r="D16" s="73"/>
      <c r="E16" s="21"/>
    </row>
  </sheetData>
  <mergeCells count="6">
    <mergeCell ref="A15:A16"/>
    <mergeCell ref="A1:D2"/>
    <mergeCell ref="A3:D3"/>
    <mergeCell ref="A9:D9"/>
    <mergeCell ref="A11:A12"/>
    <mergeCell ref="A13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Tabela nr 1 - Dane zamawiająceg</vt:lpstr>
      <vt:lpstr>Tabela nr 2 - Dane do oceny ryz</vt:lpstr>
      <vt:lpstr>Tabela nr 3 - Wykaz budynków i </vt:lpstr>
      <vt:lpstr> Tabela nr 4 - Wykaz środków tr</vt:lpstr>
      <vt:lpstr>Tabela nr 5 - Sprzęt elektronic</vt:lpstr>
      <vt:lpstr>Tabela nr 6 - Szkodowość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Twarogowski</dc:creator>
  <cp:lastModifiedBy>Janus Katarzyna</cp:lastModifiedBy>
  <dcterms:created xsi:type="dcterms:W3CDTF">2015-06-05T18:19:34Z</dcterms:created>
  <dcterms:modified xsi:type="dcterms:W3CDTF">2024-05-22T08:54:11Z</dcterms:modified>
</cp:coreProperties>
</file>