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4240" windowHeight="13740"/>
  </bookViews>
  <sheets>
    <sheet name="Arkusz1" sheetId="1" r:id="rId1"/>
    <sheet name="Arkusz2" sheetId="2" r:id="rId2"/>
    <sheet name="Arkusz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F22" i="1"/>
  <c r="F21" i="1"/>
  <c r="F65" i="1"/>
  <c r="H65" i="1" s="1"/>
  <c r="F57" i="1"/>
  <c r="F43" i="1"/>
  <c r="F42" i="1"/>
  <c r="F27" i="1"/>
  <c r="F26" i="1"/>
  <c r="F25" i="1"/>
  <c r="F24" i="1"/>
  <c r="F23" i="1"/>
  <c r="F38" i="1"/>
  <c r="F37" i="1"/>
  <c r="H37" i="1" s="1"/>
  <c r="F31" i="1"/>
  <c r="F19" i="1"/>
  <c r="H19" i="1" s="1"/>
  <c r="F17" i="1"/>
  <c r="H17" i="1" s="1"/>
  <c r="I17" i="1" s="1"/>
  <c r="H28" i="1" l="1"/>
  <c r="I28" i="1" s="1"/>
  <c r="H22" i="1"/>
  <c r="I22" i="1" s="1"/>
  <c r="H21" i="1"/>
  <c r="I21" i="1" s="1"/>
  <c r="I65" i="1"/>
  <c r="H57" i="1"/>
  <c r="I57" i="1" s="1"/>
  <c r="H43" i="1"/>
  <c r="I43" i="1" s="1"/>
  <c r="H42" i="1"/>
  <c r="I42" i="1" s="1"/>
  <c r="H27" i="1"/>
  <c r="I27" i="1" s="1"/>
  <c r="H26" i="1"/>
  <c r="I26" i="1" s="1"/>
  <c r="H25" i="1"/>
  <c r="I25" i="1" s="1"/>
  <c r="H24" i="1"/>
  <c r="I24" i="1" s="1"/>
  <c r="H23" i="1"/>
  <c r="I23" i="1" s="1"/>
  <c r="I37" i="1"/>
  <c r="H38" i="1"/>
  <c r="I38" i="1" s="1"/>
  <c r="H31" i="1"/>
  <c r="I31" i="1" s="1"/>
  <c r="I19" i="1"/>
  <c r="F70" i="1"/>
  <c r="F69" i="1"/>
  <c r="H69" i="1" s="1"/>
  <c r="F68" i="1"/>
  <c r="F67" i="1"/>
  <c r="H67" i="1" s="1"/>
  <c r="F66" i="1"/>
  <c r="H66" i="1" s="1"/>
  <c r="I66" i="1" s="1"/>
  <c r="F64" i="1"/>
  <c r="F63" i="1"/>
  <c r="F62" i="1"/>
  <c r="H62" i="1" s="1"/>
  <c r="I62" i="1" s="1"/>
  <c r="F60" i="1"/>
  <c r="F58" i="1"/>
  <c r="H58" i="1" s="1"/>
  <c r="I58" i="1" s="1"/>
  <c r="F56" i="1"/>
  <c r="F55" i="1"/>
  <c r="H55" i="1" s="1"/>
  <c r="I55" i="1" s="1"/>
  <c r="F54" i="1"/>
  <c r="F53" i="1"/>
  <c r="H53" i="1" s="1"/>
  <c r="F52" i="1"/>
  <c r="F51" i="1"/>
  <c r="H51" i="1" s="1"/>
  <c r="I51" i="1" s="1"/>
  <c r="F50" i="1"/>
  <c r="H50" i="1" s="1"/>
  <c r="I50" i="1" s="1"/>
  <c r="F49" i="1"/>
  <c r="F48" i="1"/>
  <c r="H48" i="1" s="1"/>
  <c r="I48" i="1" s="1"/>
  <c r="F47" i="1"/>
  <c r="H47" i="1" s="1"/>
  <c r="F46" i="1"/>
  <c r="F45" i="1"/>
  <c r="F44" i="1"/>
  <c r="H44" i="1" s="1"/>
  <c r="F41" i="1"/>
  <c r="F40" i="1"/>
  <c r="H40" i="1" s="1"/>
  <c r="I40" i="1" s="1"/>
  <c r="F39" i="1"/>
  <c r="F36" i="1"/>
  <c r="H36" i="1" s="1"/>
  <c r="I36" i="1" s="1"/>
  <c r="F34" i="1"/>
  <c r="F33" i="1"/>
  <c r="H33" i="1" s="1"/>
  <c r="I33" i="1" s="1"/>
  <c r="F32" i="1"/>
  <c r="F30" i="1"/>
  <c r="F29" i="1"/>
  <c r="F20" i="1"/>
  <c r="F18" i="1"/>
  <c r="H18" i="1" s="1"/>
  <c r="I18" i="1" s="1"/>
  <c r="F16" i="1"/>
  <c r="F15" i="1"/>
  <c r="F13" i="1"/>
  <c r="H13" i="1" s="1"/>
  <c r="I13" i="1" s="1"/>
  <c r="F12" i="1"/>
  <c r="F11" i="1"/>
  <c r="H11" i="1" s="1"/>
  <c r="I11" i="1" s="1"/>
  <c r="F10" i="1"/>
  <c r="H10" i="1" s="1"/>
  <c r="I10" i="1" s="1"/>
  <c r="F9" i="1"/>
  <c r="F8" i="1"/>
  <c r="H29" i="1" l="1"/>
  <c r="H39" i="1"/>
  <c r="I39" i="1" s="1"/>
  <c r="H45" i="1"/>
  <c r="I45" i="1" s="1"/>
  <c r="H32" i="1"/>
  <c r="I32" i="1" s="1"/>
  <c r="H54" i="1"/>
  <c r="I54" i="1" s="1"/>
  <c r="H68" i="1"/>
  <c r="I68" i="1" s="1"/>
  <c r="I53" i="1"/>
  <c r="I67" i="1"/>
  <c r="I47" i="1"/>
  <c r="H49" i="1"/>
  <c r="I49" i="1" s="1"/>
  <c r="H64" i="1"/>
  <c r="I64" i="1" s="1"/>
  <c r="I44" i="1"/>
  <c r="I69" i="1"/>
  <c r="H9" i="1"/>
  <c r="I9" i="1" s="1"/>
  <c r="H16" i="1"/>
  <c r="I16" i="1" s="1"/>
  <c r="H20" i="1"/>
  <c r="I20" i="1" s="1"/>
  <c r="H8" i="1"/>
  <c r="I8" i="1" s="1"/>
  <c r="H12" i="1"/>
  <c r="I12" i="1" s="1"/>
  <c r="H15" i="1"/>
  <c r="I15" i="1" s="1"/>
  <c r="H30" i="1"/>
  <c r="I30" i="1" s="1"/>
  <c r="H34" i="1"/>
  <c r="I34" i="1" s="1"/>
  <c r="H41" i="1"/>
  <c r="I41" i="1" s="1"/>
  <c r="H46" i="1"/>
  <c r="I46" i="1" s="1"/>
  <c r="H52" i="1"/>
  <c r="I52" i="1" s="1"/>
  <c r="H56" i="1"/>
  <c r="I56" i="1" s="1"/>
  <c r="H60" i="1"/>
  <c r="I60" i="1" s="1"/>
  <c r="H63" i="1"/>
  <c r="I63" i="1" s="1"/>
  <c r="H70" i="1"/>
  <c r="I70" i="1" s="1"/>
  <c r="I29" i="1" l="1"/>
  <c r="I71" i="1" s="1"/>
</calcChain>
</file>

<file path=xl/sharedStrings.xml><?xml version="1.0" encoding="utf-8"?>
<sst xmlns="http://schemas.openxmlformats.org/spreadsheetml/2006/main" count="191" uniqueCount="131">
  <si>
    <t>Lp.</t>
  </si>
  <si>
    <t>Wyszczególnienie</t>
  </si>
  <si>
    <t>J.m.</t>
  </si>
  <si>
    <t>Ilość</t>
  </si>
  <si>
    <t>Cena jednostkowa netto</t>
  </si>
  <si>
    <t>Wartość netto</t>
  </si>
  <si>
    <t>% VAT</t>
  </si>
  <si>
    <t>Wartość podatku VAT</t>
  </si>
  <si>
    <t>Wartość brutto</t>
  </si>
  <si>
    <t>7=5X6</t>
  </si>
  <si>
    <t>9=7x8</t>
  </si>
  <si>
    <t>10=7+9</t>
  </si>
  <si>
    <t>Długopis żelowy z wymiennym wkładem, ergonomicznie podgumowany uchwyt oraz transparentna obudowa umożliwiajaca kontrolę zużycia wkładu</t>
  </si>
  <si>
    <t>Korektor w taśmie o szerokości 5mm i długości 8m</t>
  </si>
  <si>
    <t>ryza</t>
  </si>
  <si>
    <t>Sprężone powietrze przeznaczone do czyszczenia bardzo zakurzonych, trudno dostępnych miejsc w urządzeniach biurowych za pomocą wyrzucanego pod ciśnieniem, sprężonego powietrza o pojemności 400ml</t>
  </si>
  <si>
    <t>Tablice korkowe 45cm x 60cm w ramie drewnianej, zestaw do montażu w komplecie, montaż w pionie i poziomie, naturalny front korkowy</t>
  </si>
  <si>
    <t>Tablice korkowe 60cm x 90cm w ramie drewnianej, zestaw do montażu w komplecie, montaż w pionie i poziomie, naturalny front korkowy</t>
  </si>
  <si>
    <t>Taśma dwustronnie klejona szerokości 5cm i długości 25m</t>
  </si>
  <si>
    <t>Taśma klejąca przezroczysta szerokości 19mm i długości 33m</t>
  </si>
  <si>
    <t>Taśma pakowa wykonana z polipropylenu, pokryta emulsyjnym klejem akrylowym, jednostronnie klejaca przeznaczona do klejenia kartonów o wymiarach 48mm x 50m w kolorze brązowym</t>
  </si>
  <si>
    <t>Teczki wykonane z tektury o podwyższonej gramaturze i sztywności jednostronnie barwiona, powlekana folią polipropylenową zamykana na gumkę A-4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</si>
  <si>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</si>
  <si>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</si>
  <si>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</si>
  <si>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</si>
  <si>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</si>
  <si>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</si>
  <si>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</si>
  <si>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</si>
  <si>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</si>
  <si>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</si>
  <si>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</si>
  <si>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</si>
  <si>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</si>
  <si>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</si>
  <si>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</si>
  <si>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</si>
  <si>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</si>
  <si>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</si>
  <si>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</si>
  <si>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</si>
  <si>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</si>
  <si>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</si>
  <si>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</si>
  <si>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</si>
  <si>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</si>
  <si>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</si>
  <si>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</si>
  <si>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</si>
  <si>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</si>
  <si>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</si>
  <si>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</si>
  <si>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</si>
  <si>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</si>
  <si>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</si>
  <si>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</si>
  <si>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</si>
  <si>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</si>
  <si>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</si>
  <si>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</si>
  <si>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</si>
  <si>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</si>
  <si>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</si>
  <si>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</si>
  <si>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</si>
  <si>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</si>
  <si>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</si>
  <si>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</si>
  <si>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</si>
  <si>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</si>
  <si>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</si>
  <si>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Teczki papierowe białe A-4 z wąsem</t>
  </si>
  <si>
    <t>kolor tuszu czarny</t>
  </si>
  <si>
    <t>kolor tuszu niebieski</t>
  </si>
  <si>
    <t>Druki "EWIDENCJA PRZEBIEGU POJAZDÓW" - K17</t>
  </si>
  <si>
    <t>szt.</t>
  </si>
  <si>
    <t>grubość linii pisania 2mm</t>
  </si>
  <si>
    <t>rozmiar "S" grubość linii pisania 0,4mm</t>
  </si>
  <si>
    <t>rozmar "M" grubość linii pisania 1mm</t>
  </si>
  <si>
    <t>kolor tuszu czerwony</t>
  </si>
  <si>
    <t>Koperta na CD bez okienka</t>
  </si>
  <si>
    <t>Płyta CD-R 700MB Inkjet Print Verbatim (1op = 50szt)</t>
  </si>
  <si>
    <t>Cienkopis z końcówką metalową o grubości linii pisania 0,4mm, tusz na bazie wody, z wentylowaną skuwką</t>
  </si>
  <si>
    <t>kolor tuszu zielony</t>
  </si>
  <si>
    <t>Datownik mały kolor tuszu czarny</t>
  </si>
  <si>
    <t>Długopis ze skuwką, prosta obudowa, wymienny wkład 0,7mm, długość linii pisania minimum 1700m, kolor tuszu niebieski</t>
  </si>
  <si>
    <t>Dziurkacz - bardzo mocny o trwałej metalowej konstrukcji odległość dziurek od brzegu kartki 8 mm, głębokość dziurkowania 0,3cm, wysuwany ogranicznik ze wskaźnikiem środka strony, dziurkuje nie mniej niż 30 kartek</t>
  </si>
  <si>
    <t>Flamastry końcówka z włókna o średnicy 1,8mm, łatwo zmywalny, kolor tuszu czarny</t>
  </si>
  <si>
    <t>Koperta rozmar C4 biała (1op. = 250szt.) z paskiem samoprzylepnym</t>
  </si>
  <si>
    <t>Koperta rozmar B5, kolor biały (1op. = 500szt.) z paskiem samoprzylepnym</t>
  </si>
  <si>
    <t>Koperta rozmar B5, kolor brąz (1op. = 500szt.)</t>
  </si>
  <si>
    <t>Koperta rozmar C6 biała (1op. = 1000szt.)</t>
  </si>
  <si>
    <t>op.</t>
  </si>
  <si>
    <t>bloczek</t>
  </si>
  <si>
    <t>Koszulki A-4 przezroczyste wykonane z folii o grubości 55 mikronów +/- 5 mikronów, krystaliczna, otwierana od góry (1 op. = 100szt)</t>
  </si>
  <si>
    <t>Marker do opisywania płyt CD/DVD a także szkła, folii, plastiku,  długość linii pisania 500m, końcówka okrągła kolor tuszu czarny</t>
  </si>
  <si>
    <t>Nożyczki ok. 20,5 cm ostrze ze stali nierdzewnej, rączka niezwykle wytrzymała odporna na pęknięcia i odpryski, uniwersalne do ciecia papieru, kartonu, tektury, kształt ergonomiczny</t>
  </si>
  <si>
    <t>Ołówki zwykłe HB z gumką, odporne na złamania, drewno mocne, łatwe do temperowania</t>
  </si>
  <si>
    <t>Papier biały xero A-4, gramatura 80g/m2, 1ryza = 500 kartek</t>
  </si>
  <si>
    <t>Płyta DVD+R, 16x,  4,7GB,  Verbatim (1op = 25szt)</t>
  </si>
  <si>
    <t>Półka na dokumenty z wytrzymałego plastiku o wymiarach szer. 250mm x wys. 65mm x głęb. 345mm</t>
  </si>
  <si>
    <t>Przekładki segregatorowe o rozmiarze 240mmx105mm z tolerancją +/-5mm  i o gramaturze minimum 160g/m2 (1op. = 100szt.)</t>
  </si>
  <si>
    <t>Segregator z mechanizmem dźwigniowym, rozmiar A-4, szerokość grzbietu 50mm, oklejony od zewnątrz kolorową zmywalną folią</t>
  </si>
  <si>
    <t>Segregator z mechanizmem dźwigniowym, rozmiar A-4, szerokość grzbietu 75mm, oklejony od zewnątrz kolorową zmywalną folią</t>
  </si>
  <si>
    <t>Skoroszyt A-4 umożliwajacy wpięcie do segregatora z wąsem, tylna okładka kolorowa, przednia przezroczysta, wysuwany papierowy pasek do opisu zawartości (1op. = 20 szt.)</t>
  </si>
  <si>
    <t>Spinacze metalowe owalne długości 28mm (1op. = 100szt.)</t>
  </si>
  <si>
    <t>Spinacze metalowe owalne długości 50mm (1op. = 100szt.)</t>
  </si>
  <si>
    <t>rolka</t>
  </si>
  <si>
    <t>Teczki papierowe wiązane białe rozmar: A-4</t>
  </si>
  <si>
    <t>Teczka do podpisu 20K rozmiar: A-4</t>
  </si>
  <si>
    <t>Wąsy do skoroszytu (1op. = 25szt.) różne kolory</t>
  </si>
  <si>
    <t>Tusz do pieczątek automatycznych w buteleczkach o pojemności 30ml</t>
  </si>
  <si>
    <t>Zakreślacze fluorescyjne w różnych kolorach do zakreślania tekstu, grubość linii od 2mm do 5mm ze ściętą końcówką, duża odporność na wysuszanie (1op. = 4 szt.)</t>
  </si>
  <si>
    <t>Zszywacz, górna część wykonana z tworzywa sztucznego, części mechaniczne z metalu, pojemność magazynku 100 zszywek rozmiaru "10", otwierany od góry, szycie do 30 kartek</t>
  </si>
  <si>
    <t>Zszywki rozmiar numer "10" (1op. = 1000szt)</t>
  </si>
  <si>
    <t>Zszywki rozmiar numer "24/6" (1op. = 1000szt)</t>
  </si>
  <si>
    <t>Folia A4 do laminowania 100 micron (1op. = 100 arkuszy)</t>
  </si>
  <si>
    <t>Gumki recepturki o średnicy 60mm (1op. = 1kg.)</t>
  </si>
  <si>
    <t>Kalkulator biurkowy CITIZEN z zasilaniem solarnym</t>
  </si>
  <si>
    <t>Koperta RTG zębowa o wymiarach 8cm x 8cm, kolor szary, (1op. = 1000szt.)</t>
  </si>
  <si>
    <t>Korektor w długopisie, końcówka metalowa, pojemność minimum 7ml</t>
  </si>
  <si>
    <t>Kartki żółte z paskiem samoprzylepnym  o wymiarach 75mm x 50mm (1 bloczek = 100 kartek)</t>
  </si>
  <si>
    <t>Kartki żółte z paskiem samoprzylepnym  o wymiarach 75mm x 75mm (1 bloczek = 100 kartek)</t>
  </si>
  <si>
    <t>51.</t>
  </si>
  <si>
    <t>52.</t>
  </si>
  <si>
    <t>Zakładki indeksujące z paskiem samoprzylepnym 50mm x 20mm (1 op. = 4 bloczki; 1 bloczek = 50 kartek)</t>
  </si>
  <si>
    <t>Zszywacz, górna część wykonana z tworzywa sztucznego, części mechaniczne z metalu, pojemność magazynku 100 zszywek rozmiaru "24/6", otwierany od góry, szycie do 30 kartek</t>
  </si>
  <si>
    <t>Formularz asortymentowo-cenowy</t>
  </si>
  <si>
    <t>ZAŁĄCZNIK  Nr.  2  do Zapytania ofertowego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</si>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</sst>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workbookViewId="0">
      <selection activeCell="I71" sqref="A1:I71"/>
    </sheetView>
  </sheetViews>
  <sheetFormatPr defaultRowHeight="15" x14ac:dyDescent="0.25"/>
  <cols>
    <col min="1" max="1" width="4.28515625" style="1" customWidth="1"/>
    <col min="2" max="2" width="62.85546875" style="2" customWidth="1"/>
    <col min="3" max="3" width="7.140625" style="2" customWidth="1"/>
    <col min="4" max="4" width="8.42578125" style="3" customWidth="1"/>
    <col min="5" max="5" width="12.140625" style="2" customWidth="1"/>
    <col min="6" max="6" width="10.28515625" style="2" customWidth="1"/>
    <col min="7" max="7" width="5.7109375" style="2" customWidth="1"/>
    <col min="8" max="8" width="11.140625" style="40" customWidth="1"/>
    <col min="9" max="9" width="11.28515625" style="2" customWidth="1"/>
    <col min="10" max="251" width="9.140625" style="2"/>
    <col min="252" max="252" width="3.28515625" style="2" customWidth="1"/>
    <col min="253" max="253" width="60.7109375" style="2" customWidth="1"/>
    <col min="254" max="254" width="20.5703125" style="2" customWidth="1"/>
    <col min="255" max="255" width="7.28515625" style="2" customWidth="1"/>
    <col min="256" max="257" width="11" style="2" customWidth="1"/>
    <col min="258" max="258" width="10.28515625" style="2" customWidth="1"/>
    <col min="259" max="259" width="5.7109375" style="2" customWidth="1"/>
    <col min="260" max="260" width="11.140625" style="2" customWidth="1"/>
    <col min="261" max="261" width="11.28515625" style="2" customWidth="1"/>
    <col min="262" max="507" width="9.140625" style="2"/>
    <col min="508" max="508" width="3.28515625" style="2" customWidth="1"/>
    <col min="509" max="509" width="60.7109375" style="2" customWidth="1"/>
    <col min="510" max="510" width="20.5703125" style="2" customWidth="1"/>
    <col min="511" max="511" width="7.28515625" style="2" customWidth="1"/>
    <col min="512" max="513" width="11" style="2" customWidth="1"/>
    <col min="514" max="514" width="10.28515625" style="2" customWidth="1"/>
    <col min="515" max="515" width="5.7109375" style="2" customWidth="1"/>
    <col min="516" max="516" width="11.140625" style="2" customWidth="1"/>
    <col min="517" max="517" width="11.28515625" style="2" customWidth="1"/>
    <col min="518" max="763" width="9.140625" style="2"/>
    <col min="764" max="764" width="3.28515625" style="2" customWidth="1"/>
    <col min="765" max="765" width="60.7109375" style="2" customWidth="1"/>
    <col min="766" max="766" width="20.5703125" style="2" customWidth="1"/>
    <col min="767" max="767" width="7.28515625" style="2" customWidth="1"/>
    <col min="768" max="769" width="11" style="2" customWidth="1"/>
    <col min="770" max="770" width="10.28515625" style="2" customWidth="1"/>
    <col min="771" max="771" width="5.7109375" style="2" customWidth="1"/>
    <col min="772" max="772" width="11.140625" style="2" customWidth="1"/>
    <col min="773" max="773" width="11.28515625" style="2" customWidth="1"/>
    <col min="774" max="1019" width="9.140625" style="2"/>
    <col min="1020" max="1020" width="3.28515625" style="2" customWidth="1"/>
    <col min="1021" max="1021" width="60.7109375" style="2" customWidth="1"/>
    <col min="1022" max="1022" width="20.5703125" style="2" customWidth="1"/>
    <col min="1023" max="1023" width="7.28515625" style="2" customWidth="1"/>
    <col min="1024" max="1025" width="11" style="2" customWidth="1"/>
    <col min="1026" max="1026" width="10.28515625" style="2" customWidth="1"/>
    <col min="1027" max="1027" width="5.7109375" style="2" customWidth="1"/>
    <col min="1028" max="1028" width="11.140625" style="2" customWidth="1"/>
    <col min="1029" max="1029" width="11.28515625" style="2" customWidth="1"/>
    <col min="1030" max="1275" width="9.140625" style="2"/>
    <col min="1276" max="1276" width="3.28515625" style="2" customWidth="1"/>
    <col min="1277" max="1277" width="60.7109375" style="2" customWidth="1"/>
    <col min="1278" max="1278" width="20.5703125" style="2" customWidth="1"/>
    <col min="1279" max="1279" width="7.28515625" style="2" customWidth="1"/>
    <col min="1280" max="1281" width="11" style="2" customWidth="1"/>
    <col min="1282" max="1282" width="10.28515625" style="2" customWidth="1"/>
    <col min="1283" max="1283" width="5.7109375" style="2" customWidth="1"/>
    <col min="1284" max="1284" width="11.140625" style="2" customWidth="1"/>
    <col min="1285" max="1285" width="11.28515625" style="2" customWidth="1"/>
    <col min="1286" max="1531" width="9.140625" style="2"/>
    <col min="1532" max="1532" width="3.28515625" style="2" customWidth="1"/>
    <col min="1533" max="1533" width="60.7109375" style="2" customWidth="1"/>
    <col min="1534" max="1534" width="20.5703125" style="2" customWidth="1"/>
    <col min="1535" max="1535" width="7.28515625" style="2" customWidth="1"/>
    <col min="1536" max="1537" width="11" style="2" customWidth="1"/>
    <col min="1538" max="1538" width="10.28515625" style="2" customWidth="1"/>
    <col min="1539" max="1539" width="5.7109375" style="2" customWidth="1"/>
    <col min="1540" max="1540" width="11.140625" style="2" customWidth="1"/>
    <col min="1541" max="1541" width="11.28515625" style="2" customWidth="1"/>
    <col min="1542" max="1787" width="9.140625" style="2"/>
    <col min="1788" max="1788" width="3.28515625" style="2" customWidth="1"/>
    <col min="1789" max="1789" width="60.7109375" style="2" customWidth="1"/>
    <col min="1790" max="1790" width="20.5703125" style="2" customWidth="1"/>
    <col min="1791" max="1791" width="7.28515625" style="2" customWidth="1"/>
    <col min="1792" max="1793" width="11" style="2" customWidth="1"/>
    <col min="1794" max="1794" width="10.28515625" style="2" customWidth="1"/>
    <col min="1795" max="1795" width="5.7109375" style="2" customWidth="1"/>
    <col min="1796" max="1796" width="11.140625" style="2" customWidth="1"/>
    <col min="1797" max="1797" width="11.28515625" style="2" customWidth="1"/>
    <col min="1798" max="2043" width="9.140625" style="2"/>
    <col min="2044" max="2044" width="3.28515625" style="2" customWidth="1"/>
    <col min="2045" max="2045" width="60.7109375" style="2" customWidth="1"/>
    <col min="2046" max="2046" width="20.5703125" style="2" customWidth="1"/>
    <col min="2047" max="2047" width="7.28515625" style="2" customWidth="1"/>
    <col min="2048" max="2049" width="11" style="2" customWidth="1"/>
    <col min="2050" max="2050" width="10.28515625" style="2" customWidth="1"/>
    <col min="2051" max="2051" width="5.7109375" style="2" customWidth="1"/>
    <col min="2052" max="2052" width="11.140625" style="2" customWidth="1"/>
    <col min="2053" max="2053" width="11.28515625" style="2" customWidth="1"/>
    <col min="2054" max="2299" width="9.140625" style="2"/>
    <col min="2300" max="2300" width="3.28515625" style="2" customWidth="1"/>
    <col min="2301" max="2301" width="60.7109375" style="2" customWidth="1"/>
    <col min="2302" max="2302" width="20.5703125" style="2" customWidth="1"/>
    <col min="2303" max="2303" width="7.28515625" style="2" customWidth="1"/>
    <col min="2304" max="2305" width="11" style="2" customWidth="1"/>
    <col min="2306" max="2306" width="10.28515625" style="2" customWidth="1"/>
    <col min="2307" max="2307" width="5.7109375" style="2" customWidth="1"/>
    <col min="2308" max="2308" width="11.140625" style="2" customWidth="1"/>
    <col min="2309" max="2309" width="11.28515625" style="2" customWidth="1"/>
    <col min="2310" max="2555" width="9.140625" style="2"/>
    <col min="2556" max="2556" width="3.28515625" style="2" customWidth="1"/>
    <col min="2557" max="2557" width="60.7109375" style="2" customWidth="1"/>
    <col min="2558" max="2558" width="20.5703125" style="2" customWidth="1"/>
    <col min="2559" max="2559" width="7.28515625" style="2" customWidth="1"/>
    <col min="2560" max="2561" width="11" style="2" customWidth="1"/>
    <col min="2562" max="2562" width="10.28515625" style="2" customWidth="1"/>
    <col min="2563" max="2563" width="5.7109375" style="2" customWidth="1"/>
    <col min="2564" max="2564" width="11.140625" style="2" customWidth="1"/>
    <col min="2565" max="2565" width="11.28515625" style="2" customWidth="1"/>
    <col min="2566" max="2811" width="9.140625" style="2"/>
    <col min="2812" max="2812" width="3.28515625" style="2" customWidth="1"/>
    <col min="2813" max="2813" width="60.7109375" style="2" customWidth="1"/>
    <col min="2814" max="2814" width="20.5703125" style="2" customWidth="1"/>
    <col min="2815" max="2815" width="7.28515625" style="2" customWidth="1"/>
    <col min="2816" max="2817" width="11" style="2" customWidth="1"/>
    <col min="2818" max="2818" width="10.28515625" style="2" customWidth="1"/>
    <col min="2819" max="2819" width="5.7109375" style="2" customWidth="1"/>
    <col min="2820" max="2820" width="11.140625" style="2" customWidth="1"/>
    <col min="2821" max="2821" width="11.28515625" style="2" customWidth="1"/>
    <col min="2822" max="3067" width="9.140625" style="2"/>
    <col min="3068" max="3068" width="3.28515625" style="2" customWidth="1"/>
    <col min="3069" max="3069" width="60.7109375" style="2" customWidth="1"/>
    <col min="3070" max="3070" width="20.5703125" style="2" customWidth="1"/>
    <col min="3071" max="3071" width="7.28515625" style="2" customWidth="1"/>
    <col min="3072" max="3073" width="11" style="2" customWidth="1"/>
    <col min="3074" max="3074" width="10.28515625" style="2" customWidth="1"/>
    <col min="3075" max="3075" width="5.7109375" style="2" customWidth="1"/>
    <col min="3076" max="3076" width="11.140625" style="2" customWidth="1"/>
    <col min="3077" max="3077" width="11.28515625" style="2" customWidth="1"/>
    <col min="3078" max="3323" width="9.140625" style="2"/>
    <col min="3324" max="3324" width="3.28515625" style="2" customWidth="1"/>
    <col min="3325" max="3325" width="60.7109375" style="2" customWidth="1"/>
    <col min="3326" max="3326" width="20.5703125" style="2" customWidth="1"/>
    <col min="3327" max="3327" width="7.28515625" style="2" customWidth="1"/>
    <col min="3328" max="3329" width="11" style="2" customWidth="1"/>
    <col min="3330" max="3330" width="10.28515625" style="2" customWidth="1"/>
    <col min="3331" max="3331" width="5.7109375" style="2" customWidth="1"/>
    <col min="3332" max="3332" width="11.140625" style="2" customWidth="1"/>
    <col min="3333" max="3333" width="11.28515625" style="2" customWidth="1"/>
    <col min="3334" max="3579" width="9.140625" style="2"/>
    <col min="3580" max="3580" width="3.28515625" style="2" customWidth="1"/>
    <col min="3581" max="3581" width="60.7109375" style="2" customWidth="1"/>
    <col min="3582" max="3582" width="20.5703125" style="2" customWidth="1"/>
    <col min="3583" max="3583" width="7.28515625" style="2" customWidth="1"/>
    <col min="3584" max="3585" width="11" style="2" customWidth="1"/>
    <col min="3586" max="3586" width="10.28515625" style="2" customWidth="1"/>
    <col min="3587" max="3587" width="5.7109375" style="2" customWidth="1"/>
    <col min="3588" max="3588" width="11.140625" style="2" customWidth="1"/>
    <col min="3589" max="3589" width="11.28515625" style="2" customWidth="1"/>
    <col min="3590" max="3835" width="9.140625" style="2"/>
    <col min="3836" max="3836" width="3.28515625" style="2" customWidth="1"/>
    <col min="3837" max="3837" width="60.7109375" style="2" customWidth="1"/>
    <col min="3838" max="3838" width="20.5703125" style="2" customWidth="1"/>
    <col min="3839" max="3839" width="7.28515625" style="2" customWidth="1"/>
    <col min="3840" max="3841" width="11" style="2" customWidth="1"/>
    <col min="3842" max="3842" width="10.28515625" style="2" customWidth="1"/>
    <col min="3843" max="3843" width="5.7109375" style="2" customWidth="1"/>
    <col min="3844" max="3844" width="11.140625" style="2" customWidth="1"/>
    <col min="3845" max="3845" width="11.28515625" style="2" customWidth="1"/>
    <col min="3846" max="4091" width="9.140625" style="2"/>
    <col min="4092" max="4092" width="3.28515625" style="2" customWidth="1"/>
    <col min="4093" max="4093" width="60.7109375" style="2" customWidth="1"/>
    <col min="4094" max="4094" width="20.5703125" style="2" customWidth="1"/>
    <col min="4095" max="4095" width="7.28515625" style="2" customWidth="1"/>
    <col min="4096" max="4097" width="11" style="2" customWidth="1"/>
    <col min="4098" max="4098" width="10.28515625" style="2" customWidth="1"/>
    <col min="4099" max="4099" width="5.7109375" style="2" customWidth="1"/>
    <col min="4100" max="4100" width="11.140625" style="2" customWidth="1"/>
    <col min="4101" max="4101" width="11.28515625" style="2" customWidth="1"/>
    <col min="4102" max="4347" width="9.140625" style="2"/>
    <col min="4348" max="4348" width="3.28515625" style="2" customWidth="1"/>
    <col min="4349" max="4349" width="60.7109375" style="2" customWidth="1"/>
    <col min="4350" max="4350" width="20.5703125" style="2" customWidth="1"/>
    <col min="4351" max="4351" width="7.28515625" style="2" customWidth="1"/>
    <col min="4352" max="4353" width="11" style="2" customWidth="1"/>
    <col min="4354" max="4354" width="10.28515625" style="2" customWidth="1"/>
    <col min="4355" max="4355" width="5.7109375" style="2" customWidth="1"/>
    <col min="4356" max="4356" width="11.140625" style="2" customWidth="1"/>
    <col min="4357" max="4357" width="11.28515625" style="2" customWidth="1"/>
    <col min="4358" max="4603" width="9.140625" style="2"/>
    <col min="4604" max="4604" width="3.28515625" style="2" customWidth="1"/>
    <col min="4605" max="4605" width="60.7109375" style="2" customWidth="1"/>
    <col min="4606" max="4606" width="20.5703125" style="2" customWidth="1"/>
    <col min="4607" max="4607" width="7.28515625" style="2" customWidth="1"/>
    <col min="4608" max="4609" width="11" style="2" customWidth="1"/>
    <col min="4610" max="4610" width="10.28515625" style="2" customWidth="1"/>
    <col min="4611" max="4611" width="5.7109375" style="2" customWidth="1"/>
    <col min="4612" max="4612" width="11.140625" style="2" customWidth="1"/>
    <col min="4613" max="4613" width="11.28515625" style="2" customWidth="1"/>
    <col min="4614" max="4859" width="9.140625" style="2"/>
    <col min="4860" max="4860" width="3.28515625" style="2" customWidth="1"/>
    <col min="4861" max="4861" width="60.7109375" style="2" customWidth="1"/>
    <col min="4862" max="4862" width="20.5703125" style="2" customWidth="1"/>
    <col min="4863" max="4863" width="7.28515625" style="2" customWidth="1"/>
    <col min="4864" max="4865" width="11" style="2" customWidth="1"/>
    <col min="4866" max="4866" width="10.28515625" style="2" customWidth="1"/>
    <col min="4867" max="4867" width="5.7109375" style="2" customWidth="1"/>
    <col min="4868" max="4868" width="11.140625" style="2" customWidth="1"/>
    <col min="4869" max="4869" width="11.28515625" style="2" customWidth="1"/>
    <col min="4870" max="5115" width="9.140625" style="2"/>
    <col min="5116" max="5116" width="3.28515625" style="2" customWidth="1"/>
    <col min="5117" max="5117" width="60.7109375" style="2" customWidth="1"/>
    <col min="5118" max="5118" width="20.5703125" style="2" customWidth="1"/>
    <col min="5119" max="5119" width="7.28515625" style="2" customWidth="1"/>
    <col min="5120" max="5121" width="11" style="2" customWidth="1"/>
    <col min="5122" max="5122" width="10.28515625" style="2" customWidth="1"/>
    <col min="5123" max="5123" width="5.7109375" style="2" customWidth="1"/>
    <col min="5124" max="5124" width="11.140625" style="2" customWidth="1"/>
    <col min="5125" max="5125" width="11.28515625" style="2" customWidth="1"/>
    <col min="5126" max="5371" width="9.140625" style="2"/>
    <col min="5372" max="5372" width="3.28515625" style="2" customWidth="1"/>
    <col min="5373" max="5373" width="60.7109375" style="2" customWidth="1"/>
    <col min="5374" max="5374" width="20.5703125" style="2" customWidth="1"/>
    <col min="5375" max="5375" width="7.28515625" style="2" customWidth="1"/>
    <col min="5376" max="5377" width="11" style="2" customWidth="1"/>
    <col min="5378" max="5378" width="10.28515625" style="2" customWidth="1"/>
    <col min="5379" max="5379" width="5.7109375" style="2" customWidth="1"/>
    <col min="5380" max="5380" width="11.140625" style="2" customWidth="1"/>
    <col min="5381" max="5381" width="11.28515625" style="2" customWidth="1"/>
    <col min="5382" max="5627" width="9.140625" style="2"/>
    <col min="5628" max="5628" width="3.28515625" style="2" customWidth="1"/>
    <col min="5629" max="5629" width="60.7109375" style="2" customWidth="1"/>
    <col min="5630" max="5630" width="20.5703125" style="2" customWidth="1"/>
    <col min="5631" max="5631" width="7.28515625" style="2" customWidth="1"/>
    <col min="5632" max="5633" width="11" style="2" customWidth="1"/>
    <col min="5634" max="5634" width="10.28515625" style="2" customWidth="1"/>
    <col min="5635" max="5635" width="5.7109375" style="2" customWidth="1"/>
    <col min="5636" max="5636" width="11.140625" style="2" customWidth="1"/>
    <col min="5637" max="5637" width="11.28515625" style="2" customWidth="1"/>
    <col min="5638" max="5883" width="9.140625" style="2"/>
    <col min="5884" max="5884" width="3.28515625" style="2" customWidth="1"/>
    <col min="5885" max="5885" width="60.7109375" style="2" customWidth="1"/>
    <col min="5886" max="5886" width="20.5703125" style="2" customWidth="1"/>
    <col min="5887" max="5887" width="7.28515625" style="2" customWidth="1"/>
    <col min="5888" max="5889" width="11" style="2" customWidth="1"/>
    <col min="5890" max="5890" width="10.28515625" style="2" customWidth="1"/>
    <col min="5891" max="5891" width="5.7109375" style="2" customWidth="1"/>
    <col min="5892" max="5892" width="11.140625" style="2" customWidth="1"/>
    <col min="5893" max="5893" width="11.28515625" style="2" customWidth="1"/>
    <col min="5894" max="6139" width="9.140625" style="2"/>
    <col min="6140" max="6140" width="3.28515625" style="2" customWidth="1"/>
    <col min="6141" max="6141" width="60.7109375" style="2" customWidth="1"/>
    <col min="6142" max="6142" width="20.5703125" style="2" customWidth="1"/>
    <col min="6143" max="6143" width="7.28515625" style="2" customWidth="1"/>
    <col min="6144" max="6145" width="11" style="2" customWidth="1"/>
    <col min="6146" max="6146" width="10.28515625" style="2" customWidth="1"/>
    <col min="6147" max="6147" width="5.7109375" style="2" customWidth="1"/>
    <col min="6148" max="6148" width="11.140625" style="2" customWidth="1"/>
    <col min="6149" max="6149" width="11.28515625" style="2" customWidth="1"/>
    <col min="6150" max="6395" width="9.140625" style="2"/>
    <col min="6396" max="6396" width="3.28515625" style="2" customWidth="1"/>
    <col min="6397" max="6397" width="60.7109375" style="2" customWidth="1"/>
    <col min="6398" max="6398" width="20.5703125" style="2" customWidth="1"/>
    <col min="6399" max="6399" width="7.28515625" style="2" customWidth="1"/>
    <col min="6400" max="6401" width="11" style="2" customWidth="1"/>
    <col min="6402" max="6402" width="10.28515625" style="2" customWidth="1"/>
    <col min="6403" max="6403" width="5.7109375" style="2" customWidth="1"/>
    <col min="6404" max="6404" width="11.140625" style="2" customWidth="1"/>
    <col min="6405" max="6405" width="11.28515625" style="2" customWidth="1"/>
    <col min="6406" max="6651" width="9.140625" style="2"/>
    <col min="6652" max="6652" width="3.28515625" style="2" customWidth="1"/>
    <col min="6653" max="6653" width="60.7109375" style="2" customWidth="1"/>
    <col min="6654" max="6654" width="20.5703125" style="2" customWidth="1"/>
    <col min="6655" max="6655" width="7.28515625" style="2" customWidth="1"/>
    <col min="6656" max="6657" width="11" style="2" customWidth="1"/>
    <col min="6658" max="6658" width="10.28515625" style="2" customWidth="1"/>
    <col min="6659" max="6659" width="5.7109375" style="2" customWidth="1"/>
    <col min="6660" max="6660" width="11.140625" style="2" customWidth="1"/>
    <col min="6661" max="6661" width="11.28515625" style="2" customWidth="1"/>
    <col min="6662" max="6907" width="9.140625" style="2"/>
    <col min="6908" max="6908" width="3.28515625" style="2" customWidth="1"/>
    <col min="6909" max="6909" width="60.7109375" style="2" customWidth="1"/>
    <col min="6910" max="6910" width="20.5703125" style="2" customWidth="1"/>
    <col min="6911" max="6911" width="7.28515625" style="2" customWidth="1"/>
    <col min="6912" max="6913" width="11" style="2" customWidth="1"/>
    <col min="6914" max="6914" width="10.28515625" style="2" customWidth="1"/>
    <col min="6915" max="6915" width="5.7109375" style="2" customWidth="1"/>
    <col min="6916" max="6916" width="11.140625" style="2" customWidth="1"/>
    <col min="6917" max="6917" width="11.28515625" style="2" customWidth="1"/>
    <col min="6918" max="7163" width="9.140625" style="2"/>
    <col min="7164" max="7164" width="3.28515625" style="2" customWidth="1"/>
    <col min="7165" max="7165" width="60.7109375" style="2" customWidth="1"/>
    <col min="7166" max="7166" width="20.5703125" style="2" customWidth="1"/>
    <col min="7167" max="7167" width="7.28515625" style="2" customWidth="1"/>
    <col min="7168" max="7169" width="11" style="2" customWidth="1"/>
    <col min="7170" max="7170" width="10.28515625" style="2" customWidth="1"/>
    <col min="7171" max="7171" width="5.7109375" style="2" customWidth="1"/>
    <col min="7172" max="7172" width="11.140625" style="2" customWidth="1"/>
    <col min="7173" max="7173" width="11.28515625" style="2" customWidth="1"/>
    <col min="7174" max="7419" width="9.140625" style="2"/>
    <col min="7420" max="7420" width="3.28515625" style="2" customWidth="1"/>
    <col min="7421" max="7421" width="60.7109375" style="2" customWidth="1"/>
    <col min="7422" max="7422" width="20.5703125" style="2" customWidth="1"/>
    <col min="7423" max="7423" width="7.28515625" style="2" customWidth="1"/>
    <col min="7424" max="7425" width="11" style="2" customWidth="1"/>
    <col min="7426" max="7426" width="10.28515625" style="2" customWidth="1"/>
    <col min="7427" max="7427" width="5.7109375" style="2" customWidth="1"/>
    <col min="7428" max="7428" width="11.140625" style="2" customWidth="1"/>
    <col min="7429" max="7429" width="11.28515625" style="2" customWidth="1"/>
    <col min="7430" max="7675" width="9.140625" style="2"/>
    <col min="7676" max="7676" width="3.28515625" style="2" customWidth="1"/>
    <col min="7677" max="7677" width="60.7109375" style="2" customWidth="1"/>
    <col min="7678" max="7678" width="20.5703125" style="2" customWidth="1"/>
    <col min="7679" max="7679" width="7.28515625" style="2" customWidth="1"/>
    <col min="7680" max="7681" width="11" style="2" customWidth="1"/>
    <col min="7682" max="7682" width="10.28515625" style="2" customWidth="1"/>
    <col min="7683" max="7683" width="5.7109375" style="2" customWidth="1"/>
    <col min="7684" max="7684" width="11.140625" style="2" customWidth="1"/>
    <col min="7685" max="7685" width="11.28515625" style="2" customWidth="1"/>
    <col min="7686" max="7931" width="9.140625" style="2"/>
    <col min="7932" max="7932" width="3.28515625" style="2" customWidth="1"/>
    <col min="7933" max="7933" width="60.7109375" style="2" customWidth="1"/>
    <col min="7934" max="7934" width="20.5703125" style="2" customWidth="1"/>
    <col min="7935" max="7935" width="7.28515625" style="2" customWidth="1"/>
    <col min="7936" max="7937" width="11" style="2" customWidth="1"/>
    <col min="7938" max="7938" width="10.28515625" style="2" customWidth="1"/>
    <col min="7939" max="7939" width="5.7109375" style="2" customWidth="1"/>
    <col min="7940" max="7940" width="11.140625" style="2" customWidth="1"/>
    <col min="7941" max="7941" width="11.28515625" style="2" customWidth="1"/>
    <col min="7942" max="8187" width="9.140625" style="2"/>
    <col min="8188" max="8188" width="3.28515625" style="2" customWidth="1"/>
    <col min="8189" max="8189" width="60.7109375" style="2" customWidth="1"/>
    <col min="8190" max="8190" width="20.5703125" style="2" customWidth="1"/>
    <col min="8191" max="8191" width="7.28515625" style="2" customWidth="1"/>
    <col min="8192" max="8193" width="11" style="2" customWidth="1"/>
    <col min="8194" max="8194" width="10.28515625" style="2" customWidth="1"/>
    <col min="8195" max="8195" width="5.7109375" style="2" customWidth="1"/>
    <col min="8196" max="8196" width="11.140625" style="2" customWidth="1"/>
    <col min="8197" max="8197" width="11.28515625" style="2" customWidth="1"/>
    <col min="8198" max="8443" width="9.140625" style="2"/>
    <col min="8444" max="8444" width="3.28515625" style="2" customWidth="1"/>
    <col min="8445" max="8445" width="60.7109375" style="2" customWidth="1"/>
    <col min="8446" max="8446" width="20.5703125" style="2" customWidth="1"/>
    <col min="8447" max="8447" width="7.28515625" style="2" customWidth="1"/>
    <col min="8448" max="8449" width="11" style="2" customWidth="1"/>
    <col min="8450" max="8450" width="10.28515625" style="2" customWidth="1"/>
    <col min="8451" max="8451" width="5.7109375" style="2" customWidth="1"/>
    <col min="8452" max="8452" width="11.140625" style="2" customWidth="1"/>
    <col min="8453" max="8453" width="11.28515625" style="2" customWidth="1"/>
    <col min="8454" max="8699" width="9.140625" style="2"/>
    <col min="8700" max="8700" width="3.28515625" style="2" customWidth="1"/>
    <col min="8701" max="8701" width="60.7109375" style="2" customWidth="1"/>
    <col min="8702" max="8702" width="20.5703125" style="2" customWidth="1"/>
    <col min="8703" max="8703" width="7.28515625" style="2" customWidth="1"/>
    <col min="8704" max="8705" width="11" style="2" customWidth="1"/>
    <col min="8706" max="8706" width="10.28515625" style="2" customWidth="1"/>
    <col min="8707" max="8707" width="5.7109375" style="2" customWidth="1"/>
    <col min="8708" max="8708" width="11.140625" style="2" customWidth="1"/>
    <col min="8709" max="8709" width="11.28515625" style="2" customWidth="1"/>
    <col min="8710" max="8955" width="9.140625" style="2"/>
    <col min="8956" max="8956" width="3.28515625" style="2" customWidth="1"/>
    <col min="8957" max="8957" width="60.7109375" style="2" customWidth="1"/>
    <col min="8958" max="8958" width="20.5703125" style="2" customWidth="1"/>
    <col min="8959" max="8959" width="7.28515625" style="2" customWidth="1"/>
    <col min="8960" max="8961" width="11" style="2" customWidth="1"/>
    <col min="8962" max="8962" width="10.28515625" style="2" customWidth="1"/>
    <col min="8963" max="8963" width="5.7109375" style="2" customWidth="1"/>
    <col min="8964" max="8964" width="11.140625" style="2" customWidth="1"/>
    <col min="8965" max="8965" width="11.28515625" style="2" customWidth="1"/>
    <col min="8966" max="9211" width="9.140625" style="2"/>
    <col min="9212" max="9212" width="3.28515625" style="2" customWidth="1"/>
    <col min="9213" max="9213" width="60.7109375" style="2" customWidth="1"/>
    <col min="9214" max="9214" width="20.5703125" style="2" customWidth="1"/>
    <col min="9215" max="9215" width="7.28515625" style="2" customWidth="1"/>
    <col min="9216" max="9217" width="11" style="2" customWidth="1"/>
    <col min="9218" max="9218" width="10.28515625" style="2" customWidth="1"/>
    <col min="9219" max="9219" width="5.7109375" style="2" customWidth="1"/>
    <col min="9220" max="9220" width="11.140625" style="2" customWidth="1"/>
    <col min="9221" max="9221" width="11.28515625" style="2" customWidth="1"/>
    <col min="9222" max="9467" width="9.140625" style="2"/>
    <col min="9468" max="9468" width="3.28515625" style="2" customWidth="1"/>
    <col min="9469" max="9469" width="60.7109375" style="2" customWidth="1"/>
    <col min="9470" max="9470" width="20.5703125" style="2" customWidth="1"/>
    <col min="9471" max="9471" width="7.28515625" style="2" customWidth="1"/>
    <col min="9472" max="9473" width="11" style="2" customWidth="1"/>
    <col min="9474" max="9474" width="10.28515625" style="2" customWidth="1"/>
    <col min="9475" max="9475" width="5.7109375" style="2" customWidth="1"/>
    <col min="9476" max="9476" width="11.140625" style="2" customWidth="1"/>
    <col min="9477" max="9477" width="11.28515625" style="2" customWidth="1"/>
    <col min="9478" max="9723" width="9.140625" style="2"/>
    <col min="9724" max="9724" width="3.28515625" style="2" customWidth="1"/>
    <col min="9725" max="9725" width="60.7109375" style="2" customWidth="1"/>
    <col min="9726" max="9726" width="20.5703125" style="2" customWidth="1"/>
    <col min="9727" max="9727" width="7.28515625" style="2" customWidth="1"/>
    <col min="9728" max="9729" width="11" style="2" customWidth="1"/>
    <col min="9730" max="9730" width="10.28515625" style="2" customWidth="1"/>
    <col min="9731" max="9731" width="5.7109375" style="2" customWidth="1"/>
    <col min="9732" max="9732" width="11.140625" style="2" customWidth="1"/>
    <col min="9733" max="9733" width="11.28515625" style="2" customWidth="1"/>
    <col min="9734" max="9979" width="9.140625" style="2"/>
    <col min="9980" max="9980" width="3.28515625" style="2" customWidth="1"/>
    <col min="9981" max="9981" width="60.7109375" style="2" customWidth="1"/>
    <col min="9982" max="9982" width="20.5703125" style="2" customWidth="1"/>
    <col min="9983" max="9983" width="7.28515625" style="2" customWidth="1"/>
    <col min="9984" max="9985" width="11" style="2" customWidth="1"/>
    <col min="9986" max="9986" width="10.28515625" style="2" customWidth="1"/>
    <col min="9987" max="9987" width="5.7109375" style="2" customWidth="1"/>
    <col min="9988" max="9988" width="11.140625" style="2" customWidth="1"/>
    <col min="9989" max="9989" width="11.28515625" style="2" customWidth="1"/>
    <col min="9990" max="10235" width="9.140625" style="2"/>
    <col min="10236" max="10236" width="3.28515625" style="2" customWidth="1"/>
    <col min="10237" max="10237" width="60.7109375" style="2" customWidth="1"/>
    <col min="10238" max="10238" width="20.5703125" style="2" customWidth="1"/>
    <col min="10239" max="10239" width="7.28515625" style="2" customWidth="1"/>
    <col min="10240" max="10241" width="11" style="2" customWidth="1"/>
    <col min="10242" max="10242" width="10.28515625" style="2" customWidth="1"/>
    <col min="10243" max="10243" width="5.7109375" style="2" customWidth="1"/>
    <col min="10244" max="10244" width="11.140625" style="2" customWidth="1"/>
    <col min="10245" max="10245" width="11.28515625" style="2" customWidth="1"/>
    <col min="10246" max="10491" width="9.140625" style="2"/>
    <col min="10492" max="10492" width="3.28515625" style="2" customWidth="1"/>
    <col min="10493" max="10493" width="60.7109375" style="2" customWidth="1"/>
    <col min="10494" max="10494" width="20.5703125" style="2" customWidth="1"/>
    <col min="10495" max="10495" width="7.28515625" style="2" customWidth="1"/>
    <col min="10496" max="10497" width="11" style="2" customWidth="1"/>
    <col min="10498" max="10498" width="10.28515625" style="2" customWidth="1"/>
    <col min="10499" max="10499" width="5.7109375" style="2" customWidth="1"/>
    <col min="10500" max="10500" width="11.140625" style="2" customWidth="1"/>
    <col min="10501" max="10501" width="11.28515625" style="2" customWidth="1"/>
    <col min="10502" max="10747" width="9.140625" style="2"/>
    <col min="10748" max="10748" width="3.28515625" style="2" customWidth="1"/>
    <col min="10749" max="10749" width="60.7109375" style="2" customWidth="1"/>
    <col min="10750" max="10750" width="20.5703125" style="2" customWidth="1"/>
    <col min="10751" max="10751" width="7.28515625" style="2" customWidth="1"/>
    <col min="10752" max="10753" width="11" style="2" customWidth="1"/>
    <col min="10754" max="10754" width="10.28515625" style="2" customWidth="1"/>
    <col min="10755" max="10755" width="5.7109375" style="2" customWidth="1"/>
    <col min="10756" max="10756" width="11.140625" style="2" customWidth="1"/>
    <col min="10757" max="10757" width="11.28515625" style="2" customWidth="1"/>
    <col min="10758" max="11003" width="9.140625" style="2"/>
    <col min="11004" max="11004" width="3.28515625" style="2" customWidth="1"/>
    <col min="11005" max="11005" width="60.7109375" style="2" customWidth="1"/>
    <col min="11006" max="11006" width="20.5703125" style="2" customWidth="1"/>
    <col min="11007" max="11007" width="7.28515625" style="2" customWidth="1"/>
    <col min="11008" max="11009" width="11" style="2" customWidth="1"/>
    <col min="11010" max="11010" width="10.28515625" style="2" customWidth="1"/>
    <col min="11011" max="11011" width="5.7109375" style="2" customWidth="1"/>
    <col min="11012" max="11012" width="11.140625" style="2" customWidth="1"/>
    <col min="11013" max="11013" width="11.28515625" style="2" customWidth="1"/>
    <col min="11014" max="11259" width="9.140625" style="2"/>
    <col min="11260" max="11260" width="3.28515625" style="2" customWidth="1"/>
    <col min="11261" max="11261" width="60.7109375" style="2" customWidth="1"/>
    <col min="11262" max="11262" width="20.5703125" style="2" customWidth="1"/>
    <col min="11263" max="11263" width="7.28515625" style="2" customWidth="1"/>
    <col min="11264" max="11265" width="11" style="2" customWidth="1"/>
    <col min="11266" max="11266" width="10.28515625" style="2" customWidth="1"/>
    <col min="11267" max="11267" width="5.7109375" style="2" customWidth="1"/>
    <col min="11268" max="11268" width="11.140625" style="2" customWidth="1"/>
    <col min="11269" max="11269" width="11.28515625" style="2" customWidth="1"/>
    <col min="11270" max="11515" width="9.140625" style="2"/>
    <col min="11516" max="11516" width="3.28515625" style="2" customWidth="1"/>
    <col min="11517" max="11517" width="60.7109375" style="2" customWidth="1"/>
    <col min="11518" max="11518" width="20.5703125" style="2" customWidth="1"/>
    <col min="11519" max="11519" width="7.28515625" style="2" customWidth="1"/>
    <col min="11520" max="11521" width="11" style="2" customWidth="1"/>
    <col min="11522" max="11522" width="10.28515625" style="2" customWidth="1"/>
    <col min="11523" max="11523" width="5.7109375" style="2" customWidth="1"/>
    <col min="11524" max="11524" width="11.140625" style="2" customWidth="1"/>
    <col min="11525" max="11525" width="11.28515625" style="2" customWidth="1"/>
    <col min="11526" max="11771" width="9.140625" style="2"/>
    <col min="11772" max="11772" width="3.28515625" style="2" customWidth="1"/>
    <col min="11773" max="11773" width="60.7109375" style="2" customWidth="1"/>
    <col min="11774" max="11774" width="20.5703125" style="2" customWidth="1"/>
    <col min="11775" max="11775" width="7.28515625" style="2" customWidth="1"/>
    <col min="11776" max="11777" width="11" style="2" customWidth="1"/>
    <col min="11778" max="11778" width="10.28515625" style="2" customWidth="1"/>
    <col min="11779" max="11779" width="5.7109375" style="2" customWidth="1"/>
    <col min="11780" max="11780" width="11.140625" style="2" customWidth="1"/>
    <col min="11781" max="11781" width="11.28515625" style="2" customWidth="1"/>
    <col min="11782" max="12027" width="9.140625" style="2"/>
    <col min="12028" max="12028" width="3.28515625" style="2" customWidth="1"/>
    <col min="12029" max="12029" width="60.7109375" style="2" customWidth="1"/>
    <col min="12030" max="12030" width="20.5703125" style="2" customWidth="1"/>
    <col min="12031" max="12031" width="7.28515625" style="2" customWidth="1"/>
    <col min="12032" max="12033" width="11" style="2" customWidth="1"/>
    <col min="12034" max="12034" width="10.28515625" style="2" customWidth="1"/>
    <col min="12035" max="12035" width="5.7109375" style="2" customWidth="1"/>
    <col min="12036" max="12036" width="11.140625" style="2" customWidth="1"/>
    <col min="12037" max="12037" width="11.28515625" style="2" customWidth="1"/>
    <col min="12038" max="12283" width="9.140625" style="2"/>
    <col min="12284" max="12284" width="3.28515625" style="2" customWidth="1"/>
    <col min="12285" max="12285" width="60.7109375" style="2" customWidth="1"/>
    <col min="12286" max="12286" width="20.5703125" style="2" customWidth="1"/>
    <col min="12287" max="12287" width="7.28515625" style="2" customWidth="1"/>
    <col min="12288" max="12289" width="11" style="2" customWidth="1"/>
    <col min="12290" max="12290" width="10.28515625" style="2" customWidth="1"/>
    <col min="12291" max="12291" width="5.7109375" style="2" customWidth="1"/>
    <col min="12292" max="12292" width="11.140625" style="2" customWidth="1"/>
    <col min="12293" max="12293" width="11.28515625" style="2" customWidth="1"/>
    <col min="12294" max="12539" width="9.140625" style="2"/>
    <col min="12540" max="12540" width="3.28515625" style="2" customWidth="1"/>
    <col min="12541" max="12541" width="60.7109375" style="2" customWidth="1"/>
    <col min="12542" max="12542" width="20.5703125" style="2" customWidth="1"/>
    <col min="12543" max="12543" width="7.28515625" style="2" customWidth="1"/>
    <col min="12544" max="12545" width="11" style="2" customWidth="1"/>
    <col min="12546" max="12546" width="10.28515625" style="2" customWidth="1"/>
    <col min="12547" max="12547" width="5.7109375" style="2" customWidth="1"/>
    <col min="12548" max="12548" width="11.140625" style="2" customWidth="1"/>
    <col min="12549" max="12549" width="11.28515625" style="2" customWidth="1"/>
    <col min="12550" max="12795" width="9.140625" style="2"/>
    <col min="12796" max="12796" width="3.28515625" style="2" customWidth="1"/>
    <col min="12797" max="12797" width="60.7109375" style="2" customWidth="1"/>
    <col min="12798" max="12798" width="20.5703125" style="2" customWidth="1"/>
    <col min="12799" max="12799" width="7.28515625" style="2" customWidth="1"/>
    <col min="12800" max="12801" width="11" style="2" customWidth="1"/>
    <col min="12802" max="12802" width="10.28515625" style="2" customWidth="1"/>
    <col min="12803" max="12803" width="5.7109375" style="2" customWidth="1"/>
    <col min="12804" max="12804" width="11.140625" style="2" customWidth="1"/>
    <col min="12805" max="12805" width="11.28515625" style="2" customWidth="1"/>
    <col min="12806" max="13051" width="9.140625" style="2"/>
    <col min="13052" max="13052" width="3.28515625" style="2" customWidth="1"/>
    <col min="13053" max="13053" width="60.7109375" style="2" customWidth="1"/>
    <col min="13054" max="13054" width="20.5703125" style="2" customWidth="1"/>
    <col min="13055" max="13055" width="7.28515625" style="2" customWidth="1"/>
    <col min="13056" max="13057" width="11" style="2" customWidth="1"/>
    <col min="13058" max="13058" width="10.28515625" style="2" customWidth="1"/>
    <col min="13059" max="13059" width="5.7109375" style="2" customWidth="1"/>
    <col min="13060" max="13060" width="11.140625" style="2" customWidth="1"/>
    <col min="13061" max="13061" width="11.28515625" style="2" customWidth="1"/>
    <col min="13062" max="13307" width="9.140625" style="2"/>
    <col min="13308" max="13308" width="3.28515625" style="2" customWidth="1"/>
    <col min="13309" max="13309" width="60.7109375" style="2" customWidth="1"/>
    <col min="13310" max="13310" width="20.5703125" style="2" customWidth="1"/>
    <col min="13311" max="13311" width="7.28515625" style="2" customWidth="1"/>
    <col min="13312" max="13313" width="11" style="2" customWidth="1"/>
    <col min="13314" max="13314" width="10.28515625" style="2" customWidth="1"/>
    <col min="13315" max="13315" width="5.7109375" style="2" customWidth="1"/>
    <col min="13316" max="13316" width="11.140625" style="2" customWidth="1"/>
    <col min="13317" max="13317" width="11.28515625" style="2" customWidth="1"/>
    <col min="13318" max="13563" width="9.140625" style="2"/>
    <col min="13564" max="13564" width="3.28515625" style="2" customWidth="1"/>
    <col min="13565" max="13565" width="60.7109375" style="2" customWidth="1"/>
    <col min="13566" max="13566" width="20.5703125" style="2" customWidth="1"/>
    <col min="13567" max="13567" width="7.28515625" style="2" customWidth="1"/>
    <col min="13568" max="13569" width="11" style="2" customWidth="1"/>
    <col min="13570" max="13570" width="10.28515625" style="2" customWidth="1"/>
    <col min="13571" max="13571" width="5.7109375" style="2" customWidth="1"/>
    <col min="13572" max="13572" width="11.140625" style="2" customWidth="1"/>
    <col min="13573" max="13573" width="11.28515625" style="2" customWidth="1"/>
    <col min="13574" max="13819" width="9.140625" style="2"/>
    <col min="13820" max="13820" width="3.28515625" style="2" customWidth="1"/>
    <col min="13821" max="13821" width="60.7109375" style="2" customWidth="1"/>
    <col min="13822" max="13822" width="20.5703125" style="2" customWidth="1"/>
    <col min="13823" max="13823" width="7.28515625" style="2" customWidth="1"/>
    <col min="13824" max="13825" width="11" style="2" customWidth="1"/>
    <col min="13826" max="13826" width="10.28515625" style="2" customWidth="1"/>
    <col min="13827" max="13827" width="5.7109375" style="2" customWidth="1"/>
    <col min="13828" max="13828" width="11.140625" style="2" customWidth="1"/>
    <col min="13829" max="13829" width="11.28515625" style="2" customWidth="1"/>
    <col min="13830" max="14075" width="9.140625" style="2"/>
    <col min="14076" max="14076" width="3.28515625" style="2" customWidth="1"/>
    <col min="14077" max="14077" width="60.7109375" style="2" customWidth="1"/>
    <col min="14078" max="14078" width="20.5703125" style="2" customWidth="1"/>
    <col min="14079" max="14079" width="7.28515625" style="2" customWidth="1"/>
    <col min="14080" max="14081" width="11" style="2" customWidth="1"/>
    <col min="14082" max="14082" width="10.28515625" style="2" customWidth="1"/>
    <col min="14083" max="14083" width="5.7109375" style="2" customWidth="1"/>
    <col min="14084" max="14084" width="11.140625" style="2" customWidth="1"/>
    <col min="14085" max="14085" width="11.28515625" style="2" customWidth="1"/>
    <col min="14086" max="14331" width="9.140625" style="2"/>
    <col min="14332" max="14332" width="3.28515625" style="2" customWidth="1"/>
    <col min="14333" max="14333" width="60.7109375" style="2" customWidth="1"/>
    <col min="14334" max="14334" width="20.5703125" style="2" customWidth="1"/>
    <col min="14335" max="14335" width="7.28515625" style="2" customWidth="1"/>
    <col min="14336" max="14337" width="11" style="2" customWidth="1"/>
    <col min="14338" max="14338" width="10.28515625" style="2" customWidth="1"/>
    <col min="14339" max="14339" width="5.7109375" style="2" customWidth="1"/>
    <col min="14340" max="14340" width="11.140625" style="2" customWidth="1"/>
    <col min="14341" max="14341" width="11.28515625" style="2" customWidth="1"/>
    <col min="14342" max="14587" width="9.140625" style="2"/>
    <col min="14588" max="14588" width="3.28515625" style="2" customWidth="1"/>
    <col min="14589" max="14589" width="60.7109375" style="2" customWidth="1"/>
    <col min="14590" max="14590" width="20.5703125" style="2" customWidth="1"/>
    <col min="14591" max="14591" width="7.28515625" style="2" customWidth="1"/>
    <col min="14592" max="14593" width="11" style="2" customWidth="1"/>
    <col min="14594" max="14594" width="10.28515625" style="2" customWidth="1"/>
    <col min="14595" max="14595" width="5.7109375" style="2" customWidth="1"/>
    <col min="14596" max="14596" width="11.140625" style="2" customWidth="1"/>
    <col min="14597" max="14597" width="11.28515625" style="2" customWidth="1"/>
    <col min="14598" max="14843" width="9.140625" style="2"/>
    <col min="14844" max="14844" width="3.28515625" style="2" customWidth="1"/>
    <col min="14845" max="14845" width="60.7109375" style="2" customWidth="1"/>
    <col min="14846" max="14846" width="20.5703125" style="2" customWidth="1"/>
    <col min="14847" max="14847" width="7.28515625" style="2" customWidth="1"/>
    <col min="14848" max="14849" width="11" style="2" customWidth="1"/>
    <col min="14850" max="14850" width="10.28515625" style="2" customWidth="1"/>
    <col min="14851" max="14851" width="5.7109375" style="2" customWidth="1"/>
    <col min="14852" max="14852" width="11.140625" style="2" customWidth="1"/>
    <col min="14853" max="14853" width="11.28515625" style="2" customWidth="1"/>
    <col min="14854" max="15099" width="9.140625" style="2"/>
    <col min="15100" max="15100" width="3.28515625" style="2" customWidth="1"/>
    <col min="15101" max="15101" width="60.7109375" style="2" customWidth="1"/>
    <col min="15102" max="15102" width="20.5703125" style="2" customWidth="1"/>
    <col min="15103" max="15103" width="7.28515625" style="2" customWidth="1"/>
    <col min="15104" max="15105" width="11" style="2" customWidth="1"/>
    <col min="15106" max="15106" width="10.28515625" style="2" customWidth="1"/>
    <col min="15107" max="15107" width="5.7109375" style="2" customWidth="1"/>
    <col min="15108" max="15108" width="11.140625" style="2" customWidth="1"/>
    <col min="15109" max="15109" width="11.28515625" style="2" customWidth="1"/>
    <col min="15110" max="15355" width="9.140625" style="2"/>
    <col min="15356" max="15356" width="3.28515625" style="2" customWidth="1"/>
    <col min="15357" max="15357" width="60.7109375" style="2" customWidth="1"/>
    <col min="15358" max="15358" width="20.5703125" style="2" customWidth="1"/>
    <col min="15359" max="15359" width="7.28515625" style="2" customWidth="1"/>
    <col min="15360" max="15361" width="11" style="2" customWidth="1"/>
    <col min="15362" max="15362" width="10.28515625" style="2" customWidth="1"/>
    <col min="15363" max="15363" width="5.7109375" style="2" customWidth="1"/>
    <col min="15364" max="15364" width="11.140625" style="2" customWidth="1"/>
    <col min="15365" max="15365" width="11.28515625" style="2" customWidth="1"/>
    <col min="15366" max="15611" width="9.140625" style="2"/>
    <col min="15612" max="15612" width="3.28515625" style="2" customWidth="1"/>
    <col min="15613" max="15613" width="60.7109375" style="2" customWidth="1"/>
    <col min="15614" max="15614" width="20.5703125" style="2" customWidth="1"/>
    <col min="15615" max="15615" width="7.28515625" style="2" customWidth="1"/>
    <col min="15616" max="15617" width="11" style="2" customWidth="1"/>
    <col min="15618" max="15618" width="10.28515625" style="2" customWidth="1"/>
    <col min="15619" max="15619" width="5.7109375" style="2" customWidth="1"/>
    <col min="15620" max="15620" width="11.140625" style="2" customWidth="1"/>
    <col min="15621" max="15621" width="11.28515625" style="2" customWidth="1"/>
    <col min="15622" max="15867" width="9.140625" style="2"/>
    <col min="15868" max="15868" width="3.28515625" style="2" customWidth="1"/>
    <col min="15869" max="15869" width="60.7109375" style="2" customWidth="1"/>
    <col min="15870" max="15870" width="20.5703125" style="2" customWidth="1"/>
    <col min="15871" max="15871" width="7.28515625" style="2" customWidth="1"/>
    <col min="15872" max="15873" width="11" style="2" customWidth="1"/>
    <col min="15874" max="15874" width="10.28515625" style="2" customWidth="1"/>
    <col min="15875" max="15875" width="5.7109375" style="2" customWidth="1"/>
    <col min="15876" max="15876" width="11.140625" style="2" customWidth="1"/>
    <col min="15877" max="15877" width="11.28515625" style="2" customWidth="1"/>
    <col min="15878" max="16123" width="9.140625" style="2"/>
    <col min="16124" max="16124" width="3.28515625" style="2" customWidth="1"/>
    <col min="16125" max="16125" width="60.7109375" style="2" customWidth="1"/>
    <col min="16126" max="16126" width="20.5703125" style="2" customWidth="1"/>
    <col min="16127" max="16127" width="7.28515625" style="2" customWidth="1"/>
    <col min="16128" max="16129" width="11" style="2" customWidth="1"/>
    <col min="16130" max="16130" width="10.28515625" style="2" customWidth="1"/>
    <col min="16131" max="16131" width="5.7109375" style="2" customWidth="1"/>
    <col min="16132" max="16132" width="11.140625" style="2" customWidth="1"/>
    <col min="16133" max="16133" width="11.28515625" style="2" customWidth="1"/>
    <col min="16134" max="16384" width="9.140625" style="2"/>
  </cols>
  <sheetData>
    <row r="1" spans="1:9" x14ac:dyDescent="0.25">
      <c r="A1" s="43" t="s">
        <v>129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41"/>
      <c r="B2" s="41"/>
      <c r="C2" s="41"/>
      <c r="D2" s="41"/>
      <c r="E2" s="41"/>
      <c r="F2" s="41"/>
      <c r="G2" s="41"/>
      <c r="H2" s="41"/>
      <c r="I2" s="41"/>
    </row>
    <row r="3" spans="1:9" ht="36.75" customHeight="1" x14ac:dyDescent="0.25">
      <c r="A3" s="44" t="s">
        <v>128</v>
      </c>
      <c r="B3" s="45"/>
      <c r="C3" s="45"/>
      <c r="D3" s="45"/>
      <c r="E3" s="45"/>
      <c r="F3" s="45"/>
      <c r="G3" s="45"/>
      <c r="H3" s="45"/>
      <c r="I3" s="45"/>
    </row>
    <row r="4" spans="1:9" s="12" customFormat="1" ht="6.75" customHeight="1" x14ac:dyDescent="0.25">
      <c r="A4" s="22"/>
      <c r="B4" s="23"/>
      <c r="C4" s="23"/>
      <c r="D4" s="24"/>
      <c r="E4" s="23"/>
      <c r="F4" s="23"/>
      <c r="G4" s="23"/>
      <c r="H4" s="37"/>
      <c r="I4" s="23"/>
    </row>
    <row r="5" spans="1:9" s="12" customFormat="1" ht="46.5" customHeight="1" x14ac:dyDescent="0.25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42" t="s">
        <v>7</v>
      </c>
      <c r="I5" s="25" t="s">
        <v>8</v>
      </c>
    </row>
    <row r="6" spans="1:9" s="30" customFormat="1" ht="10.5" customHeight="1" x14ac:dyDescent="0.25">
      <c r="A6" s="29">
        <v>1</v>
      </c>
      <c r="B6" s="29">
        <v>2</v>
      </c>
      <c r="C6" s="29">
        <v>4</v>
      </c>
      <c r="D6" s="29">
        <v>5</v>
      </c>
      <c r="E6" s="29">
        <v>6</v>
      </c>
      <c r="F6" s="29" t="s">
        <v>9</v>
      </c>
      <c r="G6" s="29">
        <v>8</v>
      </c>
      <c r="H6" s="38" t="s">
        <v>10</v>
      </c>
      <c r="I6" s="29" t="s">
        <v>11</v>
      </c>
    </row>
    <row r="7" spans="1:9" s="14" customFormat="1" ht="36.75" customHeight="1" x14ac:dyDescent="0.25">
      <c r="A7" s="47" t="s">
        <v>22</v>
      </c>
      <c r="B7" s="28" t="s">
        <v>83</v>
      </c>
      <c r="C7" s="53"/>
      <c r="D7" s="54"/>
      <c r="E7" s="54"/>
      <c r="F7" s="54"/>
      <c r="G7" s="54"/>
      <c r="H7" s="54"/>
      <c r="I7" s="55"/>
    </row>
    <row r="8" spans="1:9" s="14" customFormat="1" ht="12.75" x14ac:dyDescent="0.25">
      <c r="A8" s="48"/>
      <c r="B8" s="13" t="s">
        <v>80</v>
      </c>
      <c r="C8" s="15" t="s">
        <v>76</v>
      </c>
      <c r="D8" s="15">
        <v>48</v>
      </c>
      <c r="E8" s="16"/>
      <c r="F8" s="17">
        <f t="shared" ref="F8:F58" si="0">D8*E8</f>
        <v>0</v>
      </c>
      <c r="G8" s="18">
        <v>0.23</v>
      </c>
      <c r="H8" s="16">
        <f t="shared" ref="H8:H58" si="1">F8*G8</f>
        <v>0</v>
      </c>
      <c r="I8" s="17">
        <f t="shared" ref="I8:I58" si="2">F8+H8</f>
        <v>0</v>
      </c>
    </row>
    <row r="9" spans="1:9" s="14" customFormat="1" ht="12.75" x14ac:dyDescent="0.25">
      <c r="A9" s="48"/>
      <c r="B9" s="13" t="s">
        <v>84</v>
      </c>
      <c r="C9" s="15" t="s">
        <v>76</v>
      </c>
      <c r="D9" s="15">
        <v>48</v>
      </c>
      <c r="E9" s="16"/>
      <c r="F9" s="17">
        <f t="shared" si="0"/>
        <v>0</v>
      </c>
      <c r="G9" s="18">
        <v>0.23</v>
      </c>
      <c r="H9" s="16">
        <f t="shared" si="1"/>
        <v>0</v>
      </c>
      <c r="I9" s="17">
        <f t="shared" si="2"/>
        <v>0</v>
      </c>
    </row>
    <row r="10" spans="1:9" s="14" customFormat="1" ht="12.75" x14ac:dyDescent="0.25">
      <c r="A10" s="48"/>
      <c r="B10" s="13" t="s">
        <v>73</v>
      </c>
      <c r="C10" s="15" t="s">
        <v>76</v>
      </c>
      <c r="D10" s="15">
        <v>60</v>
      </c>
      <c r="E10" s="16"/>
      <c r="F10" s="17">
        <f t="shared" si="0"/>
        <v>0</v>
      </c>
      <c r="G10" s="18">
        <v>0.23</v>
      </c>
      <c r="H10" s="16">
        <f t="shared" si="1"/>
        <v>0</v>
      </c>
      <c r="I10" s="17">
        <f t="shared" si="2"/>
        <v>0</v>
      </c>
    </row>
    <row r="11" spans="1:9" s="14" customFormat="1" ht="12.75" x14ac:dyDescent="0.25">
      <c r="A11" s="49"/>
      <c r="B11" s="13" t="s">
        <v>74</v>
      </c>
      <c r="C11" s="15" t="s">
        <v>76</v>
      </c>
      <c r="D11" s="15">
        <v>48</v>
      </c>
      <c r="E11" s="16"/>
      <c r="F11" s="17">
        <f t="shared" si="0"/>
        <v>0</v>
      </c>
      <c r="G11" s="18">
        <v>0.23</v>
      </c>
      <c r="H11" s="16">
        <f t="shared" si="1"/>
        <v>0</v>
      </c>
      <c r="I11" s="17">
        <f t="shared" si="2"/>
        <v>0</v>
      </c>
    </row>
    <row r="12" spans="1:9" s="20" customFormat="1" ht="12.75" x14ac:dyDescent="0.25">
      <c r="A12" s="31" t="s">
        <v>23</v>
      </c>
      <c r="B12" s="28" t="s">
        <v>85</v>
      </c>
      <c r="C12" s="15" t="s">
        <v>76</v>
      </c>
      <c r="D12" s="19">
        <v>20</v>
      </c>
      <c r="E12" s="16"/>
      <c r="F12" s="17">
        <f t="shared" si="0"/>
        <v>0</v>
      </c>
      <c r="G12" s="18">
        <v>0.23</v>
      </c>
      <c r="H12" s="16">
        <f t="shared" si="1"/>
        <v>0</v>
      </c>
      <c r="I12" s="17">
        <f t="shared" si="2"/>
        <v>0</v>
      </c>
    </row>
    <row r="13" spans="1:9" s="20" customFormat="1" ht="25.5" x14ac:dyDescent="0.25">
      <c r="A13" s="31" t="s">
        <v>24</v>
      </c>
      <c r="B13" s="28" t="s">
        <v>86</v>
      </c>
      <c r="C13" s="15" t="s">
        <v>76</v>
      </c>
      <c r="D13" s="19">
        <v>250</v>
      </c>
      <c r="E13" s="16"/>
      <c r="F13" s="17">
        <f t="shared" si="0"/>
        <v>0</v>
      </c>
      <c r="G13" s="18">
        <v>0.23</v>
      </c>
      <c r="H13" s="16">
        <f t="shared" si="1"/>
        <v>0</v>
      </c>
      <c r="I13" s="17">
        <f t="shared" si="2"/>
        <v>0</v>
      </c>
    </row>
    <row r="14" spans="1:9" s="20" customFormat="1" ht="38.25" x14ac:dyDescent="0.25">
      <c r="A14" s="47" t="s">
        <v>25</v>
      </c>
      <c r="B14" s="28" t="s">
        <v>12</v>
      </c>
      <c r="C14" s="53"/>
      <c r="D14" s="56"/>
      <c r="E14" s="56"/>
      <c r="F14" s="56"/>
      <c r="G14" s="56"/>
      <c r="H14" s="56"/>
      <c r="I14" s="57"/>
    </row>
    <row r="15" spans="1:9" s="20" customFormat="1" ht="12.75" x14ac:dyDescent="0.25">
      <c r="A15" s="48"/>
      <c r="B15" s="13" t="s">
        <v>73</v>
      </c>
      <c r="C15" s="15" t="s">
        <v>76</v>
      </c>
      <c r="D15" s="19">
        <v>60</v>
      </c>
      <c r="E15" s="16"/>
      <c r="F15" s="17">
        <f t="shared" si="0"/>
        <v>0</v>
      </c>
      <c r="G15" s="18">
        <v>0.23</v>
      </c>
      <c r="H15" s="16">
        <f t="shared" si="1"/>
        <v>0</v>
      </c>
      <c r="I15" s="17">
        <f t="shared" si="2"/>
        <v>0</v>
      </c>
    </row>
    <row r="16" spans="1:9" s="20" customFormat="1" ht="12.75" x14ac:dyDescent="0.25">
      <c r="A16" s="49"/>
      <c r="B16" s="13" t="s">
        <v>74</v>
      </c>
      <c r="C16" s="15" t="s">
        <v>76</v>
      </c>
      <c r="D16" s="19">
        <v>60</v>
      </c>
      <c r="E16" s="16"/>
      <c r="F16" s="17">
        <f t="shared" si="0"/>
        <v>0</v>
      </c>
      <c r="G16" s="18">
        <v>0.23</v>
      </c>
      <c r="H16" s="16">
        <f t="shared" si="1"/>
        <v>0</v>
      </c>
      <c r="I16" s="17">
        <f t="shared" si="2"/>
        <v>0</v>
      </c>
    </row>
    <row r="17" spans="1:9" s="20" customFormat="1" ht="12.75" x14ac:dyDescent="0.25">
      <c r="A17" s="32" t="s">
        <v>26</v>
      </c>
      <c r="B17" s="28" t="s">
        <v>75</v>
      </c>
      <c r="C17" s="15" t="s">
        <v>76</v>
      </c>
      <c r="D17" s="15">
        <v>20</v>
      </c>
      <c r="E17" s="16"/>
      <c r="F17" s="17">
        <f t="shared" si="0"/>
        <v>0</v>
      </c>
      <c r="G17" s="18">
        <v>0.23</v>
      </c>
      <c r="H17" s="16">
        <f t="shared" ref="H17" si="3">F17*G17</f>
        <v>0</v>
      </c>
      <c r="I17" s="17">
        <f t="shared" ref="I17" si="4">F17+H17</f>
        <v>0</v>
      </c>
    </row>
    <row r="18" spans="1:9" s="20" customFormat="1" ht="51" x14ac:dyDescent="0.25">
      <c r="A18" s="32" t="s">
        <v>27</v>
      </c>
      <c r="B18" s="28" t="s">
        <v>87</v>
      </c>
      <c r="C18" s="15" t="s">
        <v>76</v>
      </c>
      <c r="D18" s="15">
        <v>20</v>
      </c>
      <c r="E18" s="16"/>
      <c r="F18" s="17">
        <f t="shared" si="0"/>
        <v>0</v>
      </c>
      <c r="G18" s="18">
        <v>0.23</v>
      </c>
      <c r="H18" s="16">
        <f t="shared" si="1"/>
        <v>0</v>
      </c>
      <c r="I18" s="17">
        <f t="shared" si="2"/>
        <v>0</v>
      </c>
    </row>
    <row r="19" spans="1:9" s="20" customFormat="1" ht="25.5" x14ac:dyDescent="0.25">
      <c r="A19" s="32" t="s">
        <v>28</v>
      </c>
      <c r="B19" s="28" t="s">
        <v>88</v>
      </c>
      <c r="C19" s="15" t="s">
        <v>76</v>
      </c>
      <c r="D19" s="15">
        <v>100</v>
      </c>
      <c r="E19" s="16"/>
      <c r="F19" s="17">
        <f>D19*E19</f>
        <v>0</v>
      </c>
      <c r="G19" s="18">
        <v>0.23</v>
      </c>
      <c r="H19" s="16">
        <f t="shared" ref="H19" si="5">F19*G19</f>
        <v>0</v>
      </c>
      <c r="I19" s="17">
        <f t="shared" ref="I19" si="6">F19+H19</f>
        <v>0</v>
      </c>
    </row>
    <row r="20" spans="1:9" s="20" customFormat="1" ht="12.75" x14ac:dyDescent="0.25">
      <c r="A20" s="32" t="s">
        <v>29</v>
      </c>
      <c r="B20" s="28" t="s">
        <v>117</v>
      </c>
      <c r="C20" s="15" t="s">
        <v>93</v>
      </c>
      <c r="D20" s="19">
        <v>20</v>
      </c>
      <c r="E20" s="16"/>
      <c r="F20" s="17">
        <f t="shared" si="0"/>
        <v>0</v>
      </c>
      <c r="G20" s="18">
        <v>0.23</v>
      </c>
      <c r="H20" s="16">
        <f t="shared" si="1"/>
        <v>0</v>
      </c>
      <c r="I20" s="17">
        <f t="shared" si="2"/>
        <v>0</v>
      </c>
    </row>
    <row r="21" spans="1:9" s="20" customFormat="1" ht="12.75" x14ac:dyDescent="0.25">
      <c r="A21" s="32" t="s">
        <v>30</v>
      </c>
      <c r="B21" s="28" t="s">
        <v>118</v>
      </c>
      <c r="C21" s="15" t="s">
        <v>93</v>
      </c>
      <c r="D21" s="19">
        <v>5</v>
      </c>
      <c r="E21" s="16"/>
      <c r="F21" s="17">
        <f t="shared" ref="F21" si="7">D21*E21</f>
        <v>0</v>
      </c>
      <c r="G21" s="18">
        <v>0.23</v>
      </c>
      <c r="H21" s="16">
        <f t="shared" ref="H21" si="8">F21*G21</f>
        <v>0</v>
      </c>
      <c r="I21" s="17">
        <f t="shared" ref="I21" si="9">F21+H21</f>
        <v>0</v>
      </c>
    </row>
    <row r="22" spans="1:9" s="20" customFormat="1" ht="12.75" x14ac:dyDescent="0.25">
      <c r="A22" s="32" t="s">
        <v>31</v>
      </c>
      <c r="B22" s="28" t="s">
        <v>119</v>
      </c>
      <c r="C22" s="15" t="s">
        <v>76</v>
      </c>
      <c r="D22" s="19">
        <v>3</v>
      </c>
      <c r="E22" s="16"/>
      <c r="F22" s="17">
        <f t="shared" ref="F22" si="10">D22*E22</f>
        <v>0</v>
      </c>
      <c r="G22" s="18">
        <v>0.23</v>
      </c>
      <c r="H22" s="16">
        <f t="shared" ref="H22" si="11">F22*G22</f>
        <v>0</v>
      </c>
      <c r="I22" s="17">
        <f t="shared" ref="I22" si="12">F22+H22</f>
        <v>0</v>
      </c>
    </row>
    <row r="23" spans="1:9" s="20" customFormat="1" ht="25.5" x14ac:dyDescent="0.25">
      <c r="A23" s="32" t="s">
        <v>32</v>
      </c>
      <c r="B23" s="28" t="s">
        <v>90</v>
      </c>
      <c r="C23" s="15" t="s">
        <v>93</v>
      </c>
      <c r="D23" s="19">
        <v>50</v>
      </c>
      <c r="E23" s="16"/>
      <c r="F23" s="17">
        <f t="shared" ref="F23" si="13">D23*E23</f>
        <v>0</v>
      </c>
      <c r="G23" s="18">
        <v>0.23</v>
      </c>
      <c r="H23" s="16">
        <f t="shared" ref="H23" si="14">F23*G23</f>
        <v>0</v>
      </c>
      <c r="I23" s="17">
        <f t="shared" ref="I23" si="15">F23+H23</f>
        <v>0</v>
      </c>
    </row>
    <row r="24" spans="1:9" s="20" customFormat="1" ht="12.75" x14ac:dyDescent="0.25">
      <c r="A24" s="32" t="s">
        <v>33</v>
      </c>
      <c r="B24" s="28" t="s">
        <v>91</v>
      </c>
      <c r="C24" s="15" t="s">
        <v>93</v>
      </c>
      <c r="D24" s="19">
        <v>250</v>
      </c>
      <c r="E24" s="16"/>
      <c r="F24" s="17">
        <f t="shared" ref="F24:F25" si="16">D24*E24</f>
        <v>0</v>
      </c>
      <c r="G24" s="18">
        <v>0.23</v>
      </c>
      <c r="H24" s="16">
        <f t="shared" ref="H24:H25" si="17">F24*G24</f>
        <v>0</v>
      </c>
      <c r="I24" s="17">
        <f t="shared" ref="I24:I25" si="18">F24+H24</f>
        <v>0</v>
      </c>
    </row>
    <row r="25" spans="1:9" s="20" customFormat="1" ht="25.5" x14ac:dyDescent="0.25">
      <c r="A25" s="32" t="s">
        <v>34</v>
      </c>
      <c r="B25" s="28" t="s">
        <v>89</v>
      </c>
      <c r="C25" s="15" t="s">
        <v>93</v>
      </c>
      <c r="D25" s="19">
        <v>25</v>
      </c>
      <c r="E25" s="16"/>
      <c r="F25" s="17">
        <f t="shared" si="16"/>
        <v>0</v>
      </c>
      <c r="G25" s="18">
        <v>0.23</v>
      </c>
      <c r="H25" s="16">
        <f t="shared" si="17"/>
        <v>0</v>
      </c>
      <c r="I25" s="17">
        <f t="shared" si="18"/>
        <v>0</v>
      </c>
    </row>
    <row r="26" spans="1:9" s="20" customFormat="1" ht="12.75" x14ac:dyDescent="0.25">
      <c r="A26" s="32" t="s">
        <v>35</v>
      </c>
      <c r="B26" s="28" t="s">
        <v>92</v>
      </c>
      <c r="C26" s="15" t="s">
        <v>93</v>
      </c>
      <c r="D26" s="19">
        <v>15</v>
      </c>
      <c r="E26" s="16"/>
      <c r="F26" s="17">
        <f t="shared" ref="F26" si="19">D26*E26</f>
        <v>0</v>
      </c>
      <c r="G26" s="18">
        <v>0.23</v>
      </c>
      <c r="H26" s="16">
        <f t="shared" ref="H26" si="20">F26*G26</f>
        <v>0</v>
      </c>
      <c r="I26" s="17">
        <f t="shared" ref="I26" si="21">F26+H26</f>
        <v>0</v>
      </c>
    </row>
    <row r="27" spans="1:9" s="20" customFormat="1" ht="12.75" x14ac:dyDescent="0.25">
      <c r="A27" s="32" t="s">
        <v>36</v>
      </c>
      <c r="B27" s="28" t="s">
        <v>81</v>
      </c>
      <c r="C27" s="15" t="s">
        <v>76</v>
      </c>
      <c r="D27" s="15">
        <v>20000</v>
      </c>
      <c r="E27" s="16"/>
      <c r="F27" s="17">
        <f t="shared" ref="F27:F28" si="22">D27*E27</f>
        <v>0</v>
      </c>
      <c r="G27" s="18">
        <v>0.23</v>
      </c>
      <c r="H27" s="16">
        <f t="shared" ref="H27:H28" si="23">F27*G27</f>
        <v>0</v>
      </c>
      <c r="I27" s="17">
        <f t="shared" ref="I27:I28" si="24">F27+H27</f>
        <v>0</v>
      </c>
    </row>
    <row r="28" spans="1:9" s="20" customFormat="1" ht="25.5" x14ac:dyDescent="0.25">
      <c r="A28" s="32" t="s">
        <v>37</v>
      </c>
      <c r="B28" s="28" t="s">
        <v>120</v>
      </c>
      <c r="C28" s="15" t="s">
        <v>93</v>
      </c>
      <c r="D28" s="15">
        <v>3</v>
      </c>
      <c r="E28" s="16"/>
      <c r="F28" s="17">
        <f t="shared" si="22"/>
        <v>0</v>
      </c>
      <c r="G28" s="18">
        <v>0.23</v>
      </c>
      <c r="H28" s="16">
        <f t="shared" si="23"/>
        <v>0</v>
      </c>
      <c r="I28" s="17">
        <f t="shared" si="24"/>
        <v>0</v>
      </c>
    </row>
    <row r="29" spans="1:9" s="20" customFormat="1" ht="25.5" x14ac:dyDescent="0.25">
      <c r="A29" s="36" t="s">
        <v>38</v>
      </c>
      <c r="B29" s="28" t="s">
        <v>126</v>
      </c>
      <c r="C29" s="15" t="s">
        <v>93</v>
      </c>
      <c r="D29" s="15">
        <v>50</v>
      </c>
      <c r="E29" s="16"/>
      <c r="F29" s="17">
        <f t="shared" si="0"/>
        <v>0</v>
      </c>
      <c r="G29" s="18">
        <v>0.23</v>
      </c>
      <c r="H29" s="16">
        <f t="shared" si="1"/>
        <v>0</v>
      </c>
      <c r="I29" s="17">
        <f t="shared" si="2"/>
        <v>0</v>
      </c>
    </row>
    <row r="30" spans="1:9" s="20" customFormat="1" ht="25.5" x14ac:dyDescent="0.25">
      <c r="A30" s="32" t="s">
        <v>39</v>
      </c>
      <c r="B30" s="33" t="s">
        <v>122</v>
      </c>
      <c r="C30" s="15" t="s">
        <v>94</v>
      </c>
      <c r="D30" s="15">
        <v>100</v>
      </c>
      <c r="E30" s="16"/>
      <c r="F30" s="17">
        <f t="shared" si="0"/>
        <v>0</v>
      </c>
      <c r="G30" s="18">
        <v>0.23</v>
      </c>
      <c r="H30" s="16">
        <f t="shared" si="1"/>
        <v>0</v>
      </c>
      <c r="I30" s="17">
        <f t="shared" si="2"/>
        <v>0</v>
      </c>
    </row>
    <row r="31" spans="1:9" s="20" customFormat="1" ht="25.5" x14ac:dyDescent="0.25">
      <c r="A31" s="32" t="s">
        <v>40</v>
      </c>
      <c r="B31" s="33" t="s">
        <v>123</v>
      </c>
      <c r="C31" s="15" t="s">
        <v>94</v>
      </c>
      <c r="D31" s="15">
        <v>100</v>
      </c>
      <c r="E31" s="16"/>
      <c r="F31" s="17">
        <f t="shared" ref="F31" si="25">D31*E31</f>
        <v>0</v>
      </c>
      <c r="G31" s="18">
        <v>0.23</v>
      </c>
      <c r="H31" s="16">
        <f t="shared" ref="H31" si="26">F31*G31</f>
        <v>0</v>
      </c>
      <c r="I31" s="17">
        <f t="shared" ref="I31" si="27">F31+H31</f>
        <v>0</v>
      </c>
    </row>
    <row r="32" spans="1:9" s="20" customFormat="1" ht="25.5" x14ac:dyDescent="0.25">
      <c r="A32" s="32" t="s">
        <v>41</v>
      </c>
      <c r="B32" s="28" t="s">
        <v>121</v>
      </c>
      <c r="C32" s="15" t="s">
        <v>76</v>
      </c>
      <c r="D32" s="15">
        <v>20</v>
      </c>
      <c r="E32" s="16"/>
      <c r="F32" s="17">
        <f t="shared" si="0"/>
        <v>0</v>
      </c>
      <c r="G32" s="18">
        <v>0.23</v>
      </c>
      <c r="H32" s="16">
        <f t="shared" si="1"/>
        <v>0</v>
      </c>
      <c r="I32" s="17">
        <f t="shared" si="2"/>
        <v>0</v>
      </c>
    </row>
    <row r="33" spans="1:9" s="20" customFormat="1" ht="12.75" x14ac:dyDescent="0.25">
      <c r="A33" s="32" t="s">
        <v>42</v>
      </c>
      <c r="B33" s="28" t="s">
        <v>13</v>
      </c>
      <c r="C33" s="15" t="s">
        <v>76</v>
      </c>
      <c r="D33" s="15">
        <v>30</v>
      </c>
      <c r="E33" s="16"/>
      <c r="F33" s="17">
        <f t="shared" si="0"/>
        <v>0</v>
      </c>
      <c r="G33" s="18">
        <v>0.23</v>
      </c>
      <c r="H33" s="16">
        <f t="shared" si="1"/>
        <v>0</v>
      </c>
      <c r="I33" s="17">
        <f t="shared" si="2"/>
        <v>0</v>
      </c>
    </row>
    <row r="34" spans="1:9" s="20" customFormat="1" ht="38.25" x14ac:dyDescent="0.25">
      <c r="A34" s="32" t="s">
        <v>43</v>
      </c>
      <c r="B34" s="28" t="s">
        <v>95</v>
      </c>
      <c r="C34" s="15" t="s">
        <v>93</v>
      </c>
      <c r="D34" s="15">
        <v>200</v>
      </c>
      <c r="E34" s="16"/>
      <c r="F34" s="17">
        <f t="shared" si="0"/>
        <v>0</v>
      </c>
      <c r="G34" s="18">
        <v>0.23</v>
      </c>
      <c r="H34" s="16">
        <f t="shared" si="1"/>
        <v>0</v>
      </c>
      <c r="I34" s="17">
        <f t="shared" si="2"/>
        <v>0</v>
      </c>
    </row>
    <row r="35" spans="1:9" s="20" customFormat="1" ht="25.5" x14ac:dyDescent="0.25">
      <c r="A35" s="47" t="s">
        <v>44</v>
      </c>
      <c r="B35" s="28" t="s">
        <v>96</v>
      </c>
      <c r="C35" s="53"/>
      <c r="D35" s="54"/>
      <c r="E35" s="54"/>
      <c r="F35" s="54"/>
      <c r="G35" s="54"/>
      <c r="H35" s="54"/>
      <c r="I35" s="55"/>
    </row>
    <row r="36" spans="1:9" s="20" customFormat="1" ht="12.75" x14ac:dyDescent="0.25">
      <c r="A36" s="48"/>
      <c r="B36" s="13" t="s">
        <v>78</v>
      </c>
      <c r="C36" s="15" t="s">
        <v>76</v>
      </c>
      <c r="D36" s="15">
        <v>50</v>
      </c>
      <c r="E36" s="16"/>
      <c r="F36" s="17">
        <f>D35*E35</f>
        <v>0</v>
      </c>
      <c r="G36" s="18">
        <v>0.23</v>
      </c>
      <c r="H36" s="16">
        <f>F36*G36</f>
        <v>0</v>
      </c>
      <c r="I36" s="17">
        <f>F36+H36</f>
        <v>0</v>
      </c>
    </row>
    <row r="37" spans="1:9" s="20" customFormat="1" ht="12.75" x14ac:dyDescent="0.25">
      <c r="A37" s="48"/>
      <c r="B37" s="13" t="s">
        <v>79</v>
      </c>
      <c r="C37" s="15" t="s">
        <v>76</v>
      </c>
      <c r="D37" s="15">
        <v>50</v>
      </c>
      <c r="E37" s="16"/>
      <c r="F37" s="17">
        <f t="shared" ref="F37:F38" si="28">D36*E36</f>
        <v>0</v>
      </c>
      <c r="G37" s="18">
        <v>0.23</v>
      </c>
      <c r="H37" s="16">
        <f t="shared" ref="H37:H38" si="29">F37*G37</f>
        <v>0</v>
      </c>
      <c r="I37" s="17">
        <f t="shared" ref="I37:I38" si="30">F37+H37</f>
        <v>0</v>
      </c>
    </row>
    <row r="38" spans="1:9" s="20" customFormat="1" ht="12.75" x14ac:dyDescent="0.25">
      <c r="A38" s="49"/>
      <c r="B38" s="13" t="s">
        <v>77</v>
      </c>
      <c r="C38" s="15" t="s">
        <v>76</v>
      </c>
      <c r="D38" s="15">
        <v>20</v>
      </c>
      <c r="E38" s="16"/>
      <c r="F38" s="17">
        <f t="shared" si="28"/>
        <v>0</v>
      </c>
      <c r="G38" s="18">
        <v>0.23</v>
      </c>
      <c r="H38" s="16">
        <f t="shared" si="29"/>
        <v>0</v>
      </c>
      <c r="I38" s="17">
        <f t="shared" si="30"/>
        <v>0</v>
      </c>
    </row>
    <row r="39" spans="1:9" s="20" customFormat="1" ht="51" x14ac:dyDescent="0.25">
      <c r="A39" s="31" t="s">
        <v>45</v>
      </c>
      <c r="B39" s="28" t="s">
        <v>97</v>
      </c>
      <c r="C39" s="15" t="s">
        <v>76</v>
      </c>
      <c r="D39" s="21">
        <v>20</v>
      </c>
      <c r="E39" s="16"/>
      <c r="F39" s="17">
        <f t="shared" si="0"/>
        <v>0</v>
      </c>
      <c r="G39" s="18">
        <v>0.23</v>
      </c>
      <c r="H39" s="16">
        <f t="shared" si="1"/>
        <v>0</v>
      </c>
      <c r="I39" s="17">
        <f t="shared" si="2"/>
        <v>0</v>
      </c>
    </row>
    <row r="40" spans="1:9" s="20" customFormat="1" ht="25.5" x14ac:dyDescent="0.25">
      <c r="A40" s="31" t="s">
        <v>46</v>
      </c>
      <c r="B40" s="28" t="s">
        <v>98</v>
      </c>
      <c r="C40" s="15" t="s">
        <v>76</v>
      </c>
      <c r="D40" s="21">
        <v>50</v>
      </c>
      <c r="E40" s="16"/>
      <c r="F40" s="17">
        <f t="shared" si="0"/>
        <v>0</v>
      </c>
      <c r="G40" s="18">
        <v>0.23</v>
      </c>
      <c r="H40" s="16">
        <f t="shared" si="1"/>
        <v>0</v>
      </c>
      <c r="I40" s="17">
        <f t="shared" si="2"/>
        <v>0</v>
      </c>
    </row>
    <row r="41" spans="1:9" s="6" customFormat="1" ht="12.75" x14ac:dyDescent="0.25">
      <c r="A41" s="31" t="s">
        <v>47</v>
      </c>
      <c r="B41" s="34" t="s">
        <v>99</v>
      </c>
      <c r="C41" s="5" t="s">
        <v>14</v>
      </c>
      <c r="D41" s="7">
        <v>2000</v>
      </c>
      <c r="E41" s="9"/>
      <c r="F41" s="10">
        <f t="shared" si="0"/>
        <v>0</v>
      </c>
      <c r="G41" s="11">
        <v>0.23</v>
      </c>
      <c r="H41" s="9">
        <f t="shared" si="1"/>
        <v>0</v>
      </c>
      <c r="I41" s="10">
        <f t="shared" si="2"/>
        <v>0</v>
      </c>
    </row>
    <row r="42" spans="1:9" s="6" customFormat="1" ht="12.75" x14ac:dyDescent="0.25">
      <c r="A42" s="31" t="s">
        <v>48</v>
      </c>
      <c r="B42" s="34" t="s">
        <v>82</v>
      </c>
      <c r="C42" s="15" t="s">
        <v>93</v>
      </c>
      <c r="D42" s="5">
        <v>500</v>
      </c>
      <c r="E42" s="9"/>
      <c r="F42" s="10">
        <f t="shared" ref="F42" si="31">D42*E42</f>
        <v>0</v>
      </c>
      <c r="G42" s="11">
        <v>0.23</v>
      </c>
      <c r="H42" s="9">
        <f t="shared" ref="H42" si="32">F42*G42</f>
        <v>0</v>
      </c>
      <c r="I42" s="10">
        <f t="shared" ref="I42" si="33">F42+H42</f>
        <v>0</v>
      </c>
    </row>
    <row r="43" spans="1:9" s="6" customFormat="1" ht="12.75" x14ac:dyDescent="0.25">
      <c r="A43" s="31" t="s">
        <v>49</v>
      </c>
      <c r="B43" s="34" t="s">
        <v>100</v>
      </c>
      <c r="C43" s="15" t="s">
        <v>93</v>
      </c>
      <c r="D43" s="5">
        <v>30</v>
      </c>
      <c r="E43" s="9"/>
      <c r="F43" s="10">
        <f t="shared" ref="F43" si="34">D43*E43</f>
        <v>0</v>
      </c>
      <c r="G43" s="11">
        <v>0.23</v>
      </c>
      <c r="H43" s="9">
        <f t="shared" ref="H43" si="35">F43*G43</f>
        <v>0</v>
      </c>
      <c r="I43" s="10">
        <f t="shared" ref="I43" si="36">F43+H43</f>
        <v>0</v>
      </c>
    </row>
    <row r="44" spans="1:9" s="20" customFormat="1" ht="25.5" x14ac:dyDescent="0.25">
      <c r="A44" s="31" t="s">
        <v>50</v>
      </c>
      <c r="B44" s="28" t="s">
        <v>101</v>
      </c>
      <c r="C44" s="15" t="s">
        <v>76</v>
      </c>
      <c r="D44" s="15">
        <v>20</v>
      </c>
      <c r="E44" s="16"/>
      <c r="F44" s="17">
        <f t="shared" si="0"/>
        <v>0</v>
      </c>
      <c r="G44" s="18">
        <v>0.23</v>
      </c>
      <c r="H44" s="16">
        <f t="shared" si="1"/>
        <v>0</v>
      </c>
      <c r="I44" s="17">
        <f t="shared" si="2"/>
        <v>0</v>
      </c>
    </row>
    <row r="45" spans="1:9" s="6" customFormat="1" ht="23.45" customHeight="1" x14ac:dyDescent="0.25">
      <c r="A45" s="31" t="s">
        <v>51</v>
      </c>
      <c r="B45" s="34" t="s">
        <v>102</v>
      </c>
      <c r="C45" s="15" t="s">
        <v>93</v>
      </c>
      <c r="D45" s="8">
        <v>10</v>
      </c>
      <c r="E45" s="9"/>
      <c r="F45" s="10">
        <f t="shared" si="0"/>
        <v>0</v>
      </c>
      <c r="G45" s="11">
        <v>0.23</v>
      </c>
      <c r="H45" s="9">
        <f t="shared" si="1"/>
        <v>0</v>
      </c>
      <c r="I45" s="10">
        <f t="shared" si="2"/>
        <v>0</v>
      </c>
    </row>
    <row r="46" spans="1:9" s="6" customFormat="1" ht="38.25" x14ac:dyDescent="0.25">
      <c r="A46" s="31" t="s">
        <v>52</v>
      </c>
      <c r="B46" s="34" t="s">
        <v>103</v>
      </c>
      <c r="C46" s="15" t="s">
        <v>76</v>
      </c>
      <c r="D46" s="7">
        <v>150</v>
      </c>
      <c r="E46" s="9"/>
      <c r="F46" s="10">
        <f t="shared" si="0"/>
        <v>0</v>
      </c>
      <c r="G46" s="11">
        <v>0.23</v>
      </c>
      <c r="H46" s="9">
        <f t="shared" si="1"/>
        <v>0</v>
      </c>
      <c r="I46" s="10">
        <f t="shared" si="2"/>
        <v>0</v>
      </c>
    </row>
    <row r="47" spans="1:9" s="6" customFormat="1" ht="38.25" x14ac:dyDescent="0.25">
      <c r="A47" s="31" t="s">
        <v>53</v>
      </c>
      <c r="B47" s="34" t="s">
        <v>104</v>
      </c>
      <c r="C47" s="15" t="s">
        <v>76</v>
      </c>
      <c r="D47" s="7">
        <v>250</v>
      </c>
      <c r="E47" s="9"/>
      <c r="F47" s="10">
        <f t="shared" si="0"/>
        <v>0</v>
      </c>
      <c r="G47" s="11">
        <v>0.23</v>
      </c>
      <c r="H47" s="9">
        <f t="shared" si="1"/>
        <v>0</v>
      </c>
      <c r="I47" s="10">
        <f t="shared" si="2"/>
        <v>0</v>
      </c>
    </row>
    <row r="48" spans="1:9" s="6" customFormat="1" ht="38.25" x14ac:dyDescent="0.25">
      <c r="A48" s="31" t="s">
        <v>54</v>
      </c>
      <c r="B48" s="34" t="s">
        <v>105</v>
      </c>
      <c r="C48" s="15" t="s">
        <v>93</v>
      </c>
      <c r="D48" s="5">
        <v>100</v>
      </c>
      <c r="E48" s="9"/>
      <c r="F48" s="10">
        <f t="shared" si="0"/>
        <v>0</v>
      </c>
      <c r="G48" s="11">
        <v>0.23</v>
      </c>
      <c r="H48" s="9">
        <f t="shared" si="1"/>
        <v>0</v>
      </c>
      <c r="I48" s="10">
        <f t="shared" si="2"/>
        <v>0</v>
      </c>
    </row>
    <row r="49" spans="1:9" s="6" customFormat="1" ht="12.75" customHeight="1" x14ac:dyDescent="0.25">
      <c r="A49" s="31" t="s">
        <v>55</v>
      </c>
      <c r="B49" s="34" t="s">
        <v>106</v>
      </c>
      <c r="C49" s="15" t="s">
        <v>93</v>
      </c>
      <c r="D49" s="5">
        <v>50</v>
      </c>
      <c r="E49" s="9"/>
      <c r="F49" s="10">
        <f t="shared" si="0"/>
        <v>0</v>
      </c>
      <c r="G49" s="11">
        <v>0.23</v>
      </c>
      <c r="H49" s="9">
        <f t="shared" si="1"/>
        <v>0</v>
      </c>
      <c r="I49" s="10">
        <f t="shared" si="2"/>
        <v>0</v>
      </c>
    </row>
    <row r="50" spans="1:9" s="6" customFormat="1" ht="12.75" customHeight="1" x14ac:dyDescent="0.25">
      <c r="A50" s="31" t="s">
        <v>56</v>
      </c>
      <c r="B50" s="34" t="s">
        <v>107</v>
      </c>
      <c r="C50" s="15" t="s">
        <v>93</v>
      </c>
      <c r="D50" s="5">
        <v>30</v>
      </c>
      <c r="E50" s="9"/>
      <c r="F50" s="10">
        <f t="shared" si="0"/>
        <v>0</v>
      </c>
      <c r="G50" s="11">
        <v>0.23</v>
      </c>
      <c r="H50" s="9">
        <f t="shared" si="1"/>
        <v>0</v>
      </c>
      <c r="I50" s="10">
        <f t="shared" si="2"/>
        <v>0</v>
      </c>
    </row>
    <row r="51" spans="1:9" s="20" customFormat="1" ht="51" x14ac:dyDescent="0.25">
      <c r="A51" s="31" t="s">
        <v>57</v>
      </c>
      <c r="B51" s="28" t="s">
        <v>15</v>
      </c>
      <c r="C51" s="15" t="s">
        <v>76</v>
      </c>
      <c r="D51" s="19">
        <v>5</v>
      </c>
      <c r="E51" s="16"/>
      <c r="F51" s="17">
        <f t="shared" si="0"/>
        <v>0</v>
      </c>
      <c r="G51" s="18">
        <v>0.23</v>
      </c>
      <c r="H51" s="16">
        <f t="shared" si="1"/>
        <v>0</v>
      </c>
      <c r="I51" s="17">
        <f t="shared" si="2"/>
        <v>0</v>
      </c>
    </row>
    <row r="52" spans="1:9" s="6" customFormat="1" ht="38.25" x14ac:dyDescent="0.25">
      <c r="A52" s="31" t="s">
        <v>58</v>
      </c>
      <c r="B52" s="34" t="s">
        <v>16</v>
      </c>
      <c r="C52" s="15" t="s">
        <v>76</v>
      </c>
      <c r="D52" s="5">
        <v>10</v>
      </c>
      <c r="E52" s="9"/>
      <c r="F52" s="10">
        <f t="shared" si="0"/>
        <v>0</v>
      </c>
      <c r="G52" s="11">
        <v>0.23</v>
      </c>
      <c r="H52" s="9">
        <f t="shared" si="1"/>
        <v>0</v>
      </c>
      <c r="I52" s="10">
        <f t="shared" si="2"/>
        <v>0</v>
      </c>
    </row>
    <row r="53" spans="1:9" s="6" customFormat="1" ht="38.25" x14ac:dyDescent="0.25">
      <c r="A53" s="31" t="s">
        <v>59</v>
      </c>
      <c r="B53" s="34" t="s">
        <v>17</v>
      </c>
      <c r="C53" s="15" t="s">
        <v>76</v>
      </c>
      <c r="D53" s="5">
        <v>10</v>
      </c>
      <c r="E53" s="9"/>
      <c r="F53" s="10">
        <f t="shared" si="0"/>
        <v>0</v>
      </c>
      <c r="G53" s="11">
        <v>0.23</v>
      </c>
      <c r="H53" s="9">
        <f t="shared" si="1"/>
        <v>0</v>
      </c>
      <c r="I53" s="10">
        <f t="shared" si="2"/>
        <v>0</v>
      </c>
    </row>
    <row r="54" spans="1:9" s="6" customFormat="1" ht="12.75" customHeight="1" x14ac:dyDescent="0.25">
      <c r="A54" s="31" t="s">
        <v>60</v>
      </c>
      <c r="B54" s="34" t="s">
        <v>18</v>
      </c>
      <c r="C54" s="5" t="s">
        <v>108</v>
      </c>
      <c r="D54" s="5">
        <v>20</v>
      </c>
      <c r="E54" s="9"/>
      <c r="F54" s="10">
        <f t="shared" si="0"/>
        <v>0</v>
      </c>
      <c r="G54" s="11">
        <v>0.23</v>
      </c>
      <c r="H54" s="9">
        <f t="shared" si="1"/>
        <v>0</v>
      </c>
      <c r="I54" s="10">
        <f t="shared" si="2"/>
        <v>0</v>
      </c>
    </row>
    <row r="55" spans="1:9" s="20" customFormat="1" ht="12.75" customHeight="1" x14ac:dyDescent="0.25">
      <c r="A55" s="31" t="s">
        <v>61</v>
      </c>
      <c r="B55" s="28" t="s">
        <v>19</v>
      </c>
      <c r="C55" s="15" t="s">
        <v>108</v>
      </c>
      <c r="D55" s="15">
        <v>100</v>
      </c>
      <c r="E55" s="16"/>
      <c r="F55" s="17">
        <f t="shared" si="0"/>
        <v>0</v>
      </c>
      <c r="G55" s="18">
        <v>0.23</v>
      </c>
      <c r="H55" s="16">
        <f t="shared" si="1"/>
        <v>0</v>
      </c>
      <c r="I55" s="17">
        <f t="shared" si="2"/>
        <v>0</v>
      </c>
    </row>
    <row r="56" spans="1:9" s="6" customFormat="1" ht="38.25" x14ac:dyDescent="0.25">
      <c r="A56" s="31" t="s">
        <v>62</v>
      </c>
      <c r="B56" s="34" t="s">
        <v>20</v>
      </c>
      <c r="C56" s="15" t="s">
        <v>76</v>
      </c>
      <c r="D56" s="7">
        <v>30</v>
      </c>
      <c r="E56" s="9"/>
      <c r="F56" s="10">
        <f t="shared" si="0"/>
        <v>0</v>
      </c>
      <c r="G56" s="11">
        <v>0.23</v>
      </c>
      <c r="H56" s="9">
        <f t="shared" si="1"/>
        <v>0</v>
      </c>
      <c r="I56" s="10">
        <f t="shared" si="2"/>
        <v>0</v>
      </c>
    </row>
    <row r="57" spans="1:9" s="6" customFormat="1" ht="12.75" x14ac:dyDescent="0.25">
      <c r="A57" s="31" t="s">
        <v>63</v>
      </c>
      <c r="B57" s="34" t="s">
        <v>110</v>
      </c>
      <c r="C57" s="15" t="s">
        <v>76</v>
      </c>
      <c r="D57" s="7">
        <v>20</v>
      </c>
      <c r="E57" s="9"/>
      <c r="F57" s="10">
        <f t="shared" ref="F57" si="37">D57*E57</f>
        <v>0</v>
      </c>
      <c r="G57" s="11">
        <v>0.23</v>
      </c>
      <c r="H57" s="9">
        <f t="shared" ref="H57" si="38">F57*G57</f>
        <v>0</v>
      </c>
      <c r="I57" s="10">
        <f t="shared" ref="I57" si="39">F57+H57</f>
        <v>0</v>
      </c>
    </row>
    <row r="58" spans="1:9" s="6" customFormat="1" ht="16.149999999999999" customHeight="1" x14ac:dyDescent="0.25">
      <c r="A58" s="31" t="s">
        <v>64</v>
      </c>
      <c r="B58" s="34" t="s">
        <v>109</v>
      </c>
      <c r="C58" s="15" t="s">
        <v>76</v>
      </c>
      <c r="D58" s="7">
        <v>300</v>
      </c>
      <c r="E58" s="9"/>
      <c r="F58" s="10">
        <f t="shared" si="0"/>
        <v>0</v>
      </c>
      <c r="G58" s="11">
        <v>0.23</v>
      </c>
      <c r="H58" s="9">
        <f t="shared" si="1"/>
        <v>0</v>
      </c>
      <c r="I58" s="10">
        <f t="shared" si="2"/>
        <v>0</v>
      </c>
    </row>
    <row r="59" spans="1:9" s="6" customFormat="1" ht="16.149999999999999" customHeight="1" x14ac:dyDescent="0.25">
      <c r="A59" s="31" t="s">
        <v>65</v>
      </c>
      <c r="B59" s="34" t="s">
        <v>72</v>
      </c>
      <c r="C59" s="15" t="s">
        <v>76</v>
      </c>
      <c r="D59" s="7">
        <v>500</v>
      </c>
      <c r="E59" s="9"/>
      <c r="F59" s="10"/>
      <c r="G59" s="11"/>
      <c r="H59" s="9"/>
      <c r="I59" s="10"/>
    </row>
    <row r="60" spans="1:9" s="20" customFormat="1" ht="38.25" x14ac:dyDescent="0.25">
      <c r="A60" s="31" t="s">
        <v>66</v>
      </c>
      <c r="B60" s="28" t="s">
        <v>21</v>
      </c>
      <c r="C60" s="15" t="s">
        <v>76</v>
      </c>
      <c r="D60" s="19">
        <v>100</v>
      </c>
      <c r="E60" s="16"/>
      <c r="F60" s="17">
        <f t="shared" ref="F60:F70" si="40">D60*E60</f>
        <v>0</v>
      </c>
      <c r="G60" s="18">
        <v>0.23</v>
      </c>
      <c r="H60" s="16">
        <f t="shared" ref="H60:H70" si="41">F60*G60</f>
        <v>0</v>
      </c>
      <c r="I60" s="17">
        <f t="shared" ref="I60:I70" si="42">F60+H60</f>
        <v>0</v>
      </c>
    </row>
    <row r="61" spans="1:9" s="6" customFormat="1" ht="25.5" x14ac:dyDescent="0.25">
      <c r="A61" s="50" t="s">
        <v>67</v>
      </c>
      <c r="B61" s="34" t="s">
        <v>112</v>
      </c>
      <c r="C61" s="58"/>
      <c r="D61" s="59"/>
      <c r="E61" s="59"/>
      <c r="F61" s="59"/>
      <c r="G61" s="59"/>
      <c r="H61" s="59"/>
      <c r="I61" s="60"/>
    </row>
    <row r="62" spans="1:9" s="6" customFormat="1" ht="12.75" customHeight="1" x14ac:dyDescent="0.25">
      <c r="A62" s="51"/>
      <c r="B62" s="4" t="s">
        <v>74</v>
      </c>
      <c r="C62" s="15" t="s">
        <v>76</v>
      </c>
      <c r="D62" s="7">
        <v>5</v>
      </c>
      <c r="E62" s="9"/>
      <c r="F62" s="10">
        <f t="shared" si="40"/>
        <v>0</v>
      </c>
      <c r="G62" s="11">
        <v>0.23</v>
      </c>
      <c r="H62" s="9">
        <f t="shared" si="41"/>
        <v>0</v>
      </c>
      <c r="I62" s="10">
        <f t="shared" si="42"/>
        <v>0</v>
      </c>
    </row>
    <row r="63" spans="1:9" s="6" customFormat="1" ht="12.75" customHeight="1" x14ac:dyDescent="0.25">
      <c r="A63" s="51"/>
      <c r="B63" s="4" t="s">
        <v>73</v>
      </c>
      <c r="C63" s="15" t="s">
        <v>76</v>
      </c>
      <c r="D63" s="7">
        <v>30</v>
      </c>
      <c r="E63" s="9"/>
      <c r="F63" s="10">
        <f t="shared" si="40"/>
        <v>0</v>
      </c>
      <c r="G63" s="11">
        <v>0.23</v>
      </c>
      <c r="H63" s="9">
        <f t="shared" si="41"/>
        <v>0</v>
      </c>
      <c r="I63" s="10">
        <f t="shared" si="42"/>
        <v>0</v>
      </c>
    </row>
    <row r="64" spans="1:9" s="6" customFormat="1" ht="12.75" customHeight="1" x14ac:dyDescent="0.25">
      <c r="A64" s="52"/>
      <c r="B64" s="4" t="s">
        <v>80</v>
      </c>
      <c r="C64" s="15" t="s">
        <v>76</v>
      </c>
      <c r="D64" s="7">
        <v>10</v>
      </c>
      <c r="E64" s="9"/>
      <c r="F64" s="10">
        <f t="shared" si="40"/>
        <v>0</v>
      </c>
      <c r="G64" s="11">
        <v>0.23</v>
      </c>
      <c r="H64" s="9">
        <f t="shared" si="41"/>
        <v>0</v>
      </c>
      <c r="I64" s="10">
        <f t="shared" si="42"/>
        <v>0</v>
      </c>
    </row>
    <row r="65" spans="1:9" s="6" customFormat="1" ht="12.75" customHeight="1" x14ac:dyDescent="0.25">
      <c r="A65" s="35" t="s">
        <v>68</v>
      </c>
      <c r="B65" s="34" t="s">
        <v>111</v>
      </c>
      <c r="C65" s="15" t="s">
        <v>93</v>
      </c>
      <c r="D65" s="5">
        <v>1500</v>
      </c>
      <c r="E65" s="9"/>
      <c r="F65" s="10">
        <f t="shared" ref="F65" si="43">D65*E65</f>
        <v>0</v>
      </c>
      <c r="G65" s="11">
        <v>0.23</v>
      </c>
      <c r="H65" s="9">
        <f t="shared" ref="H65" si="44">F65*G65</f>
        <v>0</v>
      </c>
      <c r="I65" s="10">
        <f t="shared" ref="I65" si="45">F65+H65</f>
        <v>0</v>
      </c>
    </row>
    <row r="66" spans="1:9" s="6" customFormat="1" ht="38.25" x14ac:dyDescent="0.25">
      <c r="A66" s="35" t="s">
        <v>69</v>
      </c>
      <c r="B66" s="34" t="s">
        <v>113</v>
      </c>
      <c r="C66" s="15" t="s">
        <v>93</v>
      </c>
      <c r="D66" s="5">
        <v>10</v>
      </c>
      <c r="E66" s="9"/>
      <c r="F66" s="10">
        <f t="shared" si="40"/>
        <v>0</v>
      </c>
      <c r="G66" s="11">
        <v>0.23</v>
      </c>
      <c r="H66" s="9">
        <f t="shared" si="41"/>
        <v>0</v>
      </c>
      <c r="I66" s="10">
        <f t="shared" si="42"/>
        <v>0</v>
      </c>
    </row>
    <row r="67" spans="1:9" s="6" customFormat="1" ht="38.25" x14ac:dyDescent="0.25">
      <c r="A67" s="35" t="s">
        <v>70</v>
      </c>
      <c r="B67" s="34" t="s">
        <v>114</v>
      </c>
      <c r="C67" s="15" t="s">
        <v>76</v>
      </c>
      <c r="D67" s="7">
        <v>20</v>
      </c>
      <c r="E67" s="9"/>
      <c r="F67" s="10">
        <f t="shared" si="40"/>
        <v>0</v>
      </c>
      <c r="G67" s="11">
        <v>0.23</v>
      </c>
      <c r="H67" s="9">
        <f t="shared" si="41"/>
        <v>0</v>
      </c>
      <c r="I67" s="10">
        <f t="shared" si="42"/>
        <v>0</v>
      </c>
    </row>
    <row r="68" spans="1:9" s="6" customFormat="1" ht="38.25" x14ac:dyDescent="0.25">
      <c r="A68" s="35" t="s">
        <v>71</v>
      </c>
      <c r="B68" s="34" t="s">
        <v>127</v>
      </c>
      <c r="C68" s="15" t="s">
        <v>76</v>
      </c>
      <c r="D68" s="5">
        <v>20</v>
      </c>
      <c r="E68" s="9"/>
      <c r="F68" s="10">
        <f t="shared" si="40"/>
        <v>0</v>
      </c>
      <c r="G68" s="11">
        <v>0.23</v>
      </c>
      <c r="H68" s="9">
        <f t="shared" si="41"/>
        <v>0</v>
      </c>
      <c r="I68" s="10">
        <f t="shared" si="42"/>
        <v>0</v>
      </c>
    </row>
    <row r="69" spans="1:9" s="6" customFormat="1" ht="12.75" x14ac:dyDescent="0.25">
      <c r="A69" s="35" t="s">
        <v>124</v>
      </c>
      <c r="B69" s="34" t="s">
        <v>115</v>
      </c>
      <c r="C69" s="15" t="s">
        <v>93</v>
      </c>
      <c r="D69" s="5">
        <v>150</v>
      </c>
      <c r="E69" s="9"/>
      <c r="F69" s="10">
        <f t="shared" si="40"/>
        <v>0</v>
      </c>
      <c r="G69" s="11">
        <v>0.23</v>
      </c>
      <c r="H69" s="9">
        <f t="shared" si="41"/>
        <v>0</v>
      </c>
      <c r="I69" s="10">
        <f t="shared" si="42"/>
        <v>0</v>
      </c>
    </row>
    <row r="70" spans="1:9" s="6" customFormat="1" ht="12.75" x14ac:dyDescent="0.25">
      <c r="A70" s="35" t="s">
        <v>125</v>
      </c>
      <c r="B70" s="34" t="s">
        <v>116</v>
      </c>
      <c r="C70" s="15" t="s">
        <v>93</v>
      </c>
      <c r="D70" s="5">
        <v>150</v>
      </c>
      <c r="E70" s="9"/>
      <c r="F70" s="10">
        <f t="shared" si="40"/>
        <v>0</v>
      </c>
      <c r="G70" s="11">
        <v>0.23</v>
      </c>
      <c r="H70" s="9">
        <f t="shared" si="41"/>
        <v>0</v>
      </c>
      <c r="I70" s="10">
        <f t="shared" si="42"/>
        <v>0</v>
      </c>
    </row>
    <row r="71" spans="1:9" s="6" customFormat="1" ht="22.5" customHeight="1" x14ac:dyDescent="0.25">
      <c r="A71" s="26"/>
      <c r="B71" s="46" t="s">
        <v>130</v>
      </c>
      <c r="C71" s="46"/>
      <c r="D71" s="46"/>
      <c r="E71" s="46"/>
      <c r="F71" s="27"/>
      <c r="G71" s="11"/>
      <c r="H71" s="39"/>
      <c r="I71" s="27">
        <f>SUM(I7:I70)</f>
        <v>0</v>
      </c>
    </row>
  </sheetData>
  <mergeCells count="11">
    <mergeCell ref="A1:I1"/>
    <mergeCell ref="A3:I3"/>
    <mergeCell ref="B71:E71"/>
    <mergeCell ref="A7:A11"/>
    <mergeCell ref="A14:A16"/>
    <mergeCell ref="A35:A38"/>
    <mergeCell ref="A61:A64"/>
    <mergeCell ref="C7:I7"/>
    <mergeCell ref="C14:I14"/>
    <mergeCell ref="C35:I35"/>
    <mergeCell ref="C61:I61"/>
  </mergeCells>
  <phoneticPr fontId="4" type="noConversion"/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2022-02-18T08:49:14Z</dcterms:modified>
</cp:coreProperties>
</file>