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wa\Desktop\EWA B\ZAMÓWIENIE\ARTYKUŁY BIUROWE\2022\"/>
    </mc:Choice>
  </mc:AlternateContent>
  <xr:revisionPtr revIDLastSave="0" documentId="8_{022206E8-454E-4CD3-ADB7-25A22E644D6F}" xr6:coauthVersionLast="45" xr6:coauthVersionMax="45" xr10:uidLastSave="{00000000-0000-0000-0000-000000000000}"/>
  <bookViews>
    <workbookView xWindow="2490" yWindow="2595" windowWidth="23490" windowHeight="11295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6" i="1" l="1"/>
  <c r="F75" i="1" l="1"/>
  <c r="H75" i="1" s="1"/>
  <c r="F24" i="1"/>
  <c r="H24" i="1" s="1"/>
  <c r="F59" i="1" l="1"/>
  <c r="H59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F20" i="1"/>
  <c r="H20" i="1" s="1"/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7" i="1"/>
  <c r="H67" i="1" s="1"/>
  <c r="F66" i="1"/>
  <c r="H66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3" i="1"/>
  <c r="H23" i="1" s="1"/>
  <c r="F22" i="1"/>
  <c r="H22" i="1" s="1"/>
  <c r="F21" i="1"/>
  <c r="H21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  <c r="F5" i="1"/>
  <c r="H5" i="1" s="1"/>
  <c r="F4" i="1"/>
  <c r="H76" i="1" l="1"/>
  <c r="F76" i="1"/>
  <c r="A59" i="1"/>
  <c r="A60" i="1" s="1"/>
  <c r="A61" i="1" s="1"/>
  <c r="A62" i="1" s="1"/>
  <c r="A63" i="1" s="1"/>
  <c r="H4" i="1"/>
  <c r="A64" i="1" l="1"/>
  <c r="A65" i="1" s="1"/>
  <c r="A66" i="1" s="1"/>
  <c r="A67" i="1" s="1"/>
  <c r="A68" i="1" l="1"/>
  <c r="A69" i="1" s="1"/>
  <c r="A70" i="1" l="1"/>
  <c r="A71" i="1" s="1"/>
  <c r="A72" i="1" l="1"/>
  <c r="A73" i="1" s="1"/>
  <c r="A74" i="1" s="1"/>
  <c r="A75" i="1" s="1"/>
</calcChain>
</file>

<file path=xl/sharedStrings.xml><?xml version="1.0" encoding="utf-8"?>
<sst xmlns="http://schemas.openxmlformats.org/spreadsheetml/2006/main" count="155" uniqueCount="86">
  <si>
    <t>L.p.</t>
  </si>
  <si>
    <t>Nazwa artykułu</t>
  </si>
  <si>
    <t>Wartość netto</t>
  </si>
  <si>
    <t>Wartość brutto</t>
  </si>
  <si>
    <t>Długopis automatyczny, średnica kulki 0,5 mm, długość pisania min. 4000 m, kolor tuszu niebieski</t>
  </si>
  <si>
    <t>Długopis zwykły, średnica kulki 1 mm, długość pisania min. 3000 m, kolor tuszu czarny</t>
  </si>
  <si>
    <t>Wkład do długopisu zwykły żelowy, średnica kulki 0,7 mm, długość pisania min. 350 m, kolor tuszu niebieski</t>
  </si>
  <si>
    <t>Długopis zmazywalny, 0,7 mm, kolor tuszu niebieski</t>
  </si>
  <si>
    <t>Wkład do długopisu zmazywalny, 0,7 mm, kolor tuszu niebieski</t>
  </si>
  <si>
    <t>Długopis na biurko, samoprzylepny na łańcuszku</t>
  </si>
  <si>
    <t>Cienkopis kolorowy 0,4 mm (różne kolory)</t>
  </si>
  <si>
    <t>Marker permanentny czarny końcówka okrągła – 1,5 mm</t>
  </si>
  <si>
    <t>Marker permanentny czarny końcówka okrągła – 0,6 mm</t>
  </si>
  <si>
    <t>Ołówek grafitowy, drewniany twardość HB</t>
  </si>
  <si>
    <t>Taśma samoprzylepna 12 mm x 30 m, przeźroczysta</t>
  </si>
  <si>
    <t>Taśma samoprzylepna 24 mm x 30 m, przeźroczysta</t>
  </si>
  <si>
    <t>Taśma pakowa 45mm x 48m transparentna, kauczukowa</t>
  </si>
  <si>
    <t>Taśma samoprzylepna dwustronna 50mm x 10 m.</t>
  </si>
  <si>
    <t>Zakreślacz fluorescencyjny, końcówka ścięta, szerokość linii 1-5 mm, , kolor żółty</t>
  </si>
  <si>
    <t>Zakreślacz fluorescencyjny, końcówka ścięta, szerokość linii 1-5 mm, , kolor różowy</t>
  </si>
  <si>
    <t>Klej biurowy w sztyfcie, pojemność 8g, bezwonny, bezzapachowy</t>
  </si>
  <si>
    <t>Zszywki 24/6 (op. 1000 szt.)</t>
  </si>
  <si>
    <t>Zszywki 24/8 (op. 1000 szt.)</t>
  </si>
  <si>
    <t>Zszywki 23/15 (op. 1000 szt.)</t>
  </si>
  <si>
    <t>Zszywki 23/6 (op. 1000 szt.)</t>
  </si>
  <si>
    <t>Zszywki małe No 10 (op. 1000 szt.)</t>
  </si>
  <si>
    <t>Spinacze okrągłe 28 mm, (op. 100szt.)</t>
  </si>
  <si>
    <t>Spinacze okrągłe 50 mm, (op. 100 szt.)</t>
  </si>
  <si>
    <t>Korektor taśma 5mm x 12 m</t>
  </si>
  <si>
    <t>Notes samoprzylepny 38x51 mm (op. 3 szt.)</t>
  </si>
  <si>
    <t>Notes samoprzylepny 51x51 mm</t>
  </si>
  <si>
    <t>Notes samoprzylepny 76x76</t>
  </si>
  <si>
    <t>Notes samoprzylepny 76x101</t>
  </si>
  <si>
    <t>Notes kostka biurowa klejona - karteczki kolor mix</t>
  </si>
  <si>
    <t>Koszulka foliowa A4 groszkowa otwierana z góry.</t>
  </si>
  <si>
    <t>Koszulka foliowa A5 groszkowa otwierana z góry</t>
  </si>
  <si>
    <t>Koszulka foliowa A4 poszerzana (na katalogi)</t>
  </si>
  <si>
    <t>Segregator biurowy A4 szer. 7,5 cm, oklejony folią, wymienna etykieta opisowa, dolne krawędzie wzmocnione metalową szyną, kolor niebieski</t>
  </si>
  <si>
    <t>Segregator biurowy A4 szer. 7,5 cm, oklejony folią, wymienna etykieta opisowa, dolne krawędzie wzmocnione metalową szyną, kolor czerwony</t>
  </si>
  <si>
    <t>Segregator biurowy A4 szer. 7,5 cm, oklejony folią, wymienna etykieta opisowa, dolne krawędzie wzmocnione metalową szyną, kolor zielony</t>
  </si>
  <si>
    <t>Segregator biurowy A4 szer. 7,5 cm, oklejony folią, wymienna etykieta opisowa, dolne krawędzie wzmocnione metalową szyną, kolor fioletowy</t>
  </si>
  <si>
    <t>Segregator biurowy A4 szer. 5 cm, oklejony folią, wymienna etykieta opisowa, dolne krawędzie wzmocnione metalową szyną</t>
  </si>
  <si>
    <t>Temperówka metalowa</t>
  </si>
  <si>
    <t>Linijka z przezroczystego polistyrenu 30 cm</t>
  </si>
  <si>
    <t>Linijka z przezroczystego polistyrenu 100 cm</t>
  </si>
  <si>
    <t>Spinacz klips biurowy 19 mm (op. 12 szt.)</t>
  </si>
  <si>
    <t>Koperta na płyty CD/DVD, papierowa z okienkiem</t>
  </si>
  <si>
    <t>Skoroszyt PCV A4 zawieszkowy, przednia okładka przezroczysta, twarda, tylna kolorowa, papierowy pasek do podpisu, boczna perforacja umożliwiająca wpięcie do segregatora z dowolnym ringiem</t>
  </si>
  <si>
    <t>Wąsy do skoroszytu – wpinane (op. 25 szt.)</t>
  </si>
  <si>
    <t>Gumka do mazania chlebowa</t>
  </si>
  <si>
    <t>Rozszywacz biurowy uniwersalny</t>
  </si>
  <si>
    <t>Nożyczki ze stali nierdzewnej; gumowane uchwyty; rozmiar: 21 cm</t>
  </si>
  <si>
    <t>Tusz wodny do stempli kauczukowych i polimerowych, kolor czerwony poj. 30 ml</t>
  </si>
  <si>
    <t>Pinezki zwykłe (op. 50 szt.)</t>
  </si>
  <si>
    <t>Pinezki beczułki tablicowe (op. 50 szt.)</t>
  </si>
  <si>
    <t>Zeszyt A4 w kratkę, twarda oprawa, 96 kartek</t>
  </si>
  <si>
    <t>Zeszyt A5 w kratkę, twarda oprawa, 96 kartek</t>
  </si>
  <si>
    <t>Spinacze biurowe krzyżowe 70 mm, galwanizowane, opak. 12 szt.</t>
  </si>
  <si>
    <t>Papier ksero A4 biały, gramatura 80g/m2, skala białości CIE 146, 1 ryza – 500 kartek</t>
  </si>
  <si>
    <t>Papier ksero A3 biały, gramatura 80g/m2, skala białości CIE 146, 1 ryza – 500 kartek</t>
  </si>
  <si>
    <t>Ogólna wartość zamówienia</t>
  </si>
  <si>
    <t>Stawka VAT</t>
  </si>
  <si>
    <t>szt.</t>
  </si>
  <si>
    <t>op.</t>
  </si>
  <si>
    <t>Jedn.</t>
  </si>
  <si>
    <t>ryz.</t>
  </si>
  <si>
    <t>Zakreślacz fluorescencyjny, końcówka ścięta, szerokość linii 1-5 mm, kolor zielony</t>
  </si>
  <si>
    <t>Teczka A4 wiązana biała (250g)</t>
  </si>
  <si>
    <t>Skoroszyt tekturowy oczko pełny (250g)</t>
  </si>
  <si>
    <t>Teczka A4 z gumką biała (250g)</t>
  </si>
  <si>
    <t>Przekładka do segregatora A4, numerowana 1-30 lub alfabet (op. 10 szt)</t>
  </si>
  <si>
    <t>Etykiety samoprzylepne 37 x 70 mm na arkuszu A4 (op. 100 szt.)</t>
  </si>
  <si>
    <t>Rolka kasowa offsetowa 57 mm x 30 m, papier bezpyłowy, bezdrzewny, bezchlorowy op. 10 szt.</t>
  </si>
  <si>
    <t>Rolka barwiąca do kalkulatorów IR40T, kolor czerwony-czarny</t>
  </si>
  <si>
    <t>Płyta CD-R 700 MB min. x16</t>
  </si>
  <si>
    <t>Przekładki kartonowe indeksujące A4, kolorowe (op. 100 szt.)</t>
  </si>
  <si>
    <t>Spinacz klips biurowy 25 mm (op. 12 szt.)</t>
  </si>
  <si>
    <t>Spinacz klips biurowy 32 mm (op. 12 szt.)</t>
  </si>
  <si>
    <t>Spinacz klips biurowy 51 mm (op. 12 szt.)</t>
  </si>
  <si>
    <r>
      <t xml:space="preserve">Cena </t>
    </r>
    <r>
      <rPr>
        <b/>
        <sz val="8"/>
        <color theme="0" tint="-0.499984740745262"/>
        <rFont val="Arial"/>
        <family val="2"/>
        <charset val="238"/>
      </rPr>
      <t>jedn. netto</t>
    </r>
  </si>
  <si>
    <t xml:space="preserve">Wyliczoną wartość zamówienia z poz. OGÓŁEM należy przenieść do formularza ofertowego.
Zamawiający zastrzega sobie, iż podane dane mają charakter szacunkowy. Rzeczywista ilość artykułów będzie uzgadniana przy kolejnych zamówieniach i nie mogą stanowić podstawy do wnoszenia przez Wykonawcę jakichkolwiek roszczeń, co do ilości faktycznie zamawianych przez Zamawiającego w toku realizacji umowy.
Zamawiający zastrzega sobie możliwość przesunięć ilościowych pomiędzy pozycjami, w przypadku zaistnienia takich potrzeb.
</t>
  </si>
  <si>
    <t>Długopis zwykły żelowy, średnica kulki 0,7 mm, długość pisania min. 350 m, kolor tuszu niebieski</t>
  </si>
  <si>
    <t>Zszywki 24/6 LACO miedziowane (op. 1000 szt.)</t>
  </si>
  <si>
    <t>Przewidywana Ilość zakupu              w roku 2019</t>
  </si>
  <si>
    <t>Dziurkacz duży na min. 150 kartek</t>
  </si>
  <si>
    <t>Załącznik nr 1 - Wyszczególnienie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</si>
</sst>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9"/>
      <name val="Verdana"/>
      <family val="2"/>
      <charset val="238"/>
    </font>
    <font>
      <b/>
      <sz val="9"/>
      <color theme="0" tint="-0.499984740745262"/>
      <name val="Arial"/>
      <family val="2"/>
      <charset val="238"/>
    </font>
    <font>
      <b/>
      <sz val="8"/>
      <color theme="0" tint="-0.499984740745262"/>
      <name val="Arial"/>
      <family val="2"/>
      <charset val="238"/>
    </font>
    <font>
      <sz val="11"/>
      <color theme="0" tint="-0.499984740745262"/>
      <name val="Calibri"/>
      <family val="2"/>
      <charset val="238"/>
      <scheme val="minor"/>
    </font>
    <font>
      <sz val="9"/>
      <color theme="0" tint="-0.499984740745262"/>
      <name val="Verdana"/>
      <family val="2"/>
      <charset val="238"/>
    </font>
    <font>
      <sz val="8"/>
      <color theme="0" tint="-0.499984740745262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rgb="FF008000"/>
      </left>
      <right/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/>
      <top/>
      <bottom style="medium">
        <color rgb="FF008000"/>
      </bottom>
      <diagonal/>
    </border>
    <border>
      <left style="medium">
        <color rgb="FF008000"/>
      </left>
      <right style="medium">
        <color rgb="FF008000"/>
      </right>
      <top/>
      <bottom style="medium">
        <color rgb="FF008000"/>
      </bottom>
      <diagonal/>
    </border>
    <border>
      <left/>
      <right/>
      <top style="medium">
        <color rgb="FF008000"/>
      </top>
      <bottom style="medium">
        <color rgb="FF008000"/>
      </bottom>
      <diagonal/>
    </border>
    <border>
      <left/>
      <right style="medium">
        <color rgb="FF008000"/>
      </right>
      <top style="medium">
        <color rgb="FF008000"/>
      </top>
      <bottom style="medium">
        <color rgb="FF008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justify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 applyProtection="1">
      <alignment vertical="center" wrapText="1"/>
      <protection locked="0"/>
    </xf>
    <xf numFmtId="9" fontId="1" fillId="3" borderId="3" xfId="0" applyNumberFormat="1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8"/>
  <sheetViews>
    <sheetView tabSelected="1" topLeftCell="A22" zoomScale="200" zoomScaleNormal="200" workbookViewId="0">
      <selection activeCell="F17" sqref="F17:G17"/>
    </sheetView>
  </sheetViews>
  <sheetFormatPr defaultColWidth="27.140625" defaultRowHeight="15" x14ac:dyDescent="0.25"/>
  <cols>
    <col min="1" max="1" width="5.140625" style="1" customWidth="1"/>
    <col min="2" max="2" width="27.140625" style="1"/>
    <col min="3" max="3" width="5.28515625" style="3" customWidth="1"/>
    <col min="4" max="4" width="8.140625" style="1" customWidth="1"/>
    <col min="5" max="5" width="10.140625" style="1" customWidth="1"/>
    <col min="6" max="6" width="12.5703125" style="1" bestFit="1" customWidth="1"/>
    <col min="7" max="7" width="8.140625" style="1" bestFit="1" customWidth="1"/>
    <col min="8" max="8" width="11.85546875" style="1" customWidth="1"/>
    <col min="9" max="16384" width="27.140625" style="1"/>
  </cols>
  <sheetData>
    <row r="1" spans="1:10" x14ac:dyDescent="0.25">
      <c r="A1" s="18" t="s">
        <v>85</v>
      </c>
      <c r="B1" s="18"/>
      <c r="C1" s="18"/>
      <c r="D1" s="18"/>
      <c r="E1" s="18"/>
      <c r="F1" s="18"/>
      <c r="G1" s="18"/>
      <c r="H1" s="18"/>
    </row>
    <row r="2" spans="1:10" ht="3.75" customHeight="1" thickBot="1" x14ac:dyDescent="0.3"/>
    <row r="3" spans="1:10" ht="72" customHeight="1" thickBot="1" x14ac:dyDescent="0.3">
      <c r="A3" s="4" t="s">
        <v>0</v>
      </c>
      <c r="B3" s="4" t="s">
        <v>1</v>
      </c>
      <c r="C3" s="4" t="s">
        <v>64</v>
      </c>
      <c r="D3" s="4" t="s">
        <v>83</v>
      </c>
      <c r="E3" s="4" t="s">
        <v>79</v>
      </c>
      <c r="F3" s="4" t="s">
        <v>2</v>
      </c>
      <c r="G3" s="4" t="s">
        <v>61</v>
      </c>
      <c r="H3" s="5" t="s">
        <v>3</v>
      </c>
    </row>
    <row r="4" spans="1:10" ht="45.75" thickBot="1" x14ac:dyDescent="0.3">
      <c r="A4" s="6">
        <v>1</v>
      </c>
      <c r="B4" s="7" t="s">
        <v>4</v>
      </c>
      <c r="C4" s="8" t="s">
        <v>62</v>
      </c>
      <c r="D4" s="8">
        <v>100</v>
      </c>
      <c r="E4" s="13">
        <v>0</v>
      </c>
      <c r="F4" s="9">
        <f>E4*D4</f>
        <v>0</v>
      </c>
      <c r="G4" s="14">
        <v>0.23</v>
      </c>
      <c r="H4" s="10">
        <f>F4+F4*G4</f>
        <v>0</v>
      </c>
    </row>
    <row r="5" spans="1:10" ht="45.75" thickBot="1" x14ac:dyDescent="0.3">
      <c r="A5" s="6">
        <f>A4+1</f>
        <v>2</v>
      </c>
      <c r="B5" s="7" t="s">
        <v>5</v>
      </c>
      <c r="C5" s="8" t="s">
        <v>62</v>
      </c>
      <c r="D5" s="8">
        <v>20</v>
      </c>
      <c r="E5" s="13">
        <v>0</v>
      </c>
      <c r="F5" s="9">
        <f t="shared" ref="F5:F62" si="0">E5*D5</f>
        <v>0</v>
      </c>
      <c r="G5" s="14">
        <v>0.23</v>
      </c>
      <c r="H5" s="10">
        <f t="shared" ref="H5:H62" si="1">F5+F5*G5</f>
        <v>0</v>
      </c>
    </row>
    <row r="6" spans="1:10" ht="45.75" thickBot="1" x14ac:dyDescent="0.3">
      <c r="A6" s="6">
        <f t="shared" ref="A6:A66" si="2">A5+1</f>
        <v>3</v>
      </c>
      <c r="B6" s="7" t="s">
        <v>81</v>
      </c>
      <c r="C6" s="8" t="s">
        <v>62</v>
      </c>
      <c r="D6" s="8">
        <v>70</v>
      </c>
      <c r="E6" s="13">
        <v>0</v>
      </c>
      <c r="F6" s="9">
        <f t="shared" si="0"/>
        <v>0</v>
      </c>
      <c r="G6" s="14">
        <v>0.23</v>
      </c>
      <c r="H6" s="10">
        <f t="shared" si="1"/>
        <v>0</v>
      </c>
    </row>
    <row r="7" spans="1:10" ht="45.75" thickBot="1" x14ac:dyDescent="0.3">
      <c r="A7" s="6">
        <f t="shared" si="2"/>
        <v>4</v>
      </c>
      <c r="B7" s="7" t="s">
        <v>6</v>
      </c>
      <c r="C7" s="8" t="s">
        <v>62</v>
      </c>
      <c r="D7" s="8">
        <v>100</v>
      </c>
      <c r="E7" s="13">
        <v>0</v>
      </c>
      <c r="F7" s="9">
        <f t="shared" si="0"/>
        <v>0</v>
      </c>
      <c r="G7" s="14">
        <v>0.23</v>
      </c>
      <c r="H7" s="10">
        <f t="shared" si="1"/>
        <v>0</v>
      </c>
    </row>
    <row r="8" spans="1:10" ht="23.25" thickBot="1" x14ac:dyDescent="0.3">
      <c r="A8" s="6">
        <f t="shared" si="2"/>
        <v>5</v>
      </c>
      <c r="B8" s="7" t="s">
        <v>7</v>
      </c>
      <c r="C8" s="8" t="s">
        <v>62</v>
      </c>
      <c r="D8" s="8">
        <v>30</v>
      </c>
      <c r="E8" s="13">
        <v>0</v>
      </c>
      <c r="F8" s="9">
        <f t="shared" si="0"/>
        <v>0</v>
      </c>
      <c r="G8" s="14">
        <v>0.23</v>
      </c>
      <c r="H8" s="10">
        <f t="shared" si="1"/>
        <v>0</v>
      </c>
    </row>
    <row r="9" spans="1:10" ht="34.5" thickBot="1" x14ac:dyDescent="0.3">
      <c r="A9" s="6">
        <f t="shared" si="2"/>
        <v>6</v>
      </c>
      <c r="B9" s="7" t="s">
        <v>8</v>
      </c>
      <c r="C9" s="8" t="s">
        <v>62</v>
      </c>
      <c r="D9" s="8">
        <v>300</v>
      </c>
      <c r="E9" s="13">
        <v>0</v>
      </c>
      <c r="F9" s="9">
        <f t="shared" si="0"/>
        <v>0</v>
      </c>
      <c r="G9" s="14">
        <v>0.23</v>
      </c>
      <c r="H9" s="10">
        <f t="shared" si="1"/>
        <v>0</v>
      </c>
      <c r="J9" s="2"/>
    </row>
    <row r="10" spans="1:10" ht="34.5" thickBot="1" x14ac:dyDescent="0.3">
      <c r="A10" s="6">
        <f t="shared" si="2"/>
        <v>7</v>
      </c>
      <c r="B10" s="7" t="s">
        <v>9</v>
      </c>
      <c r="C10" s="8" t="s">
        <v>62</v>
      </c>
      <c r="D10" s="8">
        <v>5</v>
      </c>
      <c r="E10" s="13">
        <v>0</v>
      </c>
      <c r="F10" s="9">
        <f t="shared" si="0"/>
        <v>0</v>
      </c>
      <c r="G10" s="14">
        <v>0.23</v>
      </c>
      <c r="H10" s="10">
        <f t="shared" si="1"/>
        <v>0</v>
      </c>
      <c r="J10" s="2"/>
    </row>
    <row r="11" spans="1:10" ht="23.25" thickBot="1" x14ac:dyDescent="0.3">
      <c r="A11" s="6">
        <f t="shared" si="2"/>
        <v>8</v>
      </c>
      <c r="B11" s="7" t="s">
        <v>10</v>
      </c>
      <c r="C11" s="8" t="s">
        <v>62</v>
      </c>
      <c r="D11" s="8">
        <v>120</v>
      </c>
      <c r="E11" s="13">
        <v>0</v>
      </c>
      <c r="F11" s="9">
        <f t="shared" si="0"/>
        <v>0</v>
      </c>
      <c r="G11" s="14">
        <v>0.23</v>
      </c>
      <c r="H11" s="10">
        <f t="shared" si="1"/>
        <v>0</v>
      </c>
    </row>
    <row r="12" spans="1:10" ht="23.25" thickBot="1" x14ac:dyDescent="0.3">
      <c r="A12" s="6">
        <f t="shared" si="2"/>
        <v>9</v>
      </c>
      <c r="B12" s="7" t="s">
        <v>11</v>
      </c>
      <c r="C12" s="8" t="s">
        <v>62</v>
      </c>
      <c r="D12" s="8">
        <v>40</v>
      </c>
      <c r="E12" s="13">
        <v>0</v>
      </c>
      <c r="F12" s="9">
        <f t="shared" si="0"/>
        <v>0</v>
      </c>
      <c r="G12" s="14">
        <v>0.23</v>
      </c>
      <c r="H12" s="10">
        <f t="shared" si="1"/>
        <v>0</v>
      </c>
    </row>
    <row r="13" spans="1:10" ht="23.25" thickBot="1" x14ac:dyDescent="0.3">
      <c r="A13" s="6">
        <f t="shared" si="2"/>
        <v>10</v>
      </c>
      <c r="B13" s="7" t="s">
        <v>12</v>
      </c>
      <c r="C13" s="8" t="s">
        <v>62</v>
      </c>
      <c r="D13" s="8">
        <v>13</v>
      </c>
      <c r="E13" s="13">
        <v>0</v>
      </c>
      <c r="F13" s="9">
        <f t="shared" si="0"/>
        <v>0</v>
      </c>
      <c r="G13" s="14">
        <v>0.23</v>
      </c>
      <c r="H13" s="10">
        <f t="shared" si="1"/>
        <v>0</v>
      </c>
    </row>
    <row r="14" spans="1:10" ht="23.25" thickBot="1" x14ac:dyDescent="0.3">
      <c r="A14" s="6">
        <f t="shared" si="2"/>
        <v>11</v>
      </c>
      <c r="B14" s="11" t="s">
        <v>13</v>
      </c>
      <c r="C14" s="8" t="s">
        <v>62</v>
      </c>
      <c r="D14" s="8">
        <v>30</v>
      </c>
      <c r="E14" s="13">
        <v>0</v>
      </c>
      <c r="F14" s="9">
        <f t="shared" si="0"/>
        <v>0</v>
      </c>
      <c r="G14" s="14">
        <v>0.23</v>
      </c>
      <c r="H14" s="10">
        <f t="shared" si="1"/>
        <v>0</v>
      </c>
    </row>
    <row r="15" spans="1:10" ht="23.25" thickBot="1" x14ac:dyDescent="0.3">
      <c r="A15" s="6">
        <f t="shared" si="2"/>
        <v>12</v>
      </c>
      <c r="B15" s="7" t="s">
        <v>14</v>
      </c>
      <c r="C15" s="8" t="s">
        <v>62</v>
      </c>
      <c r="D15" s="8">
        <v>5</v>
      </c>
      <c r="E15" s="13">
        <v>0</v>
      </c>
      <c r="F15" s="9">
        <f t="shared" si="0"/>
        <v>0</v>
      </c>
      <c r="G15" s="14">
        <v>0.23</v>
      </c>
      <c r="H15" s="10">
        <f t="shared" si="1"/>
        <v>0</v>
      </c>
    </row>
    <row r="16" spans="1:10" ht="23.25" thickBot="1" x14ac:dyDescent="0.3">
      <c r="A16" s="6">
        <f t="shared" si="2"/>
        <v>13</v>
      </c>
      <c r="B16" s="7" t="s">
        <v>15</v>
      </c>
      <c r="C16" s="8" t="s">
        <v>62</v>
      </c>
      <c r="D16" s="8">
        <v>10</v>
      </c>
      <c r="E16" s="13">
        <v>0</v>
      </c>
      <c r="F16" s="9">
        <f t="shared" si="0"/>
        <v>0</v>
      </c>
      <c r="G16" s="14">
        <v>0.23</v>
      </c>
      <c r="H16" s="10">
        <f t="shared" si="1"/>
        <v>0</v>
      </c>
    </row>
    <row r="17" spans="1:8" ht="23.25" thickBot="1" x14ac:dyDescent="0.3">
      <c r="A17" s="6">
        <f t="shared" si="2"/>
        <v>14</v>
      </c>
      <c r="B17" s="11" t="s">
        <v>16</v>
      </c>
      <c r="C17" s="8" t="s">
        <v>62</v>
      </c>
      <c r="D17" s="8">
        <v>7</v>
      </c>
      <c r="E17" s="13">
        <v>0</v>
      </c>
      <c r="F17" s="9">
        <f t="shared" si="0"/>
        <v>0</v>
      </c>
      <c r="G17" s="14">
        <v>0.23</v>
      </c>
      <c r="H17" s="10">
        <f t="shared" si="1"/>
        <v>0</v>
      </c>
    </row>
    <row r="18" spans="1:8" ht="23.25" thickBot="1" x14ac:dyDescent="0.3">
      <c r="A18" s="6">
        <f t="shared" si="2"/>
        <v>15</v>
      </c>
      <c r="B18" s="11" t="s">
        <v>17</v>
      </c>
      <c r="C18" s="8" t="s">
        <v>62</v>
      </c>
      <c r="D18" s="8">
        <v>6</v>
      </c>
      <c r="E18" s="13">
        <v>0</v>
      </c>
      <c r="F18" s="9">
        <f t="shared" si="0"/>
        <v>0</v>
      </c>
      <c r="G18" s="14">
        <v>0.23</v>
      </c>
      <c r="H18" s="10">
        <f t="shared" si="1"/>
        <v>0</v>
      </c>
    </row>
    <row r="19" spans="1:8" ht="34.5" thickBot="1" x14ac:dyDescent="0.3">
      <c r="A19" s="6">
        <f t="shared" si="2"/>
        <v>16</v>
      </c>
      <c r="B19" s="7" t="s">
        <v>18</v>
      </c>
      <c r="C19" s="8" t="s">
        <v>62</v>
      </c>
      <c r="D19" s="8">
        <v>30</v>
      </c>
      <c r="E19" s="13">
        <v>0</v>
      </c>
      <c r="F19" s="9">
        <f t="shared" si="0"/>
        <v>0</v>
      </c>
      <c r="G19" s="14">
        <v>0.23</v>
      </c>
      <c r="H19" s="10">
        <f t="shared" si="1"/>
        <v>0</v>
      </c>
    </row>
    <row r="20" spans="1:8" ht="34.5" thickBot="1" x14ac:dyDescent="0.3">
      <c r="A20" s="6">
        <f t="shared" si="2"/>
        <v>17</v>
      </c>
      <c r="B20" s="7" t="s">
        <v>66</v>
      </c>
      <c r="C20" s="8" t="s">
        <v>62</v>
      </c>
      <c r="D20" s="8">
        <v>20</v>
      </c>
      <c r="E20" s="13">
        <v>0</v>
      </c>
      <c r="F20" s="9">
        <f t="shared" si="0"/>
        <v>0</v>
      </c>
      <c r="G20" s="14">
        <v>0.23</v>
      </c>
      <c r="H20" s="10">
        <f t="shared" si="1"/>
        <v>0</v>
      </c>
    </row>
    <row r="21" spans="1:8" ht="34.5" thickBot="1" x14ac:dyDescent="0.3">
      <c r="A21" s="6">
        <f t="shared" si="2"/>
        <v>18</v>
      </c>
      <c r="B21" s="11" t="s">
        <v>19</v>
      </c>
      <c r="C21" s="8" t="s">
        <v>62</v>
      </c>
      <c r="D21" s="8">
        <v>20</v>
      </c>
      <c r="E21" s="13">
        <v>0</v>
      </c>
      <c r="F21" s="9">
        <f t="shared" si="0"/>
        <v>0</v>
      </c>
      <c r="G21" s="14">
        <v>0.23</v>
      </c>
      <c r="H21" s="10">
        <f t="shared" si="1"/>
        <v>0</v>
      </c>
    </row>
    <row r="22" spans="1:8" ht="34.5" thickBot="1" x14ac:dyDescent="0.3">
      <c r="A22" s="6">
        <f t="shared" si="2"/>
        <v>19</v>
      </c>
      <c r="B22" s="11" t="s">
        <v>20</v>
      </c>
      <c r="C22" s="8" t="s">
        <v>62</v>
      </c>
      <c r="D22" s="8">
        <v>30</v>
      </c>
      <c r="E22" s="13">
        <v>0</v>
      </c>
      <c r="F22" s="9">
        <f t="shared" si="0"/>
        <v>0</v>
      </c>
      <c r="G22" s="14">
        <v>0.23</v>
      </c>
      <c r="H22" s="10">
        <f t="shared" si="1"/>
        <v>0</v>
      </c>
    </row>
    <row r="23" spans="1:8" ht="23.25" thickBot="1" x14ac:dyDescent="0.3">
      <c r="A23" s="6">
        <f t="shared" si="2"/>
        <v>20</v>
      </c>
      <c r="B23" s="7" t="s">
        <v>21</v>
      </c>
      <c r="C23" s="8" t="s">
        <v>63</v>
      </c>
      <c r="D23" s="8">
        <v>100</v>
      </c>
      <c r="E23" s="13">
        <v>0</v>
      </c>
      <c r="F23" s="9">
        <f t="shared" si="0"/>
        <v>0</v>
      </c>
      <c r="G23" s="14">
        <v>0.23</v>
      </c>
      <c r="H23" s="10">
        <f t="shared" si="1"/>
        <v>0</v>
      </c>
    </row>
    <row r="24" spans="1:8" ht="34.5" thickBot="1" x14ac:dyDescent="0.3">
      <c r="A24" s="6">
        <f t="shared" si="2"/>
        <v>21</v>
      </c>
      <c r="B24" s="7" t="s">
        <v>82</v>
      </c>
      <c r="C24" s="8" t="s">
        <v>63</v>
      </c>
      <c r="D24" s="8">
        <v>100</v>
      </c>
      <c r="E24" s="13">
        <v>0</v>
      </c>
      <c r="F24" s="9">
        <f t="shared" ref="F24" si="3">E24*D24</f>
        <v>0</v>
      </c>
      <c r="G24" s="14">
        <v>0.23</v>
      </c>
      <c r="H24" s="10">
        <f t="shared" ref="H24" si="4">F24+F24*G24</f>
        <v>0</v>
      </c>
    </row>
    <row r="25" spans="1:8" ht="23.25" thickBot="1" x14ac:dyDescent="0.3">
      <c r="A25" s="6">
        <f t="shared" si="2"/>
        <v>22</v>
      </c>
      <c r="B25" s="7" t="s">
        <v>22</v>
      </c>
      <c r="C25" s="8" t="s">
        <v>63</v>
      </c>
      <c r="D25" s="8">
        <v>8</v>
      </c>
      <c r="E25" s="13">
        <v>0</v>
      </c>
      <c r="F25" s="9">
        <f t="shared" si="0"/>
        <v>0</v>
      </c>
      <c r="G25" s="14">
        <v>0.23</v>
      </c>
      <c r="H25" s="10">
        <f t="shared" si="1"/>
        <v>0</v>
      </c>
    </row>
    <row r="26" spans="1:8" ht="23.25" thickBot="1" x14ac:dyDescent="0.3">
      <c r="A26" s="6">
        <f t="shared" si="2"/>
        <v>23</v>
      </c>
      <c r="B26" s="7" t="s">
        <v>23</v>
      </c>
      <c r="C26" s="8" t="s">
        <v>63</v>
      </c>
      <c r="D26" s="8">
        <v>8</v>
      </c>
      <c r="E26" s="13">
        <v>0</v>
      </c>
      <c r="F26" s="9">
        <f t="shared" si="0"/>
        <v>0</v>
      </c>
      <c r="G26" s="14">
        <v>0.23</v>
      </c>
      <c r="H26" s="10">
        <f t="shared" si="1"/>
        <v>0</v>
      </c>
    </row>
    <row r="27" spans="1:8" ht="23.25" thickBot="1" x14ac:dyDescent="0.3">
      <c r="A27" s="6">
        <f t="shared" si="2"/>
        <v>24</v>
      </c>
      <c r="B27" s="7" t="s">
        <v>24</v>
      </c>
      <c r="C27" s="8" t="s">
        <v>63</v>
      </c>
      <c r="D27" s="8">
        <v>8</v>
      </c>
      <c r="E27" s="13">
        <v>0</v>
      </c>
      <c r="F27" s="9">
        <f t="shared" si="0"/>
        <v>0</v>
      </c>
      <c r="G27" s="14">
        <v>0.23</v>
      </c>
      <c r="H27" s="10">
        <f t="shared" si="1"/>
        <v>0</v>
      </c>
    </row>
    <row r="28" spans="1:8" ht="23.25" thickBot="1" x14ac:dyDescent="0.3">
      <c r="A28" s="6">
        <f t="shared" si="2"/>
        <v>25</v>
      </c>
      <c r="B28" s="7" t="s">
        <v>25</v>
      </c>
      <c r="C28" s="8" t="s">
        <v>63</v>
      </c>
      <c r="D28" s="8">
        <v>5</v>
      </c>
      <c r="E28" s="13">
        <v>0</v>
      </c>
      <c r="F28" s="9">
        <f t="shared" si="0"/>
        <v>0</v>
      </c>
      <c r="G28" s="14">
        <v>0.23</v>
      </c>
      <c r="H28" s="10">
        <f t="shared" si="1"/>
        <v>0</v>
      </c>
    </row>
    <row r="29" spans="1:8" ht="23.25" thickBot="1" x14ac:dyDescent="0.3">
      <c r="A29" s="6">
        <f t="shared" si="2"/>
        <v>26</v>
      </c>
      <c r="B29" s="7" t="s">
        <v>26</v>
      </c>
      <c r="C29" s="8" t="s">
        <v>63</v>
      </c>
      <c r="D29" s="8">
        <v>15</v>
      </c>
      <c r="E29" s="13">
        <v>0</v>
      </c>
      <c r="F29" s="9">
        <f t="shared" si="0"/>
        <v>0</v>
      </c>
      <c r="G29" s="14">
        <v>0.23</v>
      </c>
      <c r="H29" s="10">
        <f t="shared" si="1"/>
        <v>0</v>
      </c>
    </row>
    <row r="30" spans="1:8" ht="23.25" thickBot="1" x14ac:dyDescent="0.3">
      <c r="A30" s="6">
        <f t="shared" si="2"/>
        <v>27</v>
      </c>
      <c r="B30" s="11" t="s">
        <v>27</v>
      </c>
      <c r="C30" s="8" t="s">
        <v>63</v>
      </c>
      <c r="D30" s="8">
        <v>35</v>
      </c>
      <c r="E30" s="13">
        <v>0</v>
      </c>
      <c r="F30" s="9">
        <f t="shared" si="0"/>
        <v>0</v>
      </c>
      <c r="G30" s="14">
        <v>0.23</v>
      </c>
      <c r="H30" s="10">
        <f t="shared" si="1"/>
        <v>0</v>
      </c>
    </row>
    <row r="31" spans="1:8" ht="15.75" thickBot="1" x14ac:dyDescent="0.3">
      <c r="A31" s="6">
        <f t="shared" si="2"/>
        <v>28</v>
      </c>
      <c r="B31" s="11" t="s">
        <v>28</v>
      </c>
      <c r="C31" s="8" t="s">
        <v>62</v>
      </c>
      <c r="D31" s="8">
        <v>60</v>
      </c>
      <c r="E31" s="13">
        <v>0</v>
      </c>
      <c r="F31" s="9">
        <f t="shared" si="0"/>
        <v>0</v>
      </c>
      <c r="G31" s="14">
        <v>0.23</v>
      </c>
      <c r="H31" s="10">
        <f t="shared" si="1"/>
        <v>0</v>
      </c>
    </row>
    <row r="32" spans="1:8" ht="23.25" thickBot="1" x14ac:dyDescent="0.3">
      <c r="A32" s="6">
        <f t="shared" si="2"/>
        <v>29</v>
      </c>
      <c r="B32" s="7" t="s">
        <v>67</v>
      </c>
      <c r="C32" s="8" t="s">
        <v>62</v>
      </c>
      <c r="D32" s="8">
        <v>700</v>
      </c>
      <c r="E32" s="13">
        <v>0</v>
      </c>
      <c r="F32" s="9">
        <f t="shared" si="0"/>
        <v>0</v>
      </c>
      <c r="G32" s="14">
        <v>0.23</v>
      </c>
      <c r="H32" s="10">
        <f t="shared" si="1"/>
        <v>0</v>
      </c>
    </row>
    <row r="33" spans="1:8" ht="23.25" thickBot="1" x14ac:dyDescent="0.3">
      <c r="A33" s="6">
        <f t="shared" si="2"/>
        <v>30</v>
      </c>
      <c r="B33" s="7" t="s">
        <v>68</v>
      </c>
      <c r="C33" s="8" t="s">
        <v>62</v>
      </c>
      <c r="D33" s="8">
        <v>700</v>
      </c>
      <c r="E33" s="13">
        <v>0</v>
      </c>
      <c r="F33" s="9">
        <f t="shared" si="0"/>
        <v>0</v>
      </c>
      <c r="G33" s="14">
        <v>0.23</v>
      </c>
      <c r="H33" s="10">
        <f t="shared" si="1"/>
        <v>0</v>
      </c>
    </row>
    <row r="34" spans="1:8" ht="23.25" thickBot="1" x14ac:dyDescent="0.3">
      <c r="A34" s="6">
        <f t="shared" si="2"/>
        <v>31</v>
      </c>
      <c r="B34" s="7" t="s">
        <v>69</v>
      </c>
      <c r="C34" s="8" t="s">
        <v>62</v>
      </c>
      <c r="D34" s="8">
        <v>20</v>
      </c>
      <c r="E34" s="13">
        <v>0</v>
      </c>
      <c r="F34" s="9">
        <f t="shared" si="0"/>
        <v>0</v>
      </c>
      <c r="G34" s="14">
        <v>0.23</v>
      </c>
      <c r="H34" s="10">
        <f t="shared" si="1"/>
        <v>0</v>
      </c>
    </row>
    <row r="35" spans="1:8" ht="23.25" thickBot="1" x14ac:dyDescent="0.3">
      <c r="A35" s="6">
        <f t="shared" si="2"/>
        <v>32</v>
      </c>
      <c r="B35" s="7" t="s">
        <v>29</v>
      </c>
      <c r="C35" s="8" t="s">
        <v>62</v>
      </c>
      <c r="D35" s="8">
        <v>200</v>
      </c>
      <c r="E35" s="13">
        <v>0</v>
      </c>
      <c r="F35" s="9">
        <f t="shared" si="0"/>
        <v>0</v>
      </c>
      <c r="G35" s="14">
        <v>0.23</v>
      </c>
      <c r="H35" s="10">
        <f t="shared" si="1"/>
        <v>0</v>
      </c>
    </row>
    <row r="36" spans="1:8" ht="23.25" thickBot="1" x14ac:dyDescent="0.3">
      <c r="A36" s="6">
        <f t="shared" si="2"/>
        <v>33</v>
      </c>
      <c r="B36" s="7" t="s">
        <v>30</v>
      </c>
      <c r="C36" s="8" t="s">
        <v>62</v>
      </c>
      <c r="D36" s="8">
        <v>200</v>
      </c>
      <c r="E36" s="13">
        <v>0</v>
      </c>
      <c r="F36" s="9">
        <f t="shared" si="0"/>
        <v>0</v>
      </c>
      <c r="G36" s="14">
        <v>0.23</v>
      </c>
      <c r="H36" s="10">
        <f t="shared" si="1"/>
        <v>0</v>
      </c>
    </row>
    <row r="37" spans="1:8" ht="15.75" thickBot="1" x14ac:dyDescent="0.3">
      <c r="A37" s="6">
        <f t="shared" si="2"/>
        <v>34</v>
      </c>
      <c r="B37" s="7" t="s">
        <v>31</v>
      </c>
      <c r="C37" s="8" t="s">
        <v>62</v>
      </c>
      <c r="D37" s="8">
        <v>200</v>
      </c>
      <c r="E37" s="13">
        <v>0</v>
      </c>
      <c r="F37" s="9">
        <f t="shared" si="0"/>
        <v>0</v>
      </c>
      <c r="G37" s="14">
        <v>0.23</v>
      </c>
      <c r="H37" s="10">
        <f t="shared" si="1"/>
        <v>0</v>
      </c>
    </row>
    <row r="38" spans="1:8" ht="23.25" thickBot="1" x14ac:dyDescent="0.3">
      <c r="A38" s="6">
        <f t="shared" si="2"/>
        <v>35</v>
      </c>
      <c r="B38" s="7" t="s">
        <v>32</v>
      </c>
      <c r="C38" s="8" t="s">
        <v>62</v>
      </c>
      <c r="D38" s="8">
        <v>200</v>
      </c>
      <c r="E38" s="13">
        <v>0</v>
      </c>
      <c r="F38" s="9">
        <f t="shared" si="0"/>
        <v>0</v>
      </c>
      <c r="G38" s="14">
        <v>0.23</v>
      </c>
      <c r="H38" s="10">
        <f t="shared" si="1"/>
        <v>0</v>
      </c>
    </row>
    <row r="39" spans="1:8" ht="23.25" thickBot="1" x14ac:dyDescent="0.3">
      <c r="A39" s="6">
        <f t="shared" si="2"/>
        <v>36</v>
      </c>
      <c r="B39" s="11" t="s">
        <v>33</v>
      </c>
      <c r="C39" s="8" t="s">
        <v>62</v>
      </c>
      <c r="D39" s="8">
        <v>100</v>
      </c>
      <c r="E39" s="13">
        <v>0</v>
      </c>
      <c r="F39" s="9">
        <f t="shared" si="0"/>
        <v>0</v>
      </c>
      <c r="G39" s="14">
        <v>0.23</v>
      </c>
      <c r="H39" s="10">
        <f t="shared" si="1"/>
        <v>0</v>
      </c>
    </row>
    <row r="40" spans="1:8" ht="34.5" thickBot="1" x14ac:dyDescent="0.3">
      <c r="A40" s="6">
        <f t="shared" si="2"/>
        <v>37</v>
      </c>
      <c r="B40" s="11" t="s">
        <v>34</v>
      </c>
      <c r="C40" s="8" t="s">
        <v>62</v>
      </c>
      <c r="D40" s="8">
        <v>2000</v>
      </c>
      <c r="E40" s="13">
        <v>0</v>
      </c>
      <c r="F40" s="9">
        <f t="shared" si="0"/>
        <v>0</v>
      </c>
      <c r="G40" s="14">
        <v>0.23</v>
      </c>
      <c r="H40" s="10">
        <f t="shared" si="1"/>
        <v>0</v>
      </c>
    </row>
    <row r="41" spans="1:8" ht="34.5" thickBot="1" x14ac:dyDescent="0.3">
      <c r="A41" s="6">
        <f t="shared" si="2"/>
        <v>38</v>
      </c>
      <c r="B41" s="11" t="s">
        <v>35</v>
      </c>
      <c r="C41" s="8" t="s">
        <v>62</v>
      </c>
      <c r="D41" s="8">
        <v>200</v>
      </c>
      <c r="E41" s="13">
        <v>0</v>
      </c>
      <c r="F41" s="9">
        <f t="shared" si="0"/>
        <v>0</v>
      </c>
      <c r="G41" s="14">
        <v>0.23</v>
      </c>
      <c r="H41" s="10">
        <f t="shared" si="1"/>
        <v>0</v>
      </c>
    </row>
    <row r="42" spans="1:8" ht="23.25" thickBot="1" x14ac:dyDescent="0.3">
      <c r="A42" s="6">
        <f t="shared" si="2"/>
        <v>39</v>
      </c>
      <c r="B42" s="7" t="s">
        <v>36</v>
      </c>
      <c r="C42" s="8" t="s">
        <v>62</v>
      </c>
      <c r="D42" s="8">
        <v>100</v>
      </c>
      <c r="E42" s="13">
        <v>0</v>
      </c>
      <c r="F42" s="9">
        <f t="shared" si="0"/>
        <v>0</v>
      </c>
      <c r="G42" s="14">
        <v>0.23</v>
      </c>
      <c r="H42" s="10">
        <f t="shared" si="1"/>
        <v>0</v>
      </c>
    </row>
    <row r="43" spans="1:8" ht="68.25" thickBot="1" x14ac:dyDescent="0.3">
      <c r="A43" s="6">
        <f t="shared" si="2"/>
        <v>40</v>
      </c>
      <c r="B43" s="7" t="s">
        <v>37</v>
      </c>
      <c r="C43" s="8" t="s">
        <v>62</v>
      </c>
      <c r="D43" s="8">
        <v>50</v>
      </c>
      <c r="E43" s="13">
        <v>0</v>
      </c>
      <c r="F43" s="9">
        <f t="shared" si="0"/>
        <v>0</v>
      </c>
      <c r="G43" s="14">
        <v>0.23</v>
      </c>
      <c r="H43" s="10">
        <f t="shared" si="1"/>
        <v>0</v>
      </c>
    </row>
    <row r="44" spans="1:8" ht="68.25" thickBot="1" x14ac:dyDescent="0.3">
      <c r="A44" s="6">
        <f t="shared" si="2"/>
        <v>41</v>
      </c>
      <c r="B44" s="7" t="s">
        <v>38</v>
      </c>
      <c r="C44" s="8" t="s">
        <v>62</v>
      </c>
      <c r="D44" s="8">
        <v>50</v>
      </c>
      <c r="E44" s="13">
        <v>0</v>
      </c>
      <c r="F44" s="9">
        <f t="shared" si="0"/>
        <v>0</v>
      </c>
      <c r="G44" s="14">
        <v>0.23</v>
      </c>
      <c r="H44" s="10">
        <f t="shared" si="1"/>
        <v>0</v>
      </c>
    </row>
    <row r="45" spans="1:8" ht="68.25" thickBot="1" x14ac:dyDescent="0.3">
      <c r="A45" s="6">
        <f t="shared" si="2"/>
        <v>42</v>
      </c>
      <c r="B45" s="7" t="s">
        <v>39</v>
      </c>
      <c r="C45" s="8" t="s">
        <v>62</v>
      </c>
      <c r="D45" s="8">
        <v>50</v>
      </c>
      <c r="E45" s="13">
        <v>0</v>
      </c>
      <c r="F45" s="9">
        <f t="shared" si="0"/>
        <v>0</v>
      </c>
      <c r="G45" s="14">
        <v>0.23</v>
      </c>
      <c r="H45" s="10">
        <f t="shared" si="1"/>
        <v>0</v>
      </c>
    </row>
    <row r="46" spans="1:8" ht="68.25" thickBot="1" x14ac:dyDescent="0.3">
      <c r="A46" s="6">
        <f t="shared" si="2"/>
        <v>43</v>
      </c>
      <c r="B46" s="7" t="s">
        <v>40</v>
      </c>
      <c r="C46" s="8" t="s">
        <v>62</v>
      </c>
      <c r="D46" s="8">
        <v>50</v>
      </c>
      <c r="E46" s="13">
        <v>0</v>
      </c>
      <c r="F46" s="9">
        <f t="shared" si="0"/>
        <v>0</v>
      </c>
      <c r="G46" s="14">
        <v>0.23</v>
      </c>
      <c r="H46" s="10">
        <f t="shared" si="1"/>
        <v>0</v>
      </c>
    </row>
    <row r="47" spans="1:8" ht="68.25" thickBot="1" x14ac:dyDescent="0.3">
      <c r="A47" s="6">
        <f t="shared" si="2"/>
        <v>44</v>
      </c>
      <c r="B47" s="7" t="s">
        <v>41</v>
      </c>
      <c r="C47" s="8" t="s">
        <v>62</v>
      </c>
      <c r="D47" s="8">
        <v>50</v>
      </c>
      <c r="E47" s="13">
        <v>0</v>
      </c>
      <c r="F47" s="9">
        <f t="shared" si="0"/>
        <v>0</v>
      </c>
      <c r="G47" s="14">
        <v>0.23</v>
      </c>
      <c r="H47" s="10">
        <f t="shared" si="1"/>
        <v>0</v>
      </c>
    </row>
    <row r="48" spans="1:8" ht="15.75" thickBot="1" x14ac:dyDescent="0.3">
      <c r="A48" s="6">
        <f t="shared" si="2"/>
        <v>45</v>
      </c>
      <c r="B48" s="7" t="s">
        <v>42</v>
      </c>
      <c r="C48" s="8" t="s">
        <v>62</v>
      </c>
      <c r="D48" s="8">
        <v>5</v>
      </c>
      <c r="E48" s="13">
        <v>0</v>
      </c>
      <c r="F48" s="9">
        <f t="shared" si="0"/>
        <v>0</v>
      </c>
      <c r="G48" s="14">
        <v>0.23</v>
      </c>
      <c r="H48" s="10">
        <f t="shared" si="1"/>
        <v>0</v>
      </c>
    </row>
    <row r="49" spans="1:8" ht="23.25" thickBot="1" x14ac:dyDescent="0.3">
      <c r="A49" s="6">
        <f t="shared" si="2"/>
        <v>46</v>
      </c>
      <c r="B49" s="7" t="s">
        <v>43</v>
      </c>
      <c r="C49" s="8" t="s">
        <v>62</v>
      </c>
      <c r="D49" s="8">
        <v>5</v>
      </c>
      <c r="E49" s="13">
        <v>0</v>
      </c>
      <c r="F49" s="9">
        <f t="shared" si="0"/>
        <v>0</v>
      </c>
      <c r="G49" s="14">
        <v>0.23</v>
      </c>
      <c r="H49" s="10">
        <f t="shared" si="1"/>
        <v>0</v>
      </c>
    </row>
    <row r="50" spans="1:8" ht="23.25" thickBot="1" x14ac:dyDescent="0.3">
      <c r="A50" s="6">
        <f t="shared" si="2"/>
        <v>47</v>
      </c>
      <c r="B50" s="7" t="s">
        <v>44</v>
      </c>
      <c r="C50" s="8" t="s">
        <v>62</v>
      </c>
      <c r="D50" s="8">
        <v>1</v>
      </c>
      <c r="E50" s="13">
        <v>0</v>
      </c>
      <c r="F50" s="9">
        <f t="shared" si="0"/>
        <v>0</v>
      </c>
      <c r="G50" s="14">
        <v>0.23</v>
      </c>
      <c r="H50" s="10">
        <f t="shared" si="1"/>
        <v>0</v>
      </c>
    </row>
    <row r="51" spans="1:8" ht="23.25" thickBot="1" x14ac:dyDescent="0.3">
      <c r="A51" s="6">
        <f t="shared" si="2"/>
        <v>48</v>
      </c>
      <c r="B51" s="7" t="s">
        <v>45</v>
      </c>
      <c r="C51" s="8" t="s">
        <v>63</v>
      </c>
      <c r="D51" s="8">
        <v>50</v>
      </c>
      <c r="E51" s="13">
        <v>0</v>
      </c>
      <c r="F51" s="9">
        <f t="shared" si="0"/>
        <v>0</v>
      </c>
      <c r="G51" s="14">
        <v>0.23</v>
      </c>
      <c r="H51" s="10">
        <f t="shared" si="1"/>
        <v>0</v>
      </c>
    </row>
    <row r="52" spans="1:8" ht="23.25" thickBot="1" x14ac:dyDescent="0.3">
      <c r="A52" s="6">
        <f t="shared" si="2"/>
        <v>49</v>
      </c>
      <c r="B52" s="11" t="s">
        <v>76</v>
      </c>
      <c r="C52" s="8" t="s">
        <v>63</v>
      </c>
      <c r="D52" s="8">
        <v>30</v>
      </c>
      <c r="E52" s="13">
        <v>0</v>
      </c>
      <c r="F52" s="9">
        <f t="shared" si="0"/>
        <v>0</v>
      </c>
      <c r="G52" s="14">
        <v>0.23</v>
      </c>
      <c r="H52" s="10">
        <f t="shared" si="1"/>
        <v>0</v>
      </c>
    </row>
    <row r="53" spans="1:8" ht="23.25" thickBot="1" x14ac:dyDescent="0.3">
      <c r="A53" s="6">
        <f t="shared" si="2"/>
        <v>50</v>
      </c>
      <c r="B53" s="11" t="s">
        <v>77</v>
      </c>
      <c r="C53" s="8" t="s">
        <v>63</v>
      </c>
      <c r="D53" s="8">
        <v>13</v>
      </c>
      <c r="E53" s="13">
        <v>0</v>
      </c>
      <c r="F53" s="9">
        <f t="shared" si="0"/>
        <v>0</v>
      </c>
      <c r="G53" s="14">
        <v>0.23</v>
      </c>
      <c r="H53" s="10">
        <f t="shared" si="1"/>
        <v>0</v>
      </c>
    </row>
    <row r="54" spans="1:8" ht="23.25" thickBot="1" x14ac:dyDescent="0.3">
      <c r="A54" s="6">
        <f t="shared" si="2"/>
        <v>51</v>
      </c>
      <c r="B54" s="11" t="s">
        <v>78</v>
      </c>
      <c r="C54" s="8" t="s">
        <v>63</v>
      </c>
      <c r="D54" s="8">
        <v>30</v>
      </c>
      <c r="E54" s="13">
        <v>0</v>
      </c>
      <c r="F54" s="9">
        <f t="shared" si="0"/>
        <v>0</v>
      </c>
      <c r="G54" s="14">
        <v>0.23</v>
      </c>
      <c r="H54" s="10">
        <f t="shared" si="1"/>
        <v>0</v>
      </c>
    </row>
    <row r="55" spans="1:8" ht="34.5" thickBot="1" x14ac:dyDescent="0.3">
      <c r="A55" s="6">
        <f t="shared" si="2"/>
        <v>52</v>
      </c>
      <c r="B55" s="11" t="s">
        <v>70</v>
      </c>
      <c r="C55" s="8" t="s">
        <v>63</v>
      </c>
      <c r="D55" s="8">
        <v>5</v>
      </c>
      <c r="E55" s="13">
        <v>0</v>
      </c>
      <c r="F55" s="9">
        <f t="shared" si="0"/>
        <v>0</v>
      </c>
      <c r="G55" s="14">
        <v>0.23</v>
      </c>
      <c r="H55" s="10">
        <f t="shared" si="1"/>
        <v>0</v>
      </c>
    </row>
    <row r="56" spans="1:8" ht="34.5" thickBot="1" x14ac:dyDescent="0.3">
      <c r="A56" s="6">
        <f t="shared" si="2"/>
        <v>53</v>
      </c>
      <c r="B56" s="11" t="s">
        <v>71</v>
      </c>
      <c r="C56" s="8" t="s">
        <v>63</v>
      </c>
      <c r="D56" s="8">
        <v>1</v>
      </c>
      <c r="E56" s="13">
        <v>0</v>
      </c>
      <c r="F56" s="9">
        <f t="shared" si="0"/>
        <v>0</v>
      </c>
      <c r="G56" s="14">
        <v>0.23</v>
      </c>
      <c r="H56" s="10">
        <f t="shared" si="1"/>
        <v>0</v>
      </c>
    </row>
    <row r="57" spans="1:8" ht="23.25" thickBot="1" x14ac:dyDescent="0.3">
      <c r="A57" s="6">
        <f t="shared" si="2"/>
        <v>54</v>
      </c>
      <c r="B57" s="11" t="s">
        <v>46</v>
      </c>
      <c r="C57" s="8" t="s">
        <v>62</v>
      </c>
      <c r="D57" s="8">
        <v>100</v>
      </c>
      <c r="E57" s="13">
        <v>0</v>
      </c>
      <c r="F57" s="9">
        <f t="shared" si="0"/>
        <v>0</v>
      </c>
      <c r="G57" s="14">
        <v>0.23</v>
      </c>
      <c r="H57" s="10">
        <f t="shared" si="1"/>
        <v>0</v>
      </c>
    </row>
    <row r="58" spans="1:8" ht="45.75" thickBot="1" x14ac:dyDescent="0.3">
      <c r="A58" s="6">
        <f t="shared" si="2"/>
        <v>55</v>
      </c>
      <c r="B58" s="11" t="s">
        <v>72</v>
      </c>
      <c r="C58" s="8" t="s">
        <v>63</v>
      </c>
      <c r="D58" s="8">
        <v>1</v>
      </c>
      <c r="E58" s="13">
        <v>0</v>
      </c>
      <c r="F58" s="9">
        <f t="shared" si="0"/>
        <v>0</v>
      </c>
      <c r="G58" s="14">
        <v>0.23</v>
      </c>
      <c r="H58" s="10">
        <f t="shared" si="1"/>
        <v>0</v>
      </c>
    </row>
    <row r="59" spans="1:8" ht="34.5" thickBot="1" x14ac:dyDescent="0.3">
      <c r="A59" s="6">
        <f t="shared" si="2"/>
        <v>56</v>
      </c>
      <c r="B59" s="11" t="s">
        <v>73</v>
      </c>
      <c r="C59" s="8" t="s">
        <v>62</v>
      </c>
      <c r="D59" s="8">
        <v>15</v>
      </c>
      <c r="E59" s="13">
        <v>0</v>
      </c>
      <c r="F59" s="9">
        <f t="shared" ref="F59" si="5">E59*D59</f>
        <v>0</v>
      </c>
      <c r="G59" s="14">
        <v>0.23</v>
      </c>
      <c r="H59" s="10">
        <f t="shared" ref="H59" si="6">F59+F59*G59</f>
        <v>0</v>
      </c>
    </row>
    <row r="60" spans="1:8" ht="102" thickBot="1" x14ac:dyDescent="0.3">
      <c r="A60" s="6">
        <f t="shared" si="2"/>
        <v>57</v>
      </c>
      <c r="B60" s="11" t="s">
        <v>47</v>
      </c>
      <c r="C60" s="8" t="s">
        <v>62</v>
      </c>
      <c r="D60" s="8">
        <v>200</v>
      </c>
      <c r="E60" s="13">
        <v>0</v>
      </c>
      <c r="F60" s="9">
        <f t="shared" si="0"/>
        <v>0</v>
      </c>
      <c r="G60" s="14">
        <v>0.23</v>
      </c>
      <c r="H60" s="10">
        <f t="shared" si="1"/>
        <v>0</v>
      </c>
    </row>
    <row r="61" spans="1:8" ht="23.25" thickBot="1" x14ac:dyDescent="0.3">
      <c r="A61" s="6">
        <f t="shared" si="2"/>
        <v>58</v>
      </c>
      <c r="B61" s="11" t="s">
        <v>48</v>
      </c>
      <c r="C61" s="8" t="s">
        <v>63</v>
      </c>
      <c r="D61" s="8">
        <v>50</v>
      </c>
      <c r="E61" s="13">
        <v>0</v>
      </c>
      <c r="F61" s="9">
        <f t="shared" si="0"/>
        <v>0</v>
      </c>
      <c r="G61" s="14">
        <v>0.23</v>
      </c>
      <c r="H61" s="10">
        <f t="shared" si="1"/>
        <v>0</v>
      </c>
    </row>
    <row r="62" spans="1:8" ht="23.25" thickBot="1" x14ac:dyDescent="0.3">
      <c r="A62" s="6">
        <f t="shared" si="2"/>
        <v>59</v>
      </c>
      <c r="B62" s="7" t="s">
        <v>49</v>
      </c>
      <c r="C62" s="8" t="s">
        <v>62</v>
      </c>
      <c r="D62" s="8">
        <v>6</v>
      </c>
      <c r="E62" s="13">
        <v>0</v>
      </c>
      <c r="F62" s="9">
        <f t="shared" si="0"/>
        <v>0</v>
      </c>
      <c r="G62" s="14">
        <v>0.23</v>
      </c>
      <c r="H62" s="10">
        <f t="shared" si="1"/>
        <v>0</v>
      </c>
    </row>
    <row r="63" spans="1:8" ht="23.25" thickBot="1" x14ac:dyDescent="0.3">
      <c r="A63" s="6">
        <f t="shared" si="2"/>
        <v>60</v>
      </c>
      <c r="B63" s="7" t="s">
        <v>50</v>
      </c>
      <c r="C63" s="8" t="s">
        <v>62</v>
      </c>
      <c r="D63" s="8">
        <v>2</v>
      </c>
      <c r="E63" s="13">
        <v>0</v>
      </c>
      <c r="F63" s="9">
        <f t="shared" ref="F63:F74" si="7">E63*D63</f>
        <v>0</v>
      </c>
      <c r="G63" s="14">
        <v>0.23</v>
      </c>
      <c r="H63" s="10">
        <f t="shared" ref="H63:H74" si="8">F63+F63*G63</f>
        <v>0</v>
      </c>
    </row>
    <row r="64" spans="1:8" ht="34.5" thickBot="1" x14ac:dyDescent="0.3">
      <c r="A64" s="6">
        <f t="shared" si="2"/>
        <v>61</v>
      </c>
      <c r="B64" s="11" t="s">
        <v>51</v>
      </c>
      <c r="C64" s="8" t="s">
        <v>62</v>
      </c>
      <c r="D64" s="8">
        <v>2</v>
      </c>
      <c r="E64" s="13">
        <v>0</v>
      </c>
      <c r="F64" s="9">
        <f t="shared" si="7"/>
        <v>0</v>
      </c>
      <c r="G64" s="14">
        <v>0.23</v>
      </c>
      <c r="H64" s="10">
        <f t="shared" si="8"/>
        <v>0</v>
      </c>
    </row>
    <row r="65" spans="1:8" ht="45.75" thickBot="1" x14ac:dyDescent="0.3">
      <c r="A65" s="6">
        <f t="shared" si="2"/>
        <v>62</v>
      </c>
      <c r="B65" s="11" t="s">
        <v>52</v>
      </c>
      <c r="C65" s="8" t="s">
        <v>62</v>
      </c>
      <c r="D65" s="8">
        <v>10</v>
      </c>
      <c r="E65" s="13">
        <v>0</v>
      </c>
      <c r="F65" s="9">
        <f t="shared" si="7"/>
        <v>0</v>
      </c>
      <c r="G65" s="14">
        <v>0.23</v>
      </c>
      <c r="H65" s="10">
        <f t="shared" si="8"/>
        <v>0</v>
      </c>
    </row>
    <row r="66" spans="1:8" ht="15.75" thickBot="1" x14ac:dyDescent="0.3">
      <c r="A66" s="6">
        <f t="shared" si="2"/>
        <v>63</v>
      </c>
      <c r="B66" s="11" t="s">
        <v>53</v>
      </c>
      <c r="C66" s="8" t="s">
        <v>63</v>
      </c>
      <c r="D66" s="8">
        <v>3</v>
      </c>
      <c r="E66" s="13">
        <v>0</v>
      </c>
      <c r="F66" s="9">
        <f t="shared" si="7"/>
        <v>0</v>
      </c>
      <c r="G66" s="14">
        <v>0.23</v>
      </c>
      <c r="H66" s="10">
        <f t="shared" si="8"/>
        <v>0</v>
      </c>
    </row>
    <row r="67" spans="1:8" ht="23.25" thickBot="1" x14ac:dyDescent="0.3">
      <c r="A67" s="6">
        <f t="shared" ref="A67:A75" si="9">A66+1</f>
        <v>64</v>
      </c>
      <c r="B67" s="11" t="s">
        <v>54</v>
      </c>
      <c r="C67" s="8" t="s">
        <v>63</v>
      </c>
      <c r="D67" s="8">
        <v>10</v>
      </c>
      <c r="E67" s="13">
        <v>0</v>
      </c>
      <c r="F67" s="9">
        <f t="shared" si="7"/>
        <v>0</v>
      </c>
      <c r="G67" s="14">
        <v>0.23</v>
      </c>
      <c r="H67" s="10">
        <f t="shared" si="8"/>
        <v>0</v>
      </c>
    </row>
    <row r="68" spans="1:8" ht="23.25" thickBot="1" x14ac:dyDescent="0.3">
      <c r="A68" s="6">
        <f t="shared" si="9"/>
        <v>65</v>
      </c>
      <c r="B68" s="11" t="s">
        <v>55</v>
      </c>
      <c r="C68" s="8" t="s">
        <v>62</v>
      </c>
      <c r="D68" s="8">
        <v>6</v>
      </c>
      <c r="E68" s="13">
        <v>0</v>
      </c>
      <c r="F68" s="9">
        <f t="shared" si="7"/>
        <v>0</v>
      </c>
      <c r="G68" s="14">
        <v>0.23</v>
      </c>
      <c r="H68" s="10">
        <f t="shared" si="8"/>
        <v>0</v>
      </c>
    </row>
    <row r="69" spans="1:8" ht="23.25" thickBot="1" x14ac:dyDescent="0.3">
      <c r="A69" s="6">
        <f t="shared" si="9"/>
        <v>66</v>
      </c>
      <c r="B69" s="11" t="s">
        <v>56</v>
      </c>
      <c r="C69" s="8" t="s">
        <v>62</v>
      </c>
      <c r="D69" s="8">
        <v>4</v>
      </c>
      <c r="E69" s="13">
        <v>0</v>
      </c>
      <c r="F69" s="9">
        <f t="shared" si="7"/>
        <v>0</v>
      </c>
      <c r="G69" s="14">
        <v>0.23</v>
      </c>
      <c r="H69" s="10">
        <f t="shared" si="8"/>
        <v>0</v>
      </c>
    </row>
    <row r="70" spans="1:8" ht="15.75" thickBot="1" x14ac:dyDescent="0.3">
      <c r="A70" s="6">
        <f t="shared" si="9"/>
        <v>67</v>
      </c>
      <c r="B70" s="11" t="s">
        <v>74</v>
      </c>
      <c r="C70" s="8" t="s">
        <v>62</v>
      </c>
      <c r="D70" s="8">
        <v>200</v>
      </c>
      <c r="E70" s="13">
        <v>0</v>
      </c>
      <c r="F70" s="9">
        <f t="shared" si="7"/>
        <v>0</v>
      </c>
      <c r="G70" s="14">
        <v>0.23</v>
      </c>
      <c r="H70" s="10">
        <f t="shared" si="8"/>
        <v>0</v>
      </c>
    </row>
    <row r="71" spans="1:8" ht="34.5" thickBot="1" x14ac:dyDescent="0.3">
      <c r="A71" s="6">
        <f t="shared" si="9"/>
        <v>68</v>
      </c>
      <c r="B71" s="11" t="s">
        <v>75</v>
      </c>
      <c r="C71" s="8" t="s">
        <v>63</v>
      </c>
      <c r="D71" s="8">
        <v>20</v>
      </c>
      <c r="E71" s="13">
        <v>0</v>
      </c>
      <c r="F71" s="9">
        <f t="shared" si="7"/>
        <v>0</v>
      </c>
      <c r="G71" s="14">
        <v>0.23</v>
      </c>
      <c r="H71" s="10">
        <f t="shared" si="8"/>
        <v>0</v>
      </c>
    </row>
    <row r="72" spans="1:8" ht="34.5" thickBot="1" x14ac:dyDescent="0.3">
      <c r="A72" s="6">
        <f t="shared" si="9"/>
        <v>69</v>
      </c>
      <c r="B72" s="11" t="s">
        <v>57</v>
      </c>
      <c r="C72" s="8" t="s">
        <v>63</v>
      </c>
      <c r="D72" s="8">
        <v>10</v>
      </c>
      <c r="E72" s="13">
        <v>0</v>
      </c>
      <c r="F72" s="9">
        <f t="shared" si="7"/>
        <v>0</v>
      </c>
      <c r="G72" s="14">
        <v>0.23</v>
      </c>
      <c r="H72" s="10">
        <f t="shared" si="8"/>
        <v>0</v>
      </c>
    </row>
    <row r="73" spans="1:8" ht="45.75" thickBot="1" x14ac:dyDescent="0.3">
      <c r="A73" s="6">
        <f t="shared" si="9"/>
        <v>70</v>
      </c>
      <c r="B73" s="7" t="s">
        <v>58</v>
      </c>
      <c r="C73" s="8" t="s">
        <v>65</v>
      </c>
      <c r="D73" s="8">
        <v>700</v>
      </c>
      <c r="E73" s="13">
        <v>0</v>
      </c>
      <c r="F73" s="9">
        <f t="shared" si="7"/>
        <v>0</v>
      </c>
      <c r="G73" s="14">
        <v>0.23</v>
      </c>
      <c r="H73" s="10">
        <f t="shared" si="8"/>
        <v>0</v>
      </c>
    </row>
    <row r="74" spans="1:8" ht="45.75" thickBot="1" x14ac:dyDescent="0.3">
      <c r="A74" s="6">
        <f t="shared" si="9"/>
        <v>71</v>
      </c>
      <c r="B74" s="7" t="s">
        <v>59</v>
      </c>
      <c r="C74" s="8" t="s">
        <v>65</v>
      </c>
      <c r="D74" s="8">
        <v>50</v>
      </c>
      <c r="E74" s="13">
        <v>0</v>
      </c>
      <c r="F74" s="9">
        <f t="shared" si="7"/>
        <v>0</v>
      </c>
      <c r="G74" s="14">
        <v>0.23</v>
      </c>
      <c r="H74" s="10">
        <f t="shared" si="8"/>
        <v>0</v>
      </c>
    </row>
    <row r="75" spans="1:8" ht="23.25" thickBot="1" x14ac:dyDescent="0.3">
      <c r="A75" s="6">
        <f t="shared" si="9"/>
        <v>72</v>
      </c>
      <c r="B75" s="7" t="s">
        <v>84</v>
      </c>
      <c r="C75" s="8" t="s">
        <v>62</v>
      </c>
      <c r="D75" s="8">
        <v>1</v>
      </c>
      <c r="E75" s="13">
        <v>0</v>
      </c>
      <c r="F75" s="9">
        <f t="shared" ref="F75" si="10">E75*D75</f>
        <v>0</v>
      </c>
      <c r="G75" s="14">
        <v>0.23</v>
      </c>
      <c r="H75" s="10">
        <f t="shared" ref="H75" si="11">F75+F75*G75</f>
        <v>0</v>
      </c>
    </row>
    <row r="76" spans="1:8" ht="41.25" customHeight="1" thickBot="1" x14ac:dyDescent="0.3">
      <c r="A76" s="15" t="s">
        <v>60</v>
      </c>
      <c r="B76" s="16"/>
      <c r="C76" s="16"/>
      <c r="D76" s="17"/>
      <c r="E76" s="12">
        <f>SUM(E4:E75)</f>
        <v>0</v>
      </c>
      <c r="F76" s="12">
        <f>SUM(F4:F75)</f>
        <v>0</v>
      </c>
      <c r="G76" s="12"/>
      <c r="H76" s="12">
        <f>SUM(H4:H75)</f>
        <v>0</v>
      </c>
    </row>
    <row r="78" spans="1:8" ht="168" customHeight="1" x14ac:dyDescent="0.25">
      <c r="A78" s="19" t="s">
        <v>80</v>
      </c>
      <c r="B78" s="19"/>
      <c r="C78" s="19"/>
      <c r="D78" s="19"/>
      <c r="E78" s="19"/>
      <c r="F78" s="19"/>
      <c r="G78" s="19"/>
      <c r="H78" s="19"/>
    </row>
  </sheetData>
  <sheetProtection sheet="1" objects="1" scenarios="1"/>
  <mergeCells count="3">
    <mergeCell ref="A76:D76"/>
    <mergeCell ref="A1:H1"/>
    <mergeCell ref="A78:H7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Ewa</cp:lastModifiedBy>
  <cp:lastPrinted>2019-01-15T13:45:39Z</cp:lastPrinted>
  <dcterms:created xsi:type="dcterms:W3CDTF">2017-12-11T10:35:00Z</dcterms:created>
  <dcterms:modified xsi:type="dcterms:W3CDTF">2022-01-26T17:24:45Z</dcterms:modified>
</cp:coreProperties>
</file>