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wy folder (2)\PRZETARGI 2021\ENERGIA Elektryczna\druga wersja do akceptacji\"/>
    </mc:Choice>
  </mc:AlternateContent>
  <xr:revisionPtr revIDLastSave="0" documentId="8_{A2DA7E65-98BD-4401-9EE6-37067BD26B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port 1" sheetId="4" r:id="rId1"/>
  </sheets>
  <definedNames>
    <definedName name="_xlnm._FilterDatabase" localSheetId="0" hidden="1">'Raport 1'!$B$3:$J$3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" l="1"/>
  <c r="J17" i="4"/>
  <c r="I17" i="4"/>
  <c r="H16" i="4"/>
  <c r="J4" i="4"/>
  <c r="J16" i="4" s="1"/>
  <c r="I4" i="4"/>
  <c r="I16" i="4" s="1"/>
  <c r="H4" i="4"/>
</calcChain>
</file>

<file path=xl/sharedStrings.xml><?xml version="1.0" encoding="utf-8"?>
<sst xmlns="http://schemas.openxmlformats.org/spreadsheetml/2006/main" count="88" uniqueCount="31">
  <si>
    <t>NIP</t>
  </si>
  <si>
    <t>Nazwa</t>
  </si>
  <si>
    <t>Adres</t>
  </si>
  <si>
    <t>Miejscowość</t>
  </si>
  <si>
    <t>Numer PPE</t>
  </si>
  <si>
    <t>Taryfa</t>
  </si>
  <si>
    <t>Zużycie Strefa 1</t>
  </si>
  <si>
    <t>Zużycie Strefa 2</t>
  </si>
  <si>
    <t>Zużycie Strefa 3</t>
  </si>
  <si>
    <t>PRZEDSIĘBIORSTWO GOSPODARKI ODPADAMI SPÓŁKA Z O.O. W PROMNIKU</t>
  </si>
  <si>
    <t>ŚWIĘTEJ TEKLI 62 , 26-067</t>
  </si>
  <si>
    <t>PROMNIK</t>
  </si>
  <si>
    <t>PL_ZEOD_2604001874_80</t>
  </si>
  <si>
    <t>A23</t>
  </si>
  <si>
    <t>m-ce</t>
  </si>
  <si>
    <t>XI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</si>
  <si>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</si>
  <si>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</si>
  <si>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</si>
  <si>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</si>
  <si>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</si>
  <si>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</si>
  <si>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</si>
  <si>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</si>
  <si>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</si>
  <si>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</si>
  <si>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</si>
  <si>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RAZEM 1 rok:</t>
  </si>
  <si>
    <t>Razem 2 lata</t>
  </si>
  <si>
    <t>kWh</t>
  </si>
  <si>
    <t>Załacznik nr 1 do SWZ   nr. Post. PGO/04/11/2021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</si>
</sst>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C1" workbookViewId="0">
      <selection activeCell="C21" sqref="C21"/>
    </sheetView>
  </sheetViews>
  <sheetFormatPr defaultRowHeight="15" x14ac:dyDescent="0.25"/>
  <cols>
    <col min="2" max="2" width="15.5703125" customWidth="1"/>
    <col min="3" max="3" width="30.42578125" customWidth="1"/>
    <col min="4" max="4" width="22.5703125" customWidth="1"/>
    <col min="5" max="5" width="13.7109375" customWidth="1"/>
    <col min="6" max="6" width="32.5703125" customWidth="1"/>
    <col min="7" max="7" width="16.42578125" customWidth="1"/>
    <col min="8" max="8" width="22.5703125" customWidth="1"/>
    <col min="9" max="9" width="20" customWidth="1"/>
    <col min="10" max="10" width="21.5703125" customWidth="1"/>
  </cols>
  <sheetData>
    <row r="1" spans="1:10" x14ac:dyDescent="0.25">
      <c r="A1" t="s">
        <v>30</v>
      </c>
    </row>
    <row r="2" spans="1:10" x14ac:dyDescent="0.25">
      <c r="H2" s="1" t="s">
        <v>29</v>
      </c>
      <c r="I2" s="1" t="s">
        <v>29</v>
      </c>
      <c r="J2" s="1" t="s">
        <v>29</v>
      </c>
    </row>
    <row r="3" spans="1:10" x14ac:dyDescent="0.25">
      <c r="A3" s="2" t="s">
        <v>14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x14ac:dyDescent="0.25">
      <c r="A4" s="3" t="s">
        <v>15</v>
      </c>
      <c r="B4" s="2">
        <v>9591493417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>
        <f>74024+19740</f>
        <v>93764</v>
      </c>
      <c r="I4" s="2">
        <f>60268+16072</f>
        <v>76340</v>
      </c>
      <c r="J4" s="2">
        <f>96506+16860</f>
        <v>113366</v>
      </c>
    </row>
    <row r="5" spans="1:10" x14ac:dyDescent="0.25">
      <c r="A5" s="3" t="s">
        <v>26</v>
      </c>
      <c r="B5" s="2">
        <v>9591493417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>
        <v>112486</v>
      </c>
      <c r="I5" s="2">
        <v>88550</v>
      </c>
      <c r="J5" s="2">
        <v>130900</v>
      </c>
    </row>
    <row r="6" spans="1:10" x14ac:dyDescent="0.25">
      <c r="A6" s="3" t="s">
        <v>16</v>
      </c>
      <c r="B6" s="2">
        <v>9591493417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>
        <v>96140</v>
      </c>
      <c r="I6" s="2">
        <v>81862</v>
      </c>
      <c r="J6" s="2">
        <v>114048</v>
      </c>
    </row>
    <row r="7" spans="1:10" x14ac:dyDescent="0.25">
      <c r="A7" s="3" t="s">
        <v>17</v>
      </c>
      <c r="B7" s="2">
        <v>9591493417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>
        <v>96470</v>
      </c>
      <c r="I7" s="2">
        <v>81598</v>
      </c>
      <c r="J7" s="2">
        <v>125004</v>
      </c>
    </row>
    <row r="8" spans="1:10" x14ac:dyDescent="0.25">
      <c r="A8" s="3" t="s">
        <v>18</v>
      </c>
      <c r="B8" s="2">
        <v>9591493417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>
        <v>79398</v>
      </c>
      <c r="I8" s="2">
        <v>69168</v>
      </c>
      <c r="J8" s="2">
        <v>63602</v>
      </c>
    </row>
    <row r="9" spans="1:10" x14ac:dyDescent="0.25">
      <c r="A9" s="3" t="s">
        <v>19</v>
      </c>
      <c r="B9" s="2">
        <v>9591493417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13</v>
      </c>
      <c r="H9" s="2">
        <v>67320</v>
      </c>
      <c r="I9" s="2">
        <v>30272</v>
      </c>
      <c r="J9" s="2">
        <v>86768</v>
      </c>
    </row>
    <row r="10" spans="1:10" x14ac:dyDescent="0.25">
      <c r="A10" s="3" t="s">
        <v>20</v>
      </c>
      <c r="B10" s="2">
        <v>9591493417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>
        <v>54428</v>
      </c>
      <c r="I10" s="2">
        <v>25014</v>
      </c>
      <c r="J10" s="2">
        <v>66968</v>
      </c>
    </row>
    <row r="11" spans="1:10" x14ac:dyDescent="0.25">
      <c r="A11" s="3" t="s">
        <v>21</v>
      </c>
      <c r="B11" s="2">
        <v>9591493417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2">
        <v>63120</v>
      </c>
      <c r="I11" s="2">
        <v>31244</v>
      </c>
      <c r="J11" s="2">
        <v>93614</v>
      </c>
    </row>
    <row r="12" spans="1:10" x14ac:dyDescent="0.25">
      <c r="A12" s="3" t="s">
        <v>22</v>
      </c>
      <c r="B12" s="2">
        <v>9591493417</v>
      </c>
      <c r="C12" s="2" t="s">
        <v>9</v>
      </c>
      <c r="D12" s="2" t="s">
        <v>10</v>
      </c>
      <c r="E12" s="2" t="s">
        <v>11</v>
      </c>
      <c r="F12" s="2" t="s">
        <v>12</v>
      </c>
      <c r="G12" s="2" t="s">
        <v>13</v>
      </c>
      <c r="H12" s="2">
        <v>83461</v>
      </c>
      <c r="I12" s="2">
        <v>35246</v>
      </c>
      <c r="J12" s="2">
        <v>115348</v>
      </c>
    </row>
    <row r="13" spans="1:10" x14ac:dyDescent="0.25">
      <c r="A13" s="3" t="s">
        <v>23</v>
      </c>
      <c r="B13" s="2">
        <v>9591493417</v>
      </c>
      <c r="C13" s="2" t="s">
        <v>9</v>
      </c>
      <c r="D13" s="2" t="s">
        <v>10</v>
      </c>
      <c r="E13" s="2" t="s">
        <v>11</v>
      </c>
      <c r="F13" s="2" t="s">
        <v>12</v>
      </c>
      <c r="G13" s="2" t="s">
        <v>13</v>
      </c>
      <c r="H13" s="2">
        <v>53599</v>
      </c>
      <c r="I13" s="2">
        <v>22616</v>
      </c>
      <c r="J13" s="2">
        <v>60137</v>
      </c>
    </row>
    <row r="14" spans="1:10" x14ac:dyDescent="0.25">
      <c r="A14" s="3" t="s">
        <v>24</v>
      </c>
      <c r="B14" s="2">
        <v>9591493417</v>
      </c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>
        <v>44101</v>
      </c>
      <c r="I14" s="2">
        <v>17589</v>
      </c>
      <c r="J14" s="2">
        <v>56355</v>
      </c>
    </row>
    <row r="15" spans="1:10" x14ac:dyDescent="0.25">
      <c r="A15" s="3" t="s">
        <v>25</v>
      </c>
      <c r="B15" s="2">
        <v>9591493417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  <c r="H15" s="2">
        <v>55374</v>
      </c>
      <c r="I15" s="2">
        <v>52294</v>
      </c>
      <c r="J15" s="2">
        <v>45650</v>
      </c>
    </row>
    <row r="16" spans="1:10" x14ac:dyDescent="0.25">
      <c r="A16" s="2"/>
      <c r="B16" s="2"/>
      <c r="C16" s="2"/>
      <c r="D16" s="2"/>
      <c r="E16" s="2"/>
      <c r="F16" s="2"/>
      <c r="G16" s="4" t="s">
        <v>27</v>
      </c>
      <c r="H16" s="4">
        <f>SUM(H4:H15)</f>
        <v>899661</v>
      </c>
      <c r="I16" s="4">
        <f>SUM(I4:I15)</f>
        <v>611793</v>
      </c>
      <c r="J16" s="4">
        <f>SUM(J4:J15)</f>
        <v>1071760</v>
      </c>
    </row>
    <row r="17" spans="7:10" x14ac:dyDescent="0.25">
      <c r="G17" s="3" t="s">
        <v>28</v>
      </c>
      <c r="H17" s="3">
        <f>H16*2</f>
        <v>1799322</v>
      </c>
      <c r="I17" s="3">
        <f>I16*2</f>
        <v>1223586</v>
      </c>
      <c r="J17" s="3">
        <f>J16*2</f>
        <v>2143520</v>
      </c>
    </row>
    <row r="21" spans="7:10" x14ac:dyDescent="0.25">
      <c r="I21" s="1"/>
    </row>
  </sheetData>
  <autoFilter ref="B3:J3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Szymoniak Anna [PGE Obrót O.Skarżysko-Kam.]</dc:creator>
  <cp:lastModifiedBy>edat</cp:lastModifiedBy>
  <dcterms:created xsi:type="dcterms:W3CDTF">2021-11-17T10:04:21Z</dcterms:created>
  <dcterms:modified xsi:type="dcterms:W3CDTF">2021-11-24T11:48:55Z</dcterms:modified>
</cp:coreProperties>
</file>