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d.czernic\Desktop\MOJE POSTĘPOWANIA\2024\Spożywka Kijany\"/>
    </mc:Choice>
  </mc:AlternateContent>
  <xr:revisionPtr revIDLastSave="0" documentId="13_ncr:1_{CA711E1B-234E-4B5B-94FF-0E12BE428C77}" xr6:coauthVersionLast="47" xr6:coauthVersionMax="47" xr10:uidLastSave="{00000000-0000-0000-0000-000000000000}"/>
  <bookViews>
    <workbookView xWindow="14805" yWindow="315" windowWidth="13605" windowHeight="13560" xr2:uid="{00000000-000D-0000-FFFF-FFFF00000000}"/>
  </bookViews>
  <sheets>
    <sheet name="Spożywcze" sheetId="7" r:id="rId1"/>
    <sheet name="Mięso, wędliny, drób" sheetId="2" r:id="rId2"/>
    <sheet name="Pieczywo" sheetId="8" r:id="rId3"/>
    <sheet name="Mleczarskie" sheetId="4" r:id="rId4"/>
    <sheet name="Warzywa i owoce" sheetId="5" r:id="rId5"/>
    <sheet name="Mrożonki"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5" l="1"/>
  <c r="L68" i="7" l="1"/>
  <c r="L38" i="7"/>
  <c r="K8" i="2"/>
  <c r="K24" i="2"/>
  <c r="K16" i="2"/>
  <c r="K15" i="2"/>
  <c r="J14" i="5"/>
  <c r="A5" i="5"/>
  <c r="J4" i="5"/>
  <c r="K15" i="4"/>
  <c r="K14" i="4"/>
  <c r="J13" i="8"/>
  <c r="J12" i="8"/>
  <c r="J11" i="8"/>
  <c r="J10" i="8"/>
  <c r="J9" i="8"/>
  <c r="J8" i="8"/>
  <c r="J7" i="8"/>
  <c r="J6" i="8"/>
  <c r="B6" i="8"/>
  <c r="B7" i="8" s="1"/>
  <c r="B8" i="8" s="1"/>
  <c r="B9" i="8" s="1"/>
  <c r="B10" i="8" s="1"/>
  <c r="B11" i="8" s="1"/>
  <c r="B12" i="8" s="1"/>
  <c r="B13" i="8" s="1"/>
  <c r="J5" i="8"/>
  <c r="L84" i="7"/>
  <c r="L83" i="7"/>
  <c r="L82" i="7"/>
  <c r="L81" i="7"/>
  <c r="L80" i="7"/>
  <c r="L79" i="7"/>
  <c r="L78" i="7"/>
  <c r="L77" i="7"/>
  <c r="L76" i="7"/>
  <c r="L75" i="7"/>
  <c r="L74" i="7"/>
  <c r="L73" i="7"/>
  <c r="L72" i="7"/>
  <c r="L71" i="7"/>
  <c r="L70" i="7"/>
  <c r="L69"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B6" i="7"/>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L5" i="7"/>
  <c r="B40" i="7" l="1"/>
  <c r="B41" i="7" s="1"/>
  <c r="B42" i="7" s="1"/>
  <c r="B43" i="7" s="1"/>
  <c r="B44" i="7" s="1"/>
  <c r="B45" i="7" s="1"/>
  <c r="B46" i="7" s="1"/>
  <c r="B47" i="7" s="1"/>
  <c r="B48" i="7" s="1"/>
  <c r="B49" i="7" s="1"/>
  <c r="B50" i="7" s="1"/>
  <c r="B51" i="7" s="1"/>
  <c r="B52" i="7" s="1"/>
  <c r="B53" i="7" s="1"/>
  <c r="B54" i="7" s="1"/>
  <c r="B55" i="7" s="1"/>
  <c r="B56" i="7" s="1"/>
  <c r="B57" i="7" s="1"/>
  <c r="B58" i="7" s="1"/>
  <c r="B59" i="7" s="1"/>
  <c r="B60" i="7" l="1"/>
  <c r="B61" i="7" s="1"/>
  <c r="B62" i="7" s="1"/>
  <c r="B63" i="7" s="1"/>
  <c r="B64" i="7" s="1"/>
  <c r="B65" i="7" s="1"/>
  <c r="B66" i="7" s="1"/>
  <c r="B67" i="7" s="1"/>
  <c r="A5" i="2"/>
  <c r="A6" i="2" s="1"/>
  <c r="A7" i="2" s="1"/>
  <c r="A5" i="4"/>
  <c r="A6" i="4" s="1"/>
  <c r="A7" i="4" s="1"/>
  <c r="A8" i="4" s="1"/>
  <c r="A9" i="4" s="1"/>
  <c r="A10" i="4" s="1"/>
  <c r="A11" i="4" s="1"/>
  <c r="A6" i="5"/>
  <c r="A7" i="5" s="1"/>
  <c r="A8" i="5" s="1"/>
  <c r="A9" i="5" s="1"/>
  <c r="A10" i="5" s="1"/>
  <c r="A11" i="5" s="1"/>
  <c r="J34" i="5"/>
  <c r="J33" i="5"/>
  <c r="K27" i="2"/>
  <c r="K26" i="2"/>
  <c r="F8" i="6"/>
  <c r="I8" i="6" s="1"/>
  <c r="A4" i="6"/>
  <c r="A5" i="6" s="1"/>
  <c r="A6" i="6" s="1"/>
  <c r="A7" i="6" s="1"/>
  <c r="A8" i="6" s="1"/>
  <c r="A8" i="2" l="1"/>
  <c r="A9" i="2" s="1"/>
  <c r="A10" i="2" s="1"/>
  <c r="A11" i="2" s="1"/>
  <c r="A12" i="2" s="1"/>
  <c r="A13" i="2" s="1"/>
  <c r="A14" i="2" s="1"/>
  <c r="A15" i="2" s="1"/>
  <c r="A16" i="2" s="1"/>
  <c r="A17" i="2" s="1"/>
  <c r="A18" i="2" s="1"/>
  <c r="A19" i="2" s="1"/>
  <c r="A20" i="2" s="1"/>
  <c r="A21" i="2" s="1"/>
  <c r="A22" i="2" s="1"/>
  <c r="A23" i="2" s="1"/>
  <c r="A24" i="2" s="1"/>
  <c r="A25" i="2" s="1"/>
  <c r="A26" i="2" s="1"/>
  <c r="A27" i="2" s="1"/>
  <c r="A12" i="4"/>
  <c r="A13" i="4" s="1"/>
  <c r="A14" i="4" s="1"/>
  <c r="A15" i="4" s="1"/>
  <c r="B68" i="7"/>
  <c r="B69" i="7" s="1"/>
  <c r="B70" i="7" s="1"/>
  <c r="B71" i="7" s="1"/>
  <c r="B72" i="7" s="1"/>
  <c r="B73" i="7" s="1"/>
  <c r="B74" i="7" s="1"/>
  <c r="B75" i="7" s="1"/>
  <c r="B76" i="7" s="1"/>
  <c r="B77" i="7" s="1"/>
  <c r="A12" i="5"/>
  <c r="A13" i="5" s="1"/>
  <c r="H5" i="6"/>
  <c r="H6" i="6"/>
  <c r="H7" i="6"/>
  <c r="H4" i="6"/>
  <c r="B78" i="7" l="1"/>
  <c r="B79" i="7" s="1"/>
  <c r="B80" i="7" s="1"/>
  <c r="B81" i="7" s="1"/>
  <c r="B82" i="7" s="1"/>
  <c r="B83" i="7" s="1"/>
  <c r="B84" i="7" s="1"/>
  <c r="A14" i="5"/>
  <c r="A15" i="5" s="1"/>
  <c r="A16" i="5" s="1"/>
  <c r="A17" i="5" s="1"/>
  <c r="A18" i="5" s="1"/>
  <c r="A19" i="5" s="1"/>
  <c r="A20" i="5" s="1"/>
  <c r="A21" i="5" s="1"/>
  <c r="A22" i="5" s="1"/>
  <c r="A23" i="5" s="1"/>
  <c r="A24" i="5" s="1"/>
  <c r="A25" i="5" s="1"/>
  <c r="A26" i="5" s="1"/>
  <c r="A27" i="5" s="1"/>
  <c r="A28" i="5" s="1"/>
  <c r="A29" i="5" s="1"/>
  <c r="K12" i="2"/>
  <c r="K10" i="4"/>
  <c r="A30" i="5" l="1"/>
  <c r="A31" i="5" s="1"/>
  <c r="A32" i="5" s="1"/>
  <c r="A33" i="5" s="1"/>
  <c r="A34" i="5" s="1"/>
  <c r="J21" i="5"/>
  <c r="J19" i="5"/>
  <c r="K9" i="2"/>
  <c r="K7" i="2"/>
  <c r="F7" i="6" l="1"/>
  <c r="I7" i="6" s="1"/>
  <c r="F6" i="6"/>
  <c r="I6" i="6" s="1"/>
  <c r="F5" i="6"/>
  <c r="I5" i="6" s="1"/>
  <c r="F4" i="6"/>
  <c r="I4" i="6" s="1"/>
  <c r="F3" i="6"/>
  <c r="H3" i="6" s="1"/>
  <c r="I3" i="6" l="1"/>
  <c r="J32" i="5" l="1"/>
  <c r="J31" i="5"/>
  <c r="J29" i="5"/>
  <c r="J28" i="5"/>
  <c r="J27" i="5"/>
  <c r="J26" i="5"/>
  <c r="J25" i="5"/>
  <c r="J24" i="5"/>
  <c r="J23" i="5"/>
  <c r="J22" i="5"/>
  <c r="J20" i="5"/>
  <c r="J18" i="5"/>
  <c r="J17" i="5"/>
  <c r="J16" i="5"/>
  <c r="J15" i="5"/>
  <c r="J13" i="5"/>
  <c r="J12" i="5"/>
  <c r="J11" i="5"/>
  <c r="J10" i="5"/>
  <c r="J9" i="5"/>
  <c r="J8" i="5"/>
  <c r="J7" i="5"/>
  <c r="J6" i="5"/>
  <c r="J5" i="5"/>
  <c r="K13" i="4"/>
  <c r="K12" i="4"/>
  <c r="K11" i="4"/>
  <c r="K9" i="4"/>
  <c r="K8" i="4"/>
  <c r="K7" i="4"/>
  <c r="K6" i="4"/>
  <c r="K5" i="4"/>
  <c r="K4" i="4"/>
  <c r="J35" i="5" l="1"/>
  <c r="K25" i="2"/>
  <c r="K23" i="2"/>
  <c r="K22" i="2"/>
  <c r="K21" i="2"/>
  <c r="K20" i="2" l="1"/>
  <c r="K4" i="2"/>
  <c r="K5" i="2"/>
  <c r="K6" i="2"/>
  <c r="K10" i="2"/>
  <c r="K11" i="2"/>
  <c r="K13" i="2"/>
  <c r="K14" i="2"/>
  <c r="K17" i="2"/>
  <c r="K18" i="2"/>
  <c r="K19" i="2"/>
</calcChain>
</file>

<file path=xl/sharedStrings.xml><?xml version="1.0" encoding="utf-8"?>
<sst xmlns="http://schemas.openxmlformats.org/spreadsheetml/2006/main" count="432" uniqueCount="199">
  <si>
    <t>Lp.</t>
  </si>
  <si>
    <t>Asortyment</t>
  </si>
  <si>
    <t xml:space="preserve">Planowana ilość </t>
  </si>
  <si>
    <t>Jednostka miary</t>
  </si>
  <si>
    <t>Produkt oferowany</t>
  </si>
  <si>
    <t>Ilość produktu po przeliczeniu</t>
  </si>
  <si>
    <t>Cena jedn w zł brutto</t>
  </si>
  <si>
    <t>szt</t>
  </si>
  <si>
    <t>kg</t>
  </si>
  <si>
    <t>szt.</t>
  </si>
  <si>
    <t xml:space="preserve">Oświadczam, że wyżej podana cena ofertowa zawiera podatek VAT według obowiązujących przepisów. </t>
  </si>
  <si>
    <t>Pieczątka imienna i podpis</t>
  </si>
  <si>
    <t>Wartość brutto</t>
  </si>
  <si>
    <r>
      <rPr>
        <b/>
        <sz val="8"/>
        <color indexed="8"/>
        <rFont val="Times New Roman"/>
        <family val="1"/>
        <charset val="238"/>
      </rPr>
      <t>Kiełbasa typu „ podwawelska, podlaska, śląska”</t>
    </r>
    <r>
      <rPr>
        <sz val="8"/>
        <color indexed="8"/>
        <rFont val="Times New Roman"/>
        <family val="1"/>
        <charset val="238"/>
      </rPr>
      <t xml:space="preserve"> PN – A - 82007:1996. Preferencje zamawiającego w zakresie “jakości” :</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drobno rozdrobniona,  surowce równomiernie rozłożone, niedopuszczalne skupiska  jednego składnika, zacieków tłuszczu i galarety ścisła, nierozpadająca się. Barwa w przekroju jasnoróżowa do ciemnoróżowej, barwa tłuszczu – od kremowej do białej. Niedopuszczalna jest barwa nietypowa, szarozielona, plamy na powierzchni wynikające z niedowędzenia.</t>
    </r>
    <r>
      <rPr>
        <b/>
        <sz val="8"/>
        <color indexed="8"/>
        <rFont val="Times New Roman"/>
        <family val="1"/>
        <charset val="238"/>
      </rPr>
      <t xml:space="preserve"> Zawartość( % masy) białko nie mniej niż 12%, tłuszcz 25%, woda 75%, sól 2%. 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białek innych  niż pochodzących z mięsa, hydrokoloidów, preparatów błonnikowych.</t>
    </r>
  </si>
  <si>
    <t>Ilość produktu poprzeliczeniu</t>
  </si>
  <si>
    <t>Cena  jedn. w zł brutto</t>
  </si>
  <si>
    <t>Wartośc brutto zł</t>
  </si>
  <si>
    <r>
      <rPr>
        <b/>
        <sz val="8"/>
        <rFont val="Times New Roman"/>
        <family val="1"/>
        <charset val="238"/>
      </rPr>
      <t>Ser żółty typu gouda</t>
    </r>
    <r>
      <rPr>
        <sz val="8"/>
        <rFont val="Times New Roman"/>
        <family val="1"/>
        <charset val="238"/>
      </rPr>
      <t xml:space="preserve"> – pełnotłusty, klasy I, o zawartości tłuszczu nie niższej niż 45%. 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t>
    </r>
  </si>
  <si>
    <r>
      <rPr>
        <b/>
        <sz val="8"/>
        <color indexed="8"/>
        <rFont val="Times New Roman"/>
        <family val="1"/>
        <charset val="238"/>
      </rPr>
      <t>Buraki czerwone</t>
    </r>
    <r>
      <rPr>
        <sz val="8"/>
        <color indexed="8"/>
        <rFont val="Times New Roman"/>
        <family val="1"/>
        <charset val="238"/>
      </rPr>
      <t xml:space="preserve">-kształt okrągły, sortowany, czysty, bez uszkodzeń mechanicznych, bez oznak przemrożenia, chorobowych, zepsucia, odleżyn gnilnych pakowane skrzynka z tworzywa sztucznego lub siatka. Klasa jakości I. </t>
    </r>
  </si>
  <si>
    <r>
      <rPr>
        <b/>
        <sz val="8"/>
        <color indexed="8"/>
        <rFont val="Times New Roman"/>
        <family val="1"/>
        <charset val="238"/>
      </rPr>
      <t xml:space="preserve">Cebula </t>
    </r>
    <r>
      <rPr>
        <sz val="8"/>
        <color indexed="8"/>
        <rFont val="Times New Roman"/>
        <family val="1"/>
        <charset val="238"/>
      </rPr>
      <t xml:space="preserve">dobrze wysuszona, bez szczypiorku, sortowana o jednakowej wielkości, bez uszkodzeń mechanicznych, bez oznak przemrożenia, chorobowych, zepsucia, odleżyn gnilnych worek ażurowy typu siatka. I klasa jakości </t>
    </r>
  </si>
  <si>
    <r>
      <rPr>
        <b/>
        <sz val="8"/>
        <color indexed="8"/>
        <rFont val="Times New Roman"/>
        <family val="1"/>
        <charset val="238"/>
      </rPr>
      <t>Jabłka</t>
    </r>
    <r>
      <rPr>
        <sz val="8"/>
        <color indexed="8"/>
        <rFont val="Times New Roman"/>
        <family val="1"/>
        <charset val="238"/>
      </rPr>
      <t xml:space="preserve"> (różne rodzaje) sortowane, soczyste, słodko winne, bez uszkodzeń mechanicznych i biologicznych zanieczyszczeń, pakowane w skrzynie.</t>
    </r>
  </si>
  <si>
    <r>
      <rPr>
        <b/>
        <sz val="8"/>
        <color indexed="8"/>
        <rFont val="Times New Roman"/>
        <family val="1"/>
        <charset val="238"/>
      </rPr>
      <t>Kapusta biała</t>
    </r>
    <r>
      <rPr>
        <sz val="8"/>
        <color indexed="8"/>
        <rFont val="Times New Roman"/>
        <family val="1"/>
        <charset val="238"/>
      </rPr>
      <t xml:space="preserve">-(  tzw. stara, zakup w sezonie)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</si>
  <si>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pekińska</t>
    </r>
    <r>
      <rPr>
        <sz val="8"/>
        <color indexed="8"/>
        <rFont val="Times New Roman"/>
        <family val="1"/>
        <charset val="238"/>
      </rPr>
      <t>- główka zwarta, bez liści zewnętrznych, kolor jasno zielony, bez uszkodzeń mechanicznych bez oznak przemrożenia, chorobowych, zepsucia, odleżyn gnilnych. Pakowana worek foliowy perforowany. Klasa jakości I.</t>
    </r>
  </si>
  <si>
    <r>
      <rPr>
        <b/>
        <sz val="8"/>
        <color indexed="8"/>
        <rFont val="Times New Roman"/>
        <family val="1"/>
        <charset val="238"/>
      </rPr>
      <t>Koperek</t>
    </r>
    <r>
      <rPr>
        <sz val="8"/>
        <color indexed="8"/>
        <rFont val="Times New Roman"/>
        <family val="1"/>
        <charset val="238"/>
      </rPr>
      <t xml:space="preserve"> – natka pęczki, zapach typowy, barwa zielona, niezwiędnięta,  bez oznak przemrożenia, chorobowych, zepsucia, odleżyn gnilnych. Klasa jakości I.</t>
    </r>
  </si>
  <si>
    <r>
      <rPr>
        <b/>
        <sz val="8"/>
        <color indexed="8"/>
        <rFont val="Times New Roman"/>
        <family val="1"/>
        <charset val="238"/>
      </rPr>
      <t>Marchew-</t>
    </r>
    <r>
      <rPr>
        <sz val="8"/>
        <color indexed="8"/>
        <rFont val="Times New Roman"/>
        <family val="1"/>
        <charset val="238"/>
      </rPr>
      <t xml:space="preserve"> świeża, czysta, twarda, bez naci, bez uszkodzeń mechanicznych, bez oznak przemrożenia, chorobowych, zepsucia, odleżyn gnilnych, bez szkodników. Pakowana -skrzynka z tworzywa sztucznego. Klasa jakości I.</t>
    </r>
  </si>
  <si>
    <r>
      <rPr>
        <b/>
        <sz val="8"/>
        <color indexed="8"/>
        <rFont val="Times New Roman"/>
        <family val="1"/>
        <charset val="238"/>
      </rPr>
      <t>Ogórki zielone</t>
    </r>
    <r>
      <rPr>
        <sz val="8"/>
        <color indexed="8"/>
        <rFont val="Times New Roman"/>
        <family val="1"/>
        <charset val="238"/>
      </rPr>
      <t xml:space="preserve"> świeże (szklarniowe zakup przed sezonem) – barwa ciemnozielona, zapach świeży, bez uszkodzeń mechanicznych, bez oznak przemrożenia, chorobowych, zepsucia, odleżyn gnilnych). Opakowane worek foliowy perforowany lub skrzynka z tworzywa sztucznego. Klasa jakości I.</t>
    </r>
  </si>
  <si>
    <r>
      <rPr>
        <b/>
        <sz val="8"/>
        <color indexed="8"/>
        <rFont val="Times New Roman"/>
        <family val="1"/>
        <charset val="238"/>
      </rPr>
      <t>Pietruszka</t>
    </r>
    <r>
      <rPr>
        <sz val="8"/>
        <color indexed="8"/>
        <rFont val="Times New Roman"/>
        <family val="1"/>
        <charset val="238"/>
      </rPr>
      <t xml:space="preserve"> </t>
    </r>
    <r>
      <rPr>
        <b/>
        <sz val="8"/>
        <color indexed="8"/>
        <rFont val="Times New Roman"/>
        <family val="1"/>
        <charset val="238"/>
      </rPr>
      <t>korzeń</t>
    </r>
    <r>
      <rPr>
        <sz val="8"/>
        <color indexed="8"/>
        <rFont val="Times New Roman"/>
        <family val="1"/>
        <charset val="238"/>
      </rPr>
      <t>- sortowane o jednakowej  wielkości, bez uszkodzeń mechanicznych bez oznak przemrożenia, chorobowych, zepsucia, odleżyn gnilnych). Pakowana skrzynka z tworzywa sztucznego. Klasa jakości I.</t>
    </r>
  </si>
  <si>
    <r>
      <rPr>
        <b/>
        <sz val="8"/>
        <color indexed="8"/>
        <rFont val="Times New Roman"/>
        <family val="1"/>
        <charset val="238"/>
      </rPr>
      <t>Pietruszka nać</t>
    </r>
    <r>
      <rPr>
        <sz val="8"/>
        <color indexed="8"/>
        <rFont val="Times New Roman"/>
        <family val="1"/>
        <charset val="238"/>
      </rPr>
      <t xml:space="preserve"> – pęczki-wiązana w pęczki,  barwa zielona, dużych listkach, niezwiędnięta, zapach świeży, bez oznak przemrożenia, chorobowych, zepsucia, odleżyn gnilnych. Pakowana skrzynka z tworzywa sztucznego. Klasa jakości I.</t>
    </r>
  </si>
  <si>
    <r>
      <rPr>
        <b/>
        <sz val="8"/>
        <color indexed="8"/>
        <rFont val="Times New Roman"/>
        <family val="1"/>
        <charset val="238"/>
      </rPr>
      <t>Pomidory</t>
    </r>
    <r>
      <rPr>
        <sz val="8"/>
        <color indexed="8"/>
        <rFont val="Times New Roman"/>
        <family val="1"/>
        <charset val="238"/>
      </rPr>
      <t>- jadalne do bezpośredniego spożycia, kształt okrągły, sortowane, czerwony, twardy, nieuszkodzony, smak i zapach typowy, bez oznak przemrożenia, chorobowych, zepsucia, odleżyn gnilnych). Pakowane skrzynka z tworzywa sztucznego lub karton.</t>
    </r>
  </si>
  <si>
    <r>
      <rPr>
        <b/>
        <sz val="8"/>
        <color indexed="8"/>
        <rFont val="Times New Roman"/>
        <family val="1"/>
        <charset val="238"/>
      </rPr>
      <t>Por</t>
    </r>
    <r>
      <rPr>
        <sz val="8"/>
        <color indexed="8"/>
        <rFont val="Times New Roman"/>
        <family val="1"/>
        <charset val="238"/>
      </rPr>
      <t>- czysty, bez uszkodzeń mechanicznych,  bez oznak przemrożenia, chorobowych, zepsucia, odleżyn gnilnych. Pakowany skrzynka z tworzywa sztucznego. Klasa jakości I.</t>
    </r>
  </si>
  <si>
    <r>
      <rPr>
        <b/>
        <sz val="8"/>
        <color indexed="8"/>
        <rFont val="Times New Roman"/>
        <family val="1"/>
        <charset val="238"/>
      </rPr>
      <t>Rzodkiewka</t>
    </r>
    <r>
      <rPr>
        <sz val="8"/>
        <color indexed="8"/>
        <rFont val="Times New Roman"/>
        <family val="1"/>
        <charset val="238"/>
      </rPr>
      <t xml:space="preserve"> zgrubienie kuliste, czerwona, bardzo gładkie, intensywnie wybarwione, błyszczące, pęczki 15 szt. wiązana w pęczki, bez oznak przemrożenia, chorobowych, zepsucia, odleżyn gnilnych. Pakowana skrzynka z tworzywa sztucznego. Klasa jakości I.</t>
    </r>
  </si>
  <si>
    <r>
      <rPr>
        <b/>
        <sz val="8"/>
        <color indexed="8"/>
        <rFont val="Times New Roman"/>
        <family val="1"/>
        <charset val="238"/>
      </rPr>
      <t>Seler korzeń</t>
    </r>
    <r>
      <rPr>
        <sz val="8"/>
        <color indexed="8"/>
        <rFont val="Times New Roman"/>
        <family val="1"/>
        <charset val="238"/>
      </rPr>
      <t xml:space="preserve">- sortowany o jednakowej wielkości,  bez oznak przemrożenia, chorobowych, zepsucia, odleżyn gnilnych.. Pakowany skrzynka z tworzywa sztucznego lub siatkę. Klasa jakości I. </t>
    </r>
  </si>
  <si>
    <r>
      <rPr>
        <b/>
        <sz val="8"/>
        <color indexed="8"/>
        <rFont val="Times New Roman"/>
        <family val="1"/>
        <charset val="238"/>
      </rPr>
      <t>Szczypiorek</t>
    </r>
    <r>
      <rPr>
        <sz val="8"/>
        <color indexed="8"/>
        <rFont val="Times New Roman"/>
        <family val="1"/>
        <charset val="238"/>
      </rPr>
      <t>- pęczek , wiązany w pęczek , barwa zielona, o długich liściach, niezwiędnięty, zapach świeży, bez oznak przemrożenia, chorobowych, zepsucia, odleżyn gnilnych. Pakowany skrzynka z tworzywa sztucznego. Klasa jakości I .</t>
    </r>
  </si>
  <si>
    <r>
      <rPr>
        <b/>
        <sz val="8"/>
        <color indexed="8"/>
        <rFont val="Times New Roman"/>
        <family val="1"/>
        <charset val="238"/>
      </rPr>
      <t>Ziemniaki</t>
    </r>
    <r>
      <rPr>
        <sz val="8"/>
        <color indexed="8"/>
        <rFont val="Times New Roman"/>
        <family val="1"/>
        <charset val="238"/>
      </rPr>
      <t xml:space="preserve"> </t>
    </r>
    <r>
      <rPr>
        <b/>
        <sz val="8"/>
        <color indexed="8"/>
        <rFont val="Times New Roman"/>
        <family val="1"/>
        <charset val="238"/>
      </rPr>
      <t xml:space="preserve">młode </t>
    </r>
    <r>
      <rPr>
        <sz val="8"/>
        <color indexed="8"/>
        <rFont val="Times New Roman"/>
        <family val="1"/>
        <charset val="238"/>
      </rPr>
      <t>kształtne, sortowane, owalne, bez uszkodzeń mechanicznych, bez oznak przemrożenia, chorobowych, zepsucia, odleżyn. Pakowany skrzynka z tworzywa sztucznego lub siatkę. W sezonie na wiosnę ( maj - sierpień)</t>
    </r>
  </si>
  <si>
    <r>
      <rPr>
        <b/>
        <sz val="8"/>
        <color indexed="8"/>
        <rFont val="Times New Roman"/>
        <family val="1"/>
        <charset val="238"/>
      </rPr>
      <t>Ziemniaki</t>
    </r>
    <r>
      <rPr>
        <sz val="8"/>
        <color indexed="8"/>
        <rFont val="Times New Roman"/>
        <family val="1"/>
        <charset val="238"/>
      </rPr>
      <t xml:space="preserve"> kształtne, sortowane, owalne, bez uszkodzeń mechanicznych, bez oznak przemrożenia, chorobowych, zepsucia, odleżyn. Pakowany skrzynka z tworzywa sztucznego lub siatkę.</t>
    </r>
  </si>
  <si>
    <r>
      <rPr>
        <b/>
        <sz val="8"/>
        <color indexed="8"/>
        <rFont val="Times New Roman"/>
        <family val="1"/>
        <charset val="238"/>
      </rPr>
      <t>Banany</t>
    </r>
    <r>
      <rPr>
        <sz val="8"/>
        <color indexed="8"/>
        <rFont val="Times New Roman"/>
        <family val="1"/>
        <charset val="238"/>
      </rPr>
      <t xml:space="preserve"> kolor żółty bez brązowych plam bez uszkodzeń mechanicznych i zanieczyszczeń biologicznych pakowany w pudło kartonowe klasa jakości I.</t>
    </r>
  </si>
  <si>
    <r>
      <rPr>
        <b/>
        <sz val="8"/>
        <color indexed="8"/>
        <rFont val="Times New Roman"/>
        <family val="1"/>
        <charset val="238"/>
      </rPr>
      <t xml:space="preserve">Cytryny </t>
    </r>
    <r>
      <rPr>
        <sz val="8"/>
        <color indexed="8"/>
        <rFont val="Times New Roman"/>
        <family val="1"/>
        <charset val="238"/>
      </rPr>
      <t>kolor żółty owoc o cienkiej skórce bez uszkodzeń mechanicznych i zanieczyszczeń  biologicznych pakowany w siatkę z tworzywa sztucznego klasa jakości I.</t>
    </r>
  </si>
  <si>
    <r>
      <rPr>
        <b/>
        <sz val="8"/>
        <rFont val="Times New Roman"/>
        <family val="1"/>
        <charset val="238"/>
      </rPr>
      <t>Kapusta kiszona opakowanie po 5 kg .</t>
    </r>
    <r>
      <rPr>
        <sz val="8"/>
        <rFont val="Times New Roman"/>
        <family val="1"/>
        <charset val="238"/>
      </rPr>
      <t xml:space="preserve"> Produkt otrzymany z kapusty głowiastej białej, oczyszczonej z liści zewnętrznych, bez głąbu, pokrojonej, z dodatkiem przypraw, soli spożywczej oraz z dodatkiem lub bez dodatku warzyw i owoców, poddanej fermentacji mlekowej, nie pasteryzowany. Opakowania jednostkowe  wiadra wykonane z materiałów opakowaniowych przeznaczonych do kontaktu z żywnością.</t>
    </r>
  </si>
  <si>
    <r>
      <rPr>
        <b/>
        <sz val="8"/>
        <color indexed="8"/>
        <rFont val="Times New Roman"/>
        <family val="1"/>
        <charset val="238"/>
      </rPr>
      <t>Mandarynki</t>
    </r>
    <r>
      <rPr>
        <sz val="8"/>
        <color indexed="8"/>
        <rFont val="Times New Roman"/>
        <family val="1"/>
        <charset val="238"/>
      </rPr>
      <t>- kolor pomarańczowy, cienka skórka,  miąższ słodki, soczysty. Bez uszkodzeń mechanicznych i zanieczyszczeń biologicznych, pakowane w drewniane skrzynki. Klasa jakości I.</t>
    </r>
  </si>
  <si>
    <r>
      <rPr>
        <b/>
        <sz val="8"/>
        <color indexed="8"/>
        <rFont val="Times New Roman"/>
        <family val="1"/>
        <charset val="238"/>
      </rPr>
      <t>Ogórki kiszone 3 kg</t>
    </r>
    <r>
      <rPr>
        <sz val="8"/>
        <color indexed="8"/>
        <rFont val="Times New Roman"/>
        <family val="1"/>
        <charset val="238"/>
      </rPr>
      <t>. Produkt otrzymany z ogórków świeżych, z dodatkiem roślinnych przypraw aromatyczno-smakowych, w słonej zalewie, poddany naturalnemu procesowi fermentacji mlekowej, Wygląd: ogórków – barwa oliwkowozielona, kształt możliwie prosty, powierzchnia wolna od uszkodzeń mechanicznych i plam chorobowych Konsystencja: ogórki jędrne, chrupkie, komory nasienne prawidłowo wypełnione. Smak i zapach charakterystyczny dla ogórków kwaszonych, z wyczuwalnym smakiem i zapachem przypraw, bez obcych posmaków i zapachów. Opakowania jednostkowe: wiadra wykonane z materiałów opakowaniowych przeznaczonych do kontaktu z żywnością Okres przydatności do spożycia ogórków kwaszonych deklarowany przez producenta powinien wynosić nie mniej niż 1 miesiąc od daty dostawy.</t>
    </r>
  </si>
  <si>
    <r>
      <rPr>
        <b/>
        <sz val="8"/>
        <color indexed="8"/>
        <rFont val="Times New Roman"/>
        <family val="1"/>
        <charset val="238"/>
      </rPr>
      <t>Pieczarki</t>
    </r>
    <r>
      <rPr>
        <sz val="8"/>
        <color indexed="8"/>
        <rFont val="Times New Roman"/>
        <family val="1"/>
        <charset val="238"/>
      </rPr>
      <t>- dostarczone w stanie świeżym z zamkniętym kapeluszem, lekko otwartym, okrągłe lub półkoliste, jędrne, zdrowe, całe, czyste, nieuszkodzone, barwa biała, biało-kremowa, smak i zapach- charakterystyczny dla pieczarek, bez uszkodzeń mechanicznych i zmian biologicznych, niezorabaczywione. Pakowane w pudełko. Klasa jakości I.</t>
    </r>
  </si>
  <si>
    <t>RAZEM</t>
  </si>
  <si>
    <t>słownie wartość zamówienia brutto:</t>
  </si>
  <si>
    <t>…………………………………………….………….</t>
  </si>
  <si>
    <t>Potrzebna ilość</t>
  </si>
  <si>
    <t>Cena jedn w zł netto</t>
  </si>
  <si>
    <t>Wartość netto</t>
  </si>
  <si>
    <t>Stawka VAT</t>
  </si>
  <si>
    <t xml:space="preserve">Watość brutto </t>
  </si>
  <si>
    <t>Kg</t>
  </si>
  <si>
    <t xml:space="preserve">Ryba mrożona filet b/glazury Miruna opak. 6,8kg Płat mięsa z miruny o nieregularnej wielkości i kształcie,  zamrożony; filety ułożone warstwowo w bloki z zastosowaniem przekładek z folii umożliwiające łatwe oddzielenie każdego fileta (shatterpack). 
Filety całe, bez obcych zanieczyszczeń; tkanka mięsna jasna, o naturalnej barwie, charakterystycznej dla miruny. Powierzchnie cięć równe, gładkie, bez poszarpań krawędzi; nie dopuszcza się pozostałości wnętrzności.
Okres przydatności do spożycia deklarowany przez producenta powinien wynosić nie mniej niż 1 miesiąc od daty dostawy.
</t>
  </si>
  <si>
    <t xml:space="preserve">Brokuły mrożone 2,5kg
Produkt uzyskany przez zamrożenie w specjalistycznych urządzeniach do temp. nie wyższej niż -18oC różyczek brokuła (100%). Opakowania jednostkowe - torby foliowe termozgrzewalne, wykonane z materiałów opakowaniowych przeznaczonych do kontaktu z żywnością. 
Okres przydatności do spożycia deklarowany przez producenta powinien wynosić nie mniej niż 3 miesiące od daty dostawy.
</t>
  </si>
  <si>
    <t>Załącznik nr 1.2. Szczegółowy formularz oferty - Zadanie nr 2 - mięso, wędliny i drób</t>
  </si>
  <si>
    <t>Załącznik nr 1.5. Szczegółowy formularz oferty - Zadanie nr 5 - warzywa i owoce</t>
  </si>
  <si>
    <t>Załącznik nr 1.6. Szczegółowy formularz oferty - Zadanie nr 6 - mrożonki</t>
  </si>
  <si>
    <r>
      <rPr>
        <b/>
        <sz val="8"/>
        <color indexed="8"/>
        <rFont val="Times New Roman"/>
        <family val="1"/>
        <charset val="238"/>
      </rPr>
      <t>Papryka</t>
    </r>
    <r>
      <rPr>
        <sz val="8"/>
        <color indexed="8"/>
        <rFont val="Times New Roman"/>
        <family val="1"/>
        <charset val="238"/>
      </rPr>
      <t xml:space="preserve"> –  jędrna, soczysta bez uszkodzeń  mechanicznych, bez oznak przemrożenia, chorobowych, zepsucia, odleżyn gnilnych pakowana worek foliowy perforowany 5kg . Klasa jakości I. </t>
    </r>
  </si>
  <si>
    <r>
      <rPr>
        <b/>
        <sz val="8"/>
        <color indexed="8"/>
        <rFont val="Times New Roman"/>
        <family val="1"/>
        <charset val="238"/>
      </rPr>
      <t xml:space="preserve">Sałata lodowa </t>
    </r>
    <r>
      <rPr>
        <sz val="8"/>
        <color indexed="8"/>
        <rFont val="Times New Roman"/>
        <family val="1"/>
        <charset val="238"/>
      </rPr>
      <t>-  kolor zielony, nie uszkodzone liście, bez oznak przemrożenia, chorobowych, zepsucia, odleżyn gnilnych. Pakowana skrzynka z tworzywa sztucznego. Klasa jakości I.</t>
    </r>
  </si>
  <si>
    <t>Frytki mrożone 2,5kg</t>
  </si>
  <si>
    <t xml:space="preserve">kalfior mrożony 2,5kg
Produkt uzyskany przez zamrożenie w specjalistycznych urządzeniach do temp. nie wyższej niż -18oC różyczek kalafiora (100%). Opakowania jednostkowe - torby foliowe termozgrzewalne, wykonane z materiałów opakowaniowych przeznaczonych do kontaktu z żywnością. 
Opakowania jednostkowe - torby foliowe termozgrzewalne, wykonane z materiałów opakowaniowych przeznaczonych do kontaktu z żywnością. 
Okres przydatności do spożycia deklarowany przez producenta powinien wynosić nie mniej niż 3 miesiące od daty dostawy.
</t>
  </si>
  <si>
    <t xml:space="preserve">Ryba mrożona Dorsz Płat mięsa z dorsza o nieregularnej wielkości i kształcie,  zamrożony; filety ułożone warstwowo w bloki z zastosowaniem przekładek z folii umożliwiające łatwe oddzielenie każdego fileta (shatterpack). 
Okres przydatności do spożycia deklarowany przez producenta powinien wynosić nie mniej niż 1 miesiące od daty dostawy.
</t>
  </si>
  <si>
    <r>
      <rPr>
        <b/>
        <sz val="8"/>
        <rFont val="Times New Roman"/>
        <family val="1"/>
        <charset val="238"/>
      </rPr>
      <t xml:space="preserve">Masło. </t>
    </r>
    <r>
      <rPr>
        <sz val="8"/>
        <rFont val="Times New Roman"/>
        <family val="1"/>
        <charset val="238"/>
      </rPr>
      <t>Zawartość tłuszczu min 82%</t>
    </r>
  </si>
  <si>
    <t>l</t>
  </si>
  <si>
    <t>Serek typu Almette 150g.</t>
  </si>
  <si>
    <t>Serek topiony plastry 130g typu Hohland</t>
  </si>
  <si>
    <r>
      <rPr>
        <b/>
        <sz val="8"/>
        <rFont val="Times New Roman"/>
        <family val="1"/>
        <charset val="238"/>
      </rPr>
      <t xml:space="preserve">Śmietana 18 %  1000g lub produkt  równoważny. </t>
    </r>
    <r>
      <rPr>
        <sz val="8"/>
        <rFont val="Times New Roman"/>
        <family val="1"/>
        <charset val="238"/>
      </rPr>
      <t>Skład: Śmietana pasteryzowana. Zawartość tłuszczu: 18% O wystarczająco długiej dacie ważności min 12 dni od daty dostawy. Opakowanie jednostkowe wiaderko plastikowe z tworzywa sztucznego przeznaczonego do kontaktu z żywnością. PKWIU:10.51.12.0</t>
    </r>
  </si>
  <si>
    <r>
      <rPr>
        <b/>
        <sz val="8"/>
        <rFont val="Times New Roman"/>
        <family val="1"/>
        <charset val="238"/>
      </rPr>
      <t xml:space="preserve">Twaróg biały półtłusty . </t>
    </r>
    <r>
      <rPr>
        <sz val="8"/>
        <rFont val="Times New Roman"/>
        <family val="1"/>
        <charset val="238"/>
      </rPr>
      <t xml:space="preserve">Blok o konsystencji twardej, zwartej, umiarkowanie plastycznej, nie mazistej. Smak i zapach lekko kwaśny, barwa biała do lekko kremowej, jednolita bez smug i plam. Zawartość tłuszczu min 15% suchej masy. Opakowanie jednostkowe przeznaczone do kontaktu z żywnością. O wystarczająco długiej dacie ważności min 12dni od daty dostawy </t>
    </r>
  </si>
  <si>
    <t>Kabanosy wieprzowe typu Tarczyński</t>
  </si>
  <si>
    <r>
      <rPr>
        <b/>
        <sz val="8"/>
        <color indexed="8"/>
        <rFont val="Times New Roman"/>
        <family val="1"/>
        <charset val="238"/>
      </rPr>
      <t>Kiełbasa typu „krakowska” podsuszana</t>
    </r>
    <r>
      <rPr>
        <sz val="8"/>
        <color indexed="8"/>
        <rFont val="Times New Roman"/>
        <family val="1"/>
        <charset val="238"/>
      </rPr>
      <t xml:space="preserve"> . Preferencje zamawiającego w zakresie jakości:</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grubo rozdrobniona,   surowce równomiernie rozłożone, niedopuszczalne skupiska  jednego składnika, zacieków tłuszczu  ścisła, nie rozpadająca się. Barwa w przekroju jasnoróżowa do ciemnoróżowej, barwa tłuszczu – od kremowej do białej. Niedopuszczalna jest barwa nietypowa, szarozielona, plamy na powierzchni wynikające z niedowędzenia</t>
    </r>
  </si>
  <si>
    <r>
      <rPr>
        <b/>
        <sz val="8"/>
        <rFont val="Times New Roman"/>
        <family val="1"/>
        <charset val="238"/>
      </rPr>
      <t>Jogurt grecki 1  l lub produkt równoważny</t>
    </r>
    <r>
      <rPr>
        <sz val="8"/>
        <rFont val="Times New Roman"/>
        <family val="1"/>
        <charset val="238"/>
      </rPr>
      <t>. Skład  min: mleko, serwatka odtworzona, cukier,  żywe bakterie jogurtowe, o wystarczająco długiej dacie ważności min 20 dni od daty dostawy.</t>
    </r>
  </si>
  <si>
    <r>
      <rPr>
        <b/>
        <sz val="8"/>
        <rFont val="Times New Roman"/>
        <family val="1"/>
        <charset val="238"/>
      </rPr>
      <t xml:space="preserve">Mleko </t>
    </r>
    <r>
      <rPr>
        <sz val="8"/>
        <rFont val="Times New Roman"/>
        <family val="1"/>
        <charset val="238"/>
      </rPr>
      <t xml:space="preserve"> </t>
    </r>
    <r>
      <rPr>
        <b/>
        <sz val="8"/>
        <rFont val="Times New Roman"/>
        <family val="1"/>
        <charset val="238"/>
      </rPr>
      <t>2% 1 l UHT lub produkt  równoważny</t>
    </r>
    <r>
      <rPr>
        <sz val="8"/>
        <rFont val="Times New Roman"/>
        <family val="1"/>
        <charset val="238"/>
      </rPr>
      <t xml:space="preserve">. Zawartość tłuszczu 2%, pasteryzowane, trwałość min. 5 dni od daty dostarczenia. Nie może zawierać żadnych dodatków. Barwa : biała z lekko żółtawym odcieniem, konsystencja płynna. </t>
    </r>
  </si>
  <si>
    <t>Czosnek świeży główka.</t>
  </si>
  <si>
    <t>W pozycjach w których użyto nazwy towarowej Wykonawca może złożyć ofetrę na towar równoważny do towaru, który wymieniono za pomocą nazwy towarowej. Równoważność oznacza skład i właściwości nie gorsze niż skład i właściwości towaru z nazwy towarowej.</t>
  </si>
  <si>
    <t xml:space="preserve">Wykonawca oświadcza , że , że oferowane artykuły spełniają wymagania określone przepisami ustawy z dnia 25 sierpnia 2006r. o bezpieczeństwie żywności i żywienia (Dz.U. z 2017 r., poz.  149)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
</t>
  </si>
  <si>
    <t>Razem</t>
  </si>
  <si>
    <t>Śledzie op. 5kg</t>
  </si>
  <si>
    <r>
      <rPr>
        <b/>
        <sz val="8"/>
        <color theme="1"/>
        <rFont val="Times New Roman"/>
        <family val="1"/>
        <charset val="238"/>
      </rPr>
      <t>Parówki</t>
    </r>
    <r>
      <rPr>
        <sz val="8"/>
        <color theme="1"/>
        <rFont val="Times New Roman"/>
        <family val="1"/>
        <charset val="238"/>
      </rPr>
      <t xml:space="preserve"> , 93% mięsa z szynki bez fosforanów
PKWiU – 15.13.12 -33.20
Preferencje zamawiającego w zakresie „jakości”
 WYGLĄD OGÓLNY- wyrób w osłonce sztucznej, powierzchnia czysta, sucha,  osłonka ściśle przylegająca do farszu, nie dopuszcza się uszkodzeń b wycieku tłuszczów i galarety pod osłonkę
STRUKTURA I KONSYSTENCJA- stopień rozdrobnienia farszu z godny z wymaganiami dla danego asortymenty, konsystencja charakterystyczna dla danego asortymentu, soczysta, dopuszcza się pojedyncze otwory powietrza. SMAK – ZAPACH : charakterystyczny dla danego asortymentu , niedopuszczalny jest smak i zapach świadczący o nieświeżości lub inny obcy .  BARWA: charakterystyczna dla danego asortymentu, barwa mięsa różowo-czerwona lub czerwona, powierzchnia- jasnowędzona, złocista niedopuszczalna barwa nietypowa, szarozielona jasno wędzona.
Zawartość( % masy) białko nie mniej niż 13%, tłuszcz 25%, woda 55%, sól 2,0 %
Nie dopuszcza się obecności hydrokoloidów, preparatów błonnikowych,  oraz dodatków( azotyn sodu w dawce zgodnej z obowiązującymi normami , askorbinian lub izoaskarbinian sodu w dawce maksymalnej 0,5% w stosunku do masy gotowego wyrobu.
</t>
    </r>
  </si>
  <si>
    <t>Załącznik nr 1.1. Szczegółowy formularz oferty - Zadanie nr 1 - artykuły ogólnospożywcze</t>
  </si>
  <si>
    <t xml:space="preserve">Wartość brutto </t>
  </si>
  <si>
    <t>Chleb Tostowy 500g</t>
  </si>
  <si>
    <t xml:space="preserve">Chrzan typu „Frutico”  290g lub produkt równoważny,   tarty zakwaszany kwaskiem cytrynowym.Opakowanie jednostkowe  słoik szklany z zakrętką. </t>
  </si>
  <si>
    <t xml:space="preserve">Cukier kryształ 1kg typu  "Polski cukier" lub produkt równoważny .  Opakowanie jednostkowe - torby papierowe.  </t>
  </si>
  <si>
    <r>
      <t>Cukier wanilinowy  typu  „Carum" 32g lub produkt równoważny,  opakowanie jednostkowe. Okres przydatności do spożycia deklarowany przez producenta powinien wynosić</t>
    </r>
    <r>
      <rPr>
        <sz val="10"/>
        <rFont val="Calibri"/>
        <family val="2"/>
        <charset val="238"/>
      </rPr>
      <t xml:space="preserve"> nie mniej niż 3 miesiące od daty dostawy.</t>
    </r>
  </si>
  <si>
    <t>Czosnek granulowany min. 1,0 kg typu "Prymat" lub produkt równoważny.  Skład m.in.: czosnek suszony granulowany. Opakowanie jednostkowe  PET przeznaczone do kontaktu z żywnością. Okres przydatności do spożycia deklarowany przez producenta powinien wynosić nie mniej niż 6 m-cy od daty dostawy.  CN 0712 90 90</t>
  </si>
  <si>
    <t>Rogalik typu 7-days</t>
  </si>
  <si>
    <r>
      <t>Dżem owocowy typu "Anna"  280g lub produkt równoważny. Różne smaki.  Zawartość owoców minimum 30-40g na 100g wyrobu. Słoik z metalową zakrętką. Okres przydatności do spożycia deklarowany przez producenta powinien wynosić</t>
    </r>
    <r>
      <rPr>
        <sz val="10"/>
        <rFont val="Calibri"/>
        <family val="2"/>
        <charset val="238"/>
      </rPr>
      <t xml:space="preserve"> nie mniej niż 3 miesiące od daty dostawy.  </t>
    </r>
  </si>
  <si>
    <t>Fasola Piękny Jaś</t>
  </si>
  <si>
    <t>Fasola konserwowa czerwona typu "KIER" 400g lub produkt równoważny. Opakowanie jednostkowe puszka metalowa. Okres przydatności do spożycia deklarowany przez producenta powinien wynosić nie mniej niż 6 miesięcy od daty dostawy. CN 2005 51 00</t>
  </si>
  <si>
    <r>
      <t xml:space="preserve">Groszek konserwowy typu  </t>
    </r>
    <r>
      <rPr>
        <sz val="10"/>
        <rFont val="Calibri"/>
        <family val="2"/>
        <charset val="238"/>
      </rPr>
      <t xml:space="preserve">"Dawtona" 2600g lub  produkt równoważny . Opakowanie jednostkowe puszka metalowa.  Okres przydatności do spożycia deklarowany przez producenta powinien wynosić nie mniej niż 6 miesięcy od daty dostawy. </t>
    </r>
  </si>
  <si>
    <t xml:space="preserve">Groszek ptysiowy delikatesowy  125g lub produkt równoważny.  Okres przydatności do spożycia deklarowany przez producenta powinien wynosić nie mniej niż 3 miesiące od daty dostawy. </t>
  </si>
  <si>
    <t>Herbata granulowana typu Lipton. lub produkt równoważny 100g. Opakowanie jednostkowe, okres przydatności do spożycia deklarowany przez producenta powinien wynosić nie mniej niż 3 miesiące od daty dostawy. CN 0902 30 00</t>
  </si>
  <si>
    <r>
      <t>Jaja wielkość M  lub produkt równoważny.  Jaja spożywcze określane w kategorii wagowej  jako średnie, ważące od 53-63g. o normalnym kształcie, czyste, nie uszkodzone, nie myte. Oznakowane literą M i kodem od nr 0-2. Okres przydatności do spożycia deklarowany przez producenta powinien wynosić nie mniej niż 14 dni od daty dostawy. Jaja zapakowane w wytłaczanki chroniące przed uszkodzeniem. Temperatura przechowywania 5-18</t>
    </r>
    <r>
      <rPr>
        <vertAlign val="superscript"/>
        <sz val="10"/>
        <rFont val="Calibri"/>
        <family val="2"/>
        <charset val="238"/>
      </rPr>
      <t>o</t>
    </r>
    <r>
      <rPr>
        <sz val="10"/>
        <rFont val="Calibri"/>
        <family val="2"/>
        <charset val="238"/>
      </rPr>
      <t xml:space="preserve">C. </t>
    </r>
  </si>
  <si>
    <t>Kakao typu „Decomorreno”150g lub produkt równoważny . Skład: kakao o obniżonej zawartości tłuszczu kakowego od 10-12%.  Opakowanie jednostkowe. Okres przydatności do spożycia deklarowany przez producenta powinien wynosić nie mniej niż 3 miesiące od daty dostawy. CN 1805 00 00</t>
  </si>
  <si>
    <r>
      <t>Kasza gryczana  prażona masa netto .  Opakowanie jednostkowe -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</si>
  <si>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Kasza jęczmienna gruba lub średnia .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</si>
  <si>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t xml:space="preserve">Kasza kus-kus. Opakowanie jednostkowe torby foliowe lub  papierowe przeznaczone do kontaktu z żywnością. Okres przydatności do spożycia deklarowany przez producenta powinien wynosić nie mniej niż 3 miesięcy od daty dostawy. </t>
  </si>
  <si>
    <r>
      <t>Kasza manna  masa netto 1kg.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</si>
  <si>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t xml:space="preserve">Kawa do parzenia typu  „Jacobs”(palona, mielona)  masa netto 200g lub produkt równoważny.  Skład 100% kawa arabica. Opakowanie jednostkowe przeznaczone do kontaktu z żywnością. Okres przydatności do spożycia deklarowany przez producenta powinien wynosić nie mniej niż 3 miesiące od daty dostawy.  </t>
  </si>
  <si>
    <t>Kawa rozpuszczalna typu „Nescafe”  masa netto 200g  lub produkt równoważny. opakowanie jednostkowe, słoik szklany. Skład: 100% naturalnej kawy. Okres przydatności do spożycia deklarowany przez producenta powinien wynosić nie mniej niż 3 miesiące od daty dostawy.  CN 2101 11 00</t>
  </si>
  <si>
    <t xml:space="preserve">Ketchup pikantny/ łagodny  typu „Pudliszki” 480g  lub produkt równoważny. Skład min: przecier pomidorowy 62%, cukier, ocet, sól, skrobia kukurydziana. Opakowanie jednostkowe butelka plastikowa PET przeznaczona do kontaktu z żywnością. Okres przydatności do spożycia deklarowany przez producenta powinien wynosić nie mniej niż 3 miesiące od daty dostawy. </t>
  </si>
  <si>
    <r>
      <t>Koncentrat barszczu czerwonego    400ml. Skład: woda, zagęszczony sok z buraków ćwikłowych  min.27%, cukier, sól, ocet spirytusowy, regulator kwasowości, kwas cytrynowy, przyprawy.Opakowanie jednostkowe, butelka szklana. Okres przydatności do spożycia deklarowany przez producenta powinien wynosić</t>
    </r>
    <r>
      <rPr>
        <sz val="10"/>
        <rFont val="Calibri"/>
        <family val="2"/>
        <charset val="238"/>
      </rPr>
      <t xml:space="preserve"> nie mniej niż 3 miesiące od daty dostawy. </t>
    </r>
  </si>
  <si>
    <r>
      <t>Koncentrat pomidorowy 30%  typu ”Pudliszki” 950g lub produkt równoważny. Zawartośc extraktu 28-30%. Opakowanie jednostkowe masa netto 920g. Okres przydatności do spożycia deklarowany przez producenta powinien wynosić</t>
    </r>
    <r>
      <rPr>
        <sz val="10"/>
        <rFont val="Calibri"/>
        <family val="2"/>
        <charset val="238"/>
      </rPr>
      <t xml:space="preserve"> nie mniej niż  3 miesiące od daty dostawy. </t>
    </r>
  </si>
  <si>
    <r>
      <t>Kukurydza konserwowa słodka typu„Dawtona” puszka  2600g   lub produkt równoważny. Produkt otrzymywany z ziarna kukurydzy cukrowej zalany roztworem cukru i soli kuchennej, utrwalony termicznie. Okres przydatności do spożycia deklarowany przez producenta powinien wynosić</t>
    </r>
    <r>
      <rPr>
        <sz val="10"/>
        <rFont val="Calibri"/>
        <family val="2"/>
        <charset val="238"/>
      </rPr>
      <t xml:space="preserve"> nie mniej niż 6 miesięcy od daty dostawy </t>
    </r>
  </si>
  <si>
    <t xml:space="preserve">Kwasek cytrynowy   20g . Opakowanie jednostkowe. Okres przydatności do spożycia deklarowany przez producenta powinien wynosić nie mniej niż 3 miesiące od daty dostawy. </t>
  </si>
  <si>
    <r>
      <t xml:space="preserve">Liść laurowy  7g.  Wysuszone </t>
    </r>
    <r>
      <rPr>
        <sz val="10"/>
        <rFont val="Calibri"/>
        <family val="2"/>
        <charset val="238"/>
      </rPr>
      <t xml:space="preserve">liście 100%. Opakowanie jednostkowe- torby foliowe lub papierowe przeznaczone do kontaktu z żywnością. Okres przydatności do spożycia deklarowany przez producenta powinien wynosić nie mniej niż 3 miesiące od daty dostawy. </t>
    </r>
  </si>
  <si>
    <t xml:space="preserve">Majeranek  10g. Ziele majeranku otarte. Opakowanie jednostkowe torby foliowe lub papierowe przeznaczone do kontaktu z żywnością. Okres przydatności do spożycia deklarowany przez producenta powinien wynosić nie mniej niż 3 miesiące od daty dostawy. </t>
  </si>
  <si>
    <t xml:space="preserve">Majonez  typu ”Winiary”  3000g  lub produkt równoważny. Opakowanie jednostkowe - słój szklany.  Okres przydatności do spożycia deklarowany przez producenta powinien wynosić nie mniej niż 2 m-ce od daty dostawy. </t>
  </si>
  <si>
    <t xml:space="preserve">Mąka ziemniaczana  1 kg , skład: skrobia ziemniaczana, opakowanie jednostkowe.  Okres przydatności do spożycia deklarowany przez producenta powinien wynosić nie mniej niż 3m-ce od daty dostawy. </t>
  </si>
  <si>
    <t>Mąka pszenna tortowa puszysta typ 450,  typu "Lubella" 1kg lub produkt równoważny.Otrzymywana z ziarna pszenicy, opakowanie jednostkowe torby papierowe. Okres przydatności do spożycia deklarowany przez producenta powinien wynosić nie mniej niż 3m-ce od daty dostawy. CN 1101 00 15</t>
  </si>
  <si>
    <r>
      <t xml:space="preserve">Makaron  typu „Lubella” różne rodzaje  lub produkt równoważny, opakowanie jednostkowe, różne formy: spagetti, nitka, </t>
    </r>
    <r>
      <rPr>
        <u/>
        <sz val="10"/>
        <rFont val="Calibri"/>
        <family val="2"/>
        <charset val="238"/>
      </rPr>
      <t>kokardki, kolorowy</t>
    </r>
    <r>
      <rPr>
        <sz val="10"/>
        <rFont val="Calibri"/>
        <family val="2"/>
        <charset val="238"/>
      </rPr>
      <t xml:space="preserve">. Skład: mąka makaronowa pszenna. Bez konserwantów, dopuszczalne środki barwiące kurkuma lub naturalny karoten. Okres przydatności do spożycia deklarowany przez producenta powinien wynosić nie mniej niż 6 miesięcy od daty dostawy.  </t>
    </r>
  </si>
  <si>
    <t xml:space="preserve">Miód wielokwiatowy  1000g . Opakowanie jednostkowe, słoik szklany.  Okres przydatności do spożycia deklarowany przez producenta powinien wynosić nie mniej niż 3m-ce od daty dostawy. </t>
  </si>
  <si>
    <t>Musli owocowe typu Sante 350g lub produkt równoważny.</t>
  </si>
  <si>
    <t xml:space="preserve">Musztarda sarepska, kremska, delikatesowa 960g. Opakowanie słoik szklany z zakrętką. Okres przydatności do spożycia deklarowany przez producenta powinien wynosić nie mniej niż 3 miesiące od daty dostawy. </t>
  </si>
  <si>
    <t>Sezam Sante 300g  lub produkt równoważny.</t>
  </si>
  <si>
    <t>Nutella 350G  lub produkt równoważny.</t>
  </si>
  <si>
    <t xml:space="preserve">Ocet spirytusowy 10% typu "Parczew" 500ml lub produkt równoważny. Opakowanie jednostkowe, plastikowa butelka. Okres przydatności do spożycia deklarowany przez producenta powinien wynosić nie mniej niż 3 miesiące od daty dostawy. </t>
  </si>
  <si>
    <t xml:space="preserve">Ogórek konserwowy  1 l . Skład: ogórek, woda, ocet, cukier,sól, przyprawy. Opakowanie jednostkowe słoik szklany z zakrętką. Okres przydatnosci do spozycia nie mniej niż 3 m-ce od daty dostawy. </t>
  </si>
  <si>
    <r>
      <t xml:space="preserve">Olej rzepakowy uniwersalny typu Kujawski lub produkt równoważny. Skład: 100%  rafinowany olej. </t>
    </r>
    <r>
      <rPr>
        <sz val="10"/>
        <rFont val="Calibri"/>
        <family val="2"/>
        <charset val="238"/>
      </rPr>
      <t xml:space="preserve">Opakowanie jednostkowe- butelka z tworzywa sztucznego typu PET przeznaczona do kontaktu z żywnośćią.  Okres przydatności do spożycia deklarowany przez producenta powinien wynosić nie mniej niż 3 miesiące od daty dostawy. </t>
    </r>
  </si>
  <si>
    <t xml:space="preserve">Papryka ostra-mielona typu "Carum" 20g lub produkt równoważny. Skład: papryka ostra mielona. Opakowanie jednostkowe przeznaczone do kontaktu z żywnością. Okres przydatności do spożycia deklarowany przez producenta powinien wynosić nie mniej niż 6 miesięcy od daty dostawy. </t>
  </si>
  <si>
    <t xml:space="preserve">Papryka słodka-mielona  typu "Carum" 20g lub produkt równoważny. Skład: papryka słodka 100%. Opakowanie jednostkowe przeznaczone do kontaktu z żywnością. Okres przydatności do spożycia deklarowany przez producenta powinien wynosić nie mniej niż 6 miesięcy od daty dostawy. </t>
  </si>
  <si>
    <t xml:space="preserve">Pieprz czarny mielony  typu "Carum" 20g lub produkt równoważny.  Produkt otrzymany z wysuszonych i zmielonych ziaren pieprzu czarnego, używany do poprawy smaku potraw. Opakowanie jednostkowe. Okres przydatności do spożycia deklarowany przez producenta powinien wynosić nie mniej niż 6 m-cy od daty dostawy. </t>
  </si>
  <si>
    <t>Pieprz ziołowy typu "Carum" 20g lub produkt równoważny.   Skład: gorczyca, kminek, kolendra, papryka ostra, czosnek,kozieradka, majeranek.  Opakowanie jednostkowe przeznaczone do kontaktu z żywnością. Okres przydatności do spożycia deklarowany przez producenta powinien wynosić nie mniej niż 6 m-cy od daty dostawy.</t>
  </si>
  <si>
    <t xml:space="preserve">Płatki czekoladowe 250g.Opakowanie jednostkowe, torby foliowe, wykonane  z materiałów przeznaczonych do kontaktu z żywnością. Okres przydatności do spożycia deklarowany przez producenta powinien wynosić nie mniej niż 3 miesiące od daty dostawy.  </t>
  </si>
  <si>
    <t xml:space="preserve">Płatki cynamonowe typu Nestle 250g lub produkt równoważny. . Opakowanie jednostkowe. Okres przydatności do spożycia deklarowany przez producenta powinien wynosić nie mniej niż 3 miesiące od daty dostawy. </t>
  </si>
  <si>
    <t xml:space="preserve">Płatki miodowe 250g. Opakowanie jednostkowe. Okres przydatności do spożycia deklarowany przez producenta powinien wynosić nie mniej niż 3 miesiące od daty dostawy. </t>
  </si>
  <si>
    <r>
      <t xml:space="preserve">Pomidory suszone w oleju 290g.Skład: pomidory suszone, olej roślinny, woda, </t>
    </r>
    <r>
      <rPr>
        <sz val="10"/>
        <rFont val="Calibri"/>
        <family val="2"/>
        <charset val="238"/>
      </rPr>
      <t xml:space="preserve"> przyprawy. Opakowanie  jednostkowe- słoik szklany z zakrętką.  Okres przydatności do spożycia deklarowany przez producenta powinien wynosić nie mniej niż 3m-ce od daty dostawy. </t>
    </r>
  </si>
  <si>
    <t xml:space="preserve">Pomidory w zalewie całe lub krojone puszka 400g .Skład m.in: pomidory  60%, sok pomidorowy, sól, regulator kwasowości.  Opakowanie jednostkowe- puszka. Okres przydatności do spożycia deklarowany przez producenta powinien wynosić nie mniej niż 3 miesiące od daty dostawy. </t>
  </si>
  <si>
    <r>
      <t>Proszek do pieczenia typu  „Edal”  36g lub produkt równoważny. Opakowanie jednostkowe. Okres przydatności do spożycia deklarowany przez producenta powinien wynosić</t>
    </r>
    <r>
      <rPr>
        <sz val="10"/>
        <rFont val="Calibri"/>
        <family val="2"/>
        <charset val="238"/>
      </rPr>
      <t xml:space="preserve"> nie mniej niż 3 miesiące od daty dostawy. CN 2102 30 00</t>
    </r>
  </si>
  <si>
    <t>Przyprawa do kurczaka typu Carum 36g lub produkt równoważny. Opakowanie jednostkowe przeznaczone do kontaktu z żywnością. Okres przydatności do spożycia deklarowany przez producenta powinien wynosić nie mniej niż 6 miesięcy od daty dostawy.</t>
  </si>
  <si>
    <t xml:space="preserve">Przyprawa - zioła prowansalskie 10g typu "Carum" lub produkt równoważny. Skład m.in: oregano, cząber, rozmaryn,bazylia,majeranek, tymianek itp. Opakowanie jednostkowe przeznaczone do kontaktu z żywnością. Okres przydatności do spożycia deklarowany przez producenta powinien wynosić nie mniej niż 6 miesięcy od daty dostawy.  </t>
  </si>
  <si>
    <t xml:space="preserve">Przyprawa curry 1kg typu "Carum"  lub produkt równoważny. Opakowanie jednostkowe. Okres przydatności do spożycia deklarowany przez producenta powinien wynosić nie mniej niż 3 miesiące od daty dostawy. </t>
  </si>
  <si>
    <r>
      <t>Przyprawa do gyrosa typu „Carum” 20g lub produkt równoważny</t>
    </r>
    <r>
      <rPr>
        <sz val="10"/>
        <rFont val="Calibri"/>
        <family val="2"/>
        <charset val="238"/>
      </rPr>
      <t xml:space="preserve">.  Opakowanie jednostkowe przeznaczone do kontaktu z żywnością. Okres przydatności do spożycia deklarowany przez producenta powinien wynosić nie mniej niż 6 m-cy od daty dostawy. </t>
    </r>
  </si>
  <si>
    <t xml:space="preserve">Przyprawa do wieprzowiny typu   "Prymat" 20g lub produkt równoważny.  Opakowanie jednostkowe przeznaczone do kontaktu z żywnością. Okres przydatności do spożycia deklarowany przez producenta powinien wynosić nie mniej niż 6 m-cy od daty dostawy. </t>
  </si>
  <si>
    <r>
      <t>Przyprawa do ziemniaków typu „Carum”  20g lub produkt równowa</t>
    </r>
    <r>
      <rPr>
        <sz val="10"/>
        <rFont val="Calibri"/>
        <family val="2"/>
        <charset val="238"/>
      </rPr>
      <t xml:space="preserve">żny. Opakowanie jednostkowe. Okres przydatności do spożycia deklarowany przez producenta powinien wynosić nie mniej niż 3 miesiące od daty dostawy. </t>
    </r>
  </si>
  <si>
    <t xml:space="preserve">Ryż paraboliczny. Opakowanie jednostkowe przeznaczone do kontaktu z żywnością. Okres przydatności do spożycia deklarowany przez producenta powinien wynosić nie mniej niż 3 miesiące od daty dostawy </t>
  </si>
  <si>
    <t xml:space="preserve">Sliwka kalifornijska 100G. Opakowanie jednostkowe przeznaczone do kontaktu z żywnością. Okres przydatności do spożycia deklarowany przez producenta powinien wynosić nie mniej niż 3 miesiące od daty dostawy </t>
  </si>
  <si>
    <t xml:space="preserve">Sól kuchenna jodowana 1kg. Opakowanie jednostkowe przeznaczone do kontaktu z żywnością. Okres przydatności do spożycia deklarowany przez producenta powinien wynosić nie mniej niż 3 miesiące od daty dostawy  </t>
  </si>
  <si>
    <r>
      <t>Sos bolognes w proszku typu  „Winiary” 46g lub pr</t>
    </r>
    <r>
      <rPr>
        <sz val="10"/>
        <rFont val="Calibri"/>
        <family val="2"/>
        <charset val="238"/>
      </rPr>
      <t xml:space="preserve">odukt równoważny. Opakowanie jednostkowe -torebka.Okres przydatności do spożycia deklarowany przez producenta powinien wynosić nie mniej niż 6 miesięcy od daty dostawy. </t>
    </r>
  </si>
  <si>
    <r>
      <t>Sos czosnkowy  typu „Fanex” 950</t>
    </r>
    <r>
      <rPr>
        <sz val="10"/>
        <rFont val="Calibri"/>
        <family val="2"/>
        <charset val="238"/>
      </rPr>
      <t xml:space="preserve">g lub produkt równoważny.  Opakowanie jednostkowe-torebka. Okres przydatności do spożycia deklarowany przez producenta powinien wynosić nie mniej niż 6 miesięcy od daty dostawy. </t>
    </r>
  </si>
  <si>
    <r>
      <t>Sos sałatkowy 9g typu "</t>
    </r>
    <r>
      <rPr>
        <sz val="10"/>
        <rFont val="Calibri"/>
        <family val="2"/>
        <charset val="238"/>
      </rPr>
      <t xml:space="preserve">Prymat " lub produkt równoważny.  Opakowanie jednostkowe przeznaczone do kontaktu z żywnością. Okres przydatności do spożycia deklarowany przez producenta powinien wynosić nie mniej niż 6 m-cy od daty dostawy. </t>
    </r>
  </si>
  <si>
    <r>
      <t>Syrop  typu "Herbapol" owocowy różne smaki 420 ml lub produkt rownoważny.  Skład m.in: cukier, syrop glukozowo-fruktozowy, woda, zagęszczony sok aroniowy, regulator kw</t>
    </r>
    <r>
      <rPr>
        <sz val="10"/>
        <rFont val="Calibri"/>
        <family val="2"/>
        <charset val="238"/>
      </rPr>
      <t xml:space="preserve">asowości, kwas cytrynowy, 0,43% zagęszczonego soku owocowego  o ekstrakcie ogólnym minimum 65%, wit.C.  Okres przydatności do spożycia deklarowany przez producenta powinien wynosić nie mniej niż 3 miesiące od daty dostawy. </t>
    </r>
  </si>
  <si>
    <t>Szczaw konserwowy  siekany 315g typu  "Frutico" lub produkt równoważny. Skład: siekane liście szczawiu, sól. Opakowanie jednostkowe, słoik szklany z zakrętką. Okres przydatności do spożycia deklarowany przez producenta powinien wynosić nie mniej niż 6 miesięcy od daty dostawy.</t>
  </si>
  <si>
    <t xml:space="preserve">Tortilla 296g typu Develey lub produkt równoważny, placki ciasto pszenne. Skład min. mąka pszenna, woda, olej, sól. </t>
  </si>
  <si>
    <t xml:space="preserve">Przyprawa Vegetta 200g. Opakowanie jednostkowe przeznaczone do kontaktu z żywnością. Okres przydatności do spożycia deklarowany przez producenta powinien wynosić nie mniej niż 6 m-cy od daty dostawy. </t>
  </si>
  <si>
    <t xml:space="preserve">Woda mineralna gazowana / niegazowana typu "Cisowianka" 1,5l lub produkt równoważny.Opakowania jednostkowe- butelka z zakrętką z tworzywa sztucznego PET, przeznaczone do kontaktu z żywnością. Okres przydatności do spożycia deklarowany przez producenta powinien wynosić nie mniej niż  6 miesięcy od daty dostawy. </t>
  </si>
  <si>
    <t xml:space="preserve">Ziele angielskie całe 15g . Skład: wysuszone ziarno ziela angielskiego.Opakowanie jednostkowe przeznaczone do kontaktu z żywnością. Okres przydatności do spożycia deklarowany przez producenta powinien wynosić nie mniej niż 6 m-cy od daty dostawy.  </t>
  </si>
  <si>
    <t xml:space="preserve">Zupa barszcz biały  typu ”winiary” 66g lub produkt równoważny. .Opakowanie jednostkowe- torebka. Okres przydatności do spożycia deklarowany przez producenta powi nien wynosić nie mniej niż 6 m-cy od daty dostawy. </t>
  </si>
  <si>
    <t xml:space="preserve">Zupa grzybowa typu  „Winiary” 44g lub produkt równoważny.  Opakowanie jednostkowe przeznaczone do kontaktu z żywnością- torebka. Okres przydatności do spożycia deklarowany przez producenta powinien wynosić nie mniej niż  3 miesiące od daty dostawy.  </t>
  </si>
  <si>
    <t xml:space="preserve">Bazylia  20 g. Opakowanie jednostkowe przeznaczone do kontaktu z żywnością. Okres przydatności do spożycia deklarowany przez producenta powinien wynosić nie mniej niż 6 m-cy od daty dostawy.  </t>
  </si>
  <si>
    <t xml:space="preserve">Kasza Bulgur. Opakowanie jednostkowe przeznaczone do kontaktu z żywnością. Okres przydatności do spożycia deklarowany przez producenta powinien wynosić nie mniej niż 3 miesiące od daty dostawy </t>
  </si>
  <si>
    <t xml:space="preserve">Grzyby suszone 20 g. Opakowanie jednostkowe przeznaczone do kontaktu z żywnością- torebka. Okres przydatności do spożycia deklarowany przez producenta powinien wynosić nie mniej niż  3 miesiące od daty dostawy.  </t>
  </si>
  <si>
    <t xml:space="preserve">Przyprawa do ryb 20 g. Opakowanie jednostkowe przeznaczone do kontaktu z żywnością- torebka. Okres przydatności do spożycia deklarowany przez producenta powinien wynosić nie mniej niż  3 miesiące od daty dostawy.  </t>
  </si>
  <si>
    <t xml:space="preserve">Przyprawa do zup typu Magi 960g. Opakowanie jednostkowe przeznaczone do kontaktu z żywnością- torebka. Okres przydatności do spożycia deklarowany przez producenta powinien wynosić nie mniej niż  3 miesiące od daty dostawy.  </t>
  </si>
  <si>
    <t xml:space="preserve">Kostki rosołowe op 18szt, 180g. Opakowanie jednostkowe przeznaczone do kontaktu z żywnością- torebka. Okres przydatności do spożycia deklarowany przez producenta powinien wynosić nie mniej niż  3 miesiące od daty dostawy.  </t>
  </si>
  <si>
    <r>
      <rPr>
        <b/>
        <sz val="8"/>
        <rFont val="Times New Roman"/>
        <family val="1"/>
        <charset val="238"/>
      </rPr>
      <t>Bagietka 300g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</si>
  <si>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charset val="238"/>
      </rPr>
      <t>Bułka śniadaniowa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</si>
  <si>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krojony</t>
    </r>
    <r>
      <rPr>
        <sz val="8"/>
        <rFont val="Times New Roman"/>
        <family val="1"/>
        <charset val="238"/>
      </rPr>
      <t xml:space="preserve"> </t>
    </r>
    <r>
      <rPr>
        <b/>
        <sz val="8"/>
        <rFont val="Times New Roman"/>
        <family val="1"/>
        <charset val="238"/>
      </rPr>
      <t xml:space="preserve"> 600g</t>
    </r>
    <r>
      <rPr>
        <sz val="8"/>
        <rFont val="Times New Roman"/>
        <family val="1"/>
        <charset val="238"/>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</si>
  <si>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color theme="1"/>
        <rFont val="Times New Roman"/>
        <family val="1"/>
        <charset val="238"/>
      </rPr>
      <t>Chleb razowy  na zakwasie 300g.</t>
    </r>
    <r>
      <rPr>
        <sz val="8"/>
        <color theme="1"/>
        <rFont val="Times New Roman"/>
        <family val="1"/>
        <charset val="238"/>
      </rPr>
      <t xml:space="preserve">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Niedopuszczalne jest stosownie karmelu, słodu jęczmiennego prażonego, miodu sztucznego, ulepszaczy. Pieczywo nie mrożonewystępowanie obcych zapachów i posmaków.</t>
    </r>
  </si>
  <si>
    <r>
      <rPr>
        <b/>
        <sz val="8"/>
        <color theme="1"/>
        <rFont val="Times New Roman"/>
        <family val="1"/>
        <charset val="238"/>
      </rPr>
      <t>Drożdżówka (różne smaki) 100g</t>
    </r>
    <r>
      <rPr>
        <sz val="8"/>
        <color theme="1"/>
        <rFont val="Times New Roman"/>
        <family val="1"/>
        <charset val="238"/>
      </rPr>
      <t>. Bułeczka o różnych kształtach i nadzieniach: ser, mak, jabłko,  morela, jagoda, inne owocowe.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t>
    </r>
  </si>
  <si>
    <r>
      <rPr>
        <b/>
        <sz val="8"/>
        <color indexed="8"/>
        <rFont val="Times New Roman"/>
        <family val="1"/>
        <charset val="238"/>
      </rPr>
      <t>Śliwka duża</t>
    </r>
    <r>
      <rPr>
        <sz val="8"/>
        <color indexed="8"/>
        <rFont val="Times New Roman"/>
        <family val="1"/>
        <charset val="238"/>
      </rPr>
      <t xml:space="preserve"> kolor typowy dla odmiany bez brązowych plam bez uszkodzeń mechanicznych i zanieczyszczeń biologicznych. klasa jakości I.</t>
    </r>
  </si>
  <si>
    <r>
      <rPr>
        <b/>
        <sz val="8"/>
        <color theme="1"/>
        <rFont val="Times New Roman"/>
        <family val="1"/>
        <charset val="238"/>
      </rPr>
      <t>Kiwi</t>
    </r>
    <r>
      <rPr>
        <sz val="8"/>
        <color theme="1"/>
        <rFont val="Times New Roman"/>
        <family val="1"/>
        <charset val="238"/>
      </rPr>
      <t xml:space="preserve"> kolor typowy bez brązowych plam bez uszkodzeń mechanicznych i zanieczyszczeń biologicznych. klasa jakości I.</t>
    </r>
  </si>
  <si>
    <r>
      <rPr>
        <b/>
        <sz val="8"/>
        <color theme="1"/>
        <rFont val="Times New Roman"/>
        <family val="1"/>
        <charset val="238"/>
      </rPr>
      <t>Arbuz</t>
    </r>
    <r>
      <rPr>
        <sz val="8"/>
        <color theme="1"/>
        <rFont val="Times New Roman"/>
        <family val="1"/>
        <charset val="238"/>
      </rPr>
      <t xml:space="preserve"> kolor typowy bez brązowych plam bez uszkodzeń mechanicznych i zanieczyszczeń biologicznych. klasa jakości I.</t>
    </r>
  </si>
  <si>
    <t>KG</t>
  </si>
  <si>
    <r>
      <t>Sos 4 sery typu "Winiary" 37 g  lub produkt równoważny.</t>
    </r>
    <r>
      <rPr>
        <sz val="10"/>
        <rFont val="Calibri"/>
        <family val="2"/>
        <charset val="238"/>
      </rPr>
      <t xml:space="preserve">  Okres przydatności do spożycia   deklarowany przez producenta powinien wynosić nie mniej niż 6 miesięcy od daty dostawy. </t>
    </r>
  </si>
  <si>
    <r>
      <rPr>
        <b/>
        <sz val="8"/>
        <rFont val="Times New Roman"/>
        <family val="1"/>
        <charset val="238"/>
      </rPr>
      <t xml:space="preserve">Bułka tarta  1 kg  </t>
    </r>
    <r>
      <rPr>
        <sz val="8"/>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t>
    </r>
  </si>
  <si>
    <r>
      <t xml:space="preserve">Pizza 110g. </t>
    </r>
    <r>
      <rPr>
        <sz val="8"/>
        <rFont val="Times New Roman"/>
        <family val="1"/>
        <charset val="238"/>
      </rPr>
      <t>Pieczywo średnio wyrośnięte, nie zdeformowane, nieuszkodzone mechanicznie, zabrudzone, spalone, ze śladami pleśni. Niedopuszczalny smak i zapach świadczący o nieświeżości lub inny obcy. Pieczywo nie mrożone.</t>
    </r>
  </si>
  <si>
    <t>Serek topiony kostka 100g typu Hohland</t>
  </si>
  <si>
    <t>Baton typu  Princessa standard 40g lub produkt równoważny.</t>
  </si>
  <si>
    <t xml:space="preserve">Sos pieczeniowy 30g. Opakowanie jednostkowe-torebka. Okres przydatności do spożycia deklarowany przez producenta powinien wynosić nie mniej niż 6 miesięcy od daty dostawy. </t>
  </si>
  <si>
    <t>Mus owocowo-warzywny 100g.</t>
  </si>
  <si>
    <t xml:space="preserve">Kurkuma  20g . Opakowanie jednostkowe-torebka. Okres przydatności do spożycia deklarowany przez producenta powinien wynosić nie mniej niż 6 miesięcy od daty dostawy. </t>
  </si>
  <si>
    <r>
      <rPr>
        <b/>
        <sz val="8"/>
        <color indexed="8"/>
        <rFont val="Times New Roman"/>
        <family val="1"/>
        <charset val="238"/>
      </rPr>
      <t xml:space="preserve">Polędwica sopocka wędzona </t>
    </r>
    <r>
      <rPr>
        <sz val="8"/>
        <color indexed="8"/>
        <rFont val="Times New Roman"/>
        <family val="1"/>
        <charset val="238"/>
      </rPr>
      <t xml:space="preserve">PN – A - 82007:1996.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t>
    </r>
    <r>
      <rPr>
        <sz val="8"/>
        <color indexed="8"/>
        <rFont val="Times New Roman"/>
        <family val="1"/>
        <charset val="238"/>
      </rPr>
      <t xml:space="preserve"> BARWA –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barwy Zawartość( % masy) białko nie mniej niż 18%, tłuszcz 5%, woda 78%, sól 2,0%.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hydrokoloidów, preparatów błonnikowych.</t>
    </r>
  </si>
  <si>
    <t>Schab cygański.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</si>
  <si>
    <t>Schab pieczony.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</si>
  <si>
    <r>
      <rPr>
        <b/>
        <sz val="8"/>
        <rFont val="Times New Roman"/>
        <family val="1"/>
        <charset val="238"/>
      </rPr>
      <t>Jogurt owocowy typu</t>
    </r>
    <r>
      <rPr>
        <sz val="8"/>
        <rFont val="Times New Roman"/>
        <family val="1"/>
        <charset val="238"/>
      </rPr>
      <t xml:space="preserve"> "</t>
    </r>
    <r>
      <rPr>
        <b/>
        <sz val="8"/>
        <rFont val="Times New Roman"/>
        <family val="1"/>
        <charset val="238"/>
      </rPr>
      <t>Jogobella"  150g lub produkt  równoważny. Skład min: mleko pasteryzowane, wsad owocowy min. 9%</t>
    </r>
    <r>
      <rPr>
        <sz val="8"/>
        <rFont val="Times New Roman"/>
        <family val="1"/>
        <charset val="238"/>
      </rPr>
      <t>, zawartość tłuszczu min. 2,4g, zawartość cukru do 14g/100g gotowego produktu, różne smaki. O wystarczająco długiej dacie ważności min 12 dni od daty dostawy.</t>
    </r>
  </si>
  <si>
    <r>
      <rPr>
        <b/>
        <sz val="8"/>
        <color indexed="8"/>
        <rFont val="Times New Roman"/>
        <family val="1"/>
        <charset val="238"/>
      </rPr>
      <t>Boczek wędzony parzony</t>
    </r>
    <r>
      <rPr>
        <sz val="8"/>
        <color indexed="8"/>
        <rFont val="Times New Roman"/>
        <family val="1"/>
        <charset val="238"/>
      </rPr>
      <t xml:space="preserve"> PN -A - 82007:1996 .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Zawartość( % masy)  sól 4,0%. </t>
    </r>
    <r>
      <rPr>
        <sz val="8"/>
        <color rgb="FF000000"/>
        <rFont val="Times New Roman"/>
        <family val="1"/>
        <charset val="238"/>
      </rPr>
      <t>Zawartość E 250 do 100mg/kg w produkcie finalnym, zawartość wielofosforanów w przeliczeniu na P</t>
    </r>
    <r>
      <rPr>
        <vertAlign val="subscript"/>
        <sz val="8"/>
        <color rgb="FF000000"/>
        <rFont val="Times New Roman"/>
        <family val="1"/>
        <charset val="238"/>
      </rPr>
      <t>2</t>
    </r>
    <r>
      <rPr>
        <sz val="8"/>
        <color rgb="FF000000"/>
        <rFont val="Times New Roman"/>
        <family val="1"/>
        <charset val="238"/>
      </rPr>
      <t>O</t>
    </r>
    <r>
      <rPr>
        <vertAlign val="subscript"/>
        <sz val="8"/>
        <color rgb="FF000000"/>
        <rFont val="Times New Roman"/>
        <family val="1"/>
        <charset val="238"/>
      </rPr>
      <t xml:space="preserve">5 </t>
    </r>
    <r>
      <rPr>
        <sz val="8"/>
        <color rgb="FF000000"/>
        <rFont val="Times New Roman"/>
        <family val="1"/>
        <charset val="238"/>
      </rPr>
      <t>( E 450+ E 451+ E 452) nie więcej niż 5g/kg produktu finalnego. E 316 nie więcej niż 1500mg/ kg produktu finalnego. Nie dopuszcza się obecności  hydrokoloidów, preparatów błonnikowych.</t>
    </r>
  </si>
  <si>
    <r>
      <rPr>
        <b/>
        <sz val="8"/>
        <color theme="1"/>
        <rFont val="Times New Roman"/>
        <family val="1"/>
        <charset val="238"/>
      </rPr>
      <t xml:space="preserve">Ćwiartka z kurczaka  świeża, schłodzona, nie mrożona </t>
    </r>
    <r>
      <rPr>
        <sz val="8"/>
        <color indexed="8"/>
        <rFont val="Times New Roman"/>
        <family val="1"/>
        <charset val="238"/>
      </rPr>
      <t xml:space="preserve">(temperatura 0-4C </t>
    </r>
    <r>
      <rPr>
        <b/>
        <sz val="8"/>
        <color indexed="8"/>
        <rFont val="Times New Roman"/>
        <family val="1"/>
        <charset val="238"/>
      </rPr>
      <t>)</t>
    </r>
    <r>
      <rPr>
        <sz val="8"/>
        <color indexed="8"/>
        <rFont val="Times New Roman"/>
        <family val="1"/>
        <charset val="238"/>
      </rPr>
      <t>. Ćwiartka tuszki zawierająca udo i podudzie ze skórą. Właściwie umięśniona, powierzchnia gładka bez pozacinań i przekrwień. Schłodzone nie mrożone. Pozbawione zasinień i krwawych wybroczyn. Niedopuszczalna barwa szaro zielona lub inna nietypowa. Smak i zapach charakterystyczny dla drobiu</t>
    </r>
  </si>
  <si>
    <r>
      <t xml:space="preserve">Polędwica z indyka. </t>
    </r>
    <r>
      <rPr>
        <sz val="8"/>
        <color rgb="FF000000"/>
        <rFont val="Times New Roman"/>
        <family val="1"/>
        <charset val="238"/>
      </rPr>
      <t>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charakterystyczna dla danego asortymentu.  Nie dopuszcza się obecności  hydrokoloidów, preparatów błonnikowych.</t>
    </r>
  </si>
  <si>
    <r>
      <t xml:space="preserve">Karczek b/k. </t>
    </r>
    <r>
      <rPr>
        <sz val="8"/>
        <color rgb="FF000000"/>
        <rFont val="Times New Roman"/>
        <family val="1"/>
        <charset val="238"/>
      </rPr>
      <t>Produkt schłodzony bez przebarwień i uszkodzeń mechanicznych.  Powierzchnia czysta, bez jakichkolwiek widocznych ciał obcych, zabrudzeń i krwi. Barwa mięśnia naturalna, jasnoróżowa, nie dopuszcza się wylewów krwawych. Zapach neutralny , charakterystyczny dla mięsa  świeżego, bez oznak zaparzenia i psucia, niedopuszczalny zapach świadczący o nieświeżości lub inny obcych.</t>
    </r>
  </si>
  <si>
    <r>
      <t xml:space="preserve">Korpus drobiowy,świeży, schłodzony, nie mrożony </t>
    </r>
    <r>
      <rPr>
        <sz val="8"/>
        <color rgb="FF000000"/>
        <rFont val="Times New Roman"/>
        <family val="1"/>
        <charset val="238"/>
      </rPr>
      <t>(temperatura 0</t>
    </r>
    <r>
      <rPr>
        <vertAlign val="superscript"/>
        <sz val="8"/>
        <color rgb="FF000000"/>
        <rFont val="Times New Roman"/>
        <family val="1"/>
        <charset val="238"/>
      </rPr>
      <t>0</t>
    </r>
    <r>
      <rPr>
        <sz val="8"/>
        <color rgb="FF000000"/>
        <rFont val="Times New Roman"/>
        <family val="1"/>
        <charset val="238"/>
      </rPr>
      <t>-4</t>
    </r>
    <r>
      <rPr>
        <vertAlign val="superscript"/>
        <sz val="8"/>
        <color rgb="FF000000"/>
        <rFont val="Times New Roman"/>
        <family val="1"/>
        <charset val="238"/>
      </rPr>
      <t>0</t>
    </r>
    <r>
      <rPr>
        <sz val="8"/>
        <color rgb="FF000000"/>
        <rFont val="Times New Roman"/>
        <family val="1"/>
        <charset val="238"/>
      </rPr>
      <t>C).  Element uzyskany z rozbioru tuszki kurczaka, schłodzony bez przebarwień i uszkodzeń mechanicznych.  Powierzchnia czysta, bez jakichkolwiek widocznych ciał obcych, zabrudzeń i krwi. Barwa mięśnia naturalna, jasnoróżowa, nie dopuszcza się wylewów krwawych. Zapach neutralny , charakterystyczny dla mięsa drobiowego świeżego, bez oznak zaparzenia i psucia, niedopuszczalny zapach świadczący o nieświeżości lub inny obcych</t>
    </r>
  </si>
  <si>
    <r>
      <t xml:space="preserve">Schab wieprzowy b/k. </t>
    </r>
    <r>
      <rPr>
        <sz val="8"/>
        <color rgb="FF000000"/>
        <rFont val="Times New Roman"/>
        <family val="1"/>
        <charset val="238"/>
      </rPr>
      <t>Produkt schłodzony bez przebarwień i uszkodzeń mechanicznych.  Powierzchnia czysta, bez jakichkolwiek widocznych ciał obcych, zabrudzeń i krwi. Barwa mięśnia naturalna, jasnoróżowa, nie dopuszcza się wylewów krwawych. Zapach neutralny , charakterystyczny dla mięsa  świeżego, bez oznak zaparzenia i psucia, niedopuszczalny zapach świadczący o nieświeżości lub inny obcych.</t>
    </r>
  </si>
  <si>
    <r>
      <t xml:space="preserve">Schab nie ze wsi.  </t>
    </r>
    <r>
      <rPr>
        <sz val="8"/>
        <color rgb="FF000000"/>
        <rFont val="Times New Roman"/>
        <family val="1"/>
        <charset val="238"/>
      </rPr>
      <t>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r>
  </si>
  <si>
    <r>
      <t xml:space="preserve">Szynka wiejska. </t>
    </r>
    <r>
      <rPr>
        <sz val="8"/>
        <color rgb="FF000000"/>
        <rFont val="Times New Roman"/>
        <family val="1"/>
        <charset val="238"/>
      </rPr>
      <t xml:space="preserve">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r>
  </si>
  <si>
    <r>
      <t xml:space="preserve">Szynk nie ze wsi. </t>
    </r>
    <r>
      <rPr>
        <sz val="8"/>
        <color rgb="FF000000"/>
        <rFont val="Times New Roman"/>
        <family val="1"/>
        <charset val="238"/>
      </rPr>
      <t>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r>
  </si>
  <si>
    <r>
      <t xml:space="preserve">Szynka bohuna.  </t>
    </r>
    <r>
      <rPr>
        <sz val="8"/>
        <color rgb="FF000000"/>
        <rFont val="Times New Roman"/>
        <family val="1"/>
        <charset val="238"/>
      </rPr>
      <t>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r>
  </si>
  <si>
    <r>
      <t xml:space="preserve">Szynka Ojca Grzegorza. </t>
    </r>
    <r>
      <rPr>
        <sz val="8"/>
        <color theme="1"/>
        <rFont val="Calibri"/>
        <family val="2"/>
        <charset val="238"/>
        <scheme val="minor"/>
      </rPr>
      <t xml:space="preserve">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różowa lub różowo-czerwona w przypadku wędzonek z mięsa peklowanego lub szara w przypadku wędzonek z mięsa niepeklowanego; niedopuszczalne są odchylenia barwy.  Nie dopuszcza się obecności  hydrokoloidów, preparatów błonnikowych.</t>
    </r>
  </si>
  <si>
    <r>
      <t>Szynka wieprzowa</t>
    </r>
    <r>
      <rPr>
        <sz val="8"/>
        <color rgb="FF000000"/>
        <rFont val="Calibri"/>
        <family val="2"/>
        <charset val="238"/>
      </rPr>
      <t xml:space="preserve"> b/k. Produkt , schłodzony bez przebarwień i uszkodzeń mechanicznych.  Powierzchnia czysta, bez jakichkolwiek widocznych ciał obcych, zabrudzeń i krwi. Barwa mięśnia naturalna, jasnoróżowa, nie dopuszcza się wylewów krwawych. Zapach neutralny , charakterystyczny dla mięsa  świeżego, bez oznak zaparzenia i psucia, niedopuszczalny zapach świadczący o nieświeżości lub inny obcych.</t>
    </r>
  </si>
  <si>
    <r>
      <t xml:space="preserve">Wędlina drobiowa. </t>
    </r>
    <r>
      <rPr>
        <sz val="8"/>
        <color rgb="FF000000"/>
        <rFont val="Calibri"/>
        <family val="2"/>
        <charset val="238"/>
      </rPr>
      <t>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BARWA – charakterystyczna dla danego asortymentu.  Nie dopuszcza się obecności  hydrokoloidów, preparatów błonnikowych.</t>
    </r>
  </si>
  <si>
    <r>
      <t xml:space="preserve">Wołowina szponder. </t>
    </r>
    <r>
      <rPr>
        <sz val="8"/>
        <color theme="1"/>
        <rFont val="Calibri"/>
        <family val="2"/>
        <charset val="238"/>
        <scheme val="minor"/>
      </rPr>
      <t>Produkt , schłodzony bez przebarwień i uszkodzeń mechanicznych.  Powierzchnia czysta, bez jakichkolwiek widocznych ciał obcych, zabrudzeń i krwi. Barwa mięśnia naturalna, nie dopuszcza się wylewów krwawych. Zapach neutralny , charakterystyczny dla mięsa  świeżego, bez oznak zaparzenia i psucia, niedopuszczalny zapach świadczący o nieświeżości lub inny obcych.</t>
    </r>
  </si>
  <si>
    <r>
      <rPr>
        <b/>
        <sz val="8"/>
        <color theme="1"/>
        <rFont val="Times New Roman"/>
        <family val="1"/>
        <charset val="238"/>
      </rPr>
      <t>Słonina</t>
    </r>
    <r>
      <rPr>
        <sz val="8"/>
        <color theme="1"/>
        <rFont val="Times New Roman"/>
        <family val="1"/>
        <charset val="238"/>
      </rPr>
      <t>. Produkt  schłodzony bez przebarwień i uszkodzeń mechanicznych.  Powierzchnia czysta, bez jakichkolwiek widocznych ciał obcych, zabrudzeń i krwi. Barwa  naturalna, nie dopuszcza się wylewów krwawych. Zapach neutralny , charakterystyczny , bez oznak zaparzenia i psucia, niedopuszczalny zapach świadczący o nieświeżości lub inny obcy</t>
    </r>
  </si>
  <si>
    <r>
      <rPr>
        <b/>
        <sz val="8"/>
        <color theme="1"/>
        <rFont val="Times New Roman"/>
        <family val="1"/>
        <charset val="238"/>
      </rPr>
      <t xml:space="preserve">Indyk filet. </t>
    </r>
    <r>
      <rPr>
        <sz val="8"/>
        <color theme="1"/>
        <rFont val="Times New Roman"/>
        <family val="1"/>
        <charset val="238"/>
      </rPr>
      <t>Powierzchnia czysta, bez jakichkolwiek widocznych ciał obcych, zabrudzeń i krwi. Barwa mięśnia naturalna, jasnoróżowa, nie dopuszcza się wylewów krwawych .Zapach neutralny, charakterystyczny dla mięsa drobiowego świeżego, bez oznak zaparzenia i psucia, niedopuszczalny zapach świadczący o nieświeżości lub inny obcy. Bez nastrzyku wody i środków konserwyjących.</t>
    </r>
  </si>
  <si>
    <r>
      <rPr>
        <b/>
        <sz val="10"/>
        <color theme="1"/>
        <rFont val="Times New Roman"/>
        <family val="1"/>
        <charset val="238"/>
      </rPr>
      <t xml:space="preserve">Filet z kurczaka z piersi świeży, surowy, schłodzony nie mrożony podwójny </t>
    </r>
    <r>
      <rPr>
        <sz val="8"/>
        <color rgb="FF000000"/>
        <rFont val="Times New Roman"/>
        <family val="1"/>
        <charset val="238"/>
      </rPr>
      <t>(temperatura 0-4C). Obejmujący mięsień piersiowo powierzchniowy głęboki bez przylegającej skóry. W całości, bez chrzęścin. Powierzchnia gładka nie zakrwawiona, nie postrzępiona bez opiłków kości, przekrwień. Właściwie umięśnione, linie cięcia równe, gładkie.  Powierzchnia czysta, bez jakichkolwiek widocznych ciał obcych, zabrudzeń i krwi. Barwa mięśnia naturalna, jasnoróżowa, nie dopuszcza się wylewów krwawych .Zapach neutralny, charakterystyczny dla mięsa drobiowego świeżego, bez oznak zaparzenia i psucia, niedopuszczalny zapach świadczący o nieświeżości lub inny obcy. Bez nastrzyku wody i środków konserwyjących.</t>
    </r>
  </si>
  <si>
    <r>
      <rPr>
        <b/>
        <sz val="8"/>
        <rFont val="Times New Roman"/>
        <family val="1"/>
        <charset val="238"/>
      </rPr>
      <t>Serek Homogenizowny</t>
    </r>
    <r>
      <rPr>
        <sz val="8"/>
        <rFont val="Times New Roman"/>
        <family val="1"/>
        <charset val="238"/>
      </rPr>
      <t xml:space="preserve"> </t>
    </r>
    <r>
      <rPr>
        <b/>
        <sz val="8"/>
        <rFont val="Times New Roman"/>
        <family val="1"/>
        <charset val="238"/>
      </rPr>
      <t>200g.</t>
    </r>
    <r>
      <rPr>
        <sz val="8"/>
        <rFont val="Times New Roman"/>
        <family val="1"/>
        <charset val="238"/>
      </rPr>
      <t xml:space="preserve"> O wystarczająco długiej dacie ważności min 12 dni od daty dostawy.</t>
    </r>
  </si>
  <si>
    <r>
      <rPr>
        <b/>
        <sz val="8"/>
        <rFont val="Times New Roman"/>
        <family val="1"/>
        <charset val="238"/>
      </rPr>
      <t>Jogurt typu islandzkiego SKYR 150g.</t>
    </r>
    <r>
      <rPr>
        <sz val="8"/>
        <rFont val="Times New Roman"/>
        <family val="1"/>
        <charset val="238"/>
      </rPr>
      <t xml:space="preserve"> O wystarczająco długiej dacie ważności min 12 dni od daty dostawy.</t>
    </r>
  </si>
  <si>
    <r>
      <rPr>
        <b/>
        <sz val="9"/>
        <color rgb="FF000000"/>
        <rFont val="Times New Roman"/>
        <family val="1"/>
        <charset val="238"/>
      </rPr>
      <t>Cukinia</t>
    </r>
    <r>
      <rPr>
        <sz val="9"/>
        <color indexed="8"/>
        <rFont val="Times New Roman"/>
        <family val="1"/>
        <charset val="238"/>
      </rPr>
      <t>, barwa ciemnozielona, zapach świeży, bez uszkodzeń mechanicznych, bez oznak przemrożenia, chorobowych, zepsucia, odleżyn gnilnych). Opakowane worek foliowy perforowany lub skrzynka z tworzywa sztucznego. Klasa jakości I.</t>
    </r>
  </si>
  <si>
    <r>
      <rPr>
        <b/>
        <sz val="9"/>
        <color rgb="FF000000"/>
        <rFont val="Times New Roman"/>
        <family val="1"/>
        <charset val="238"/>
      </rPr>
      <t>Sałata</t>
    </r>
    <r>
      <rPr>
        <sz val="9"/>
        <color indexed="8"/>
        <rFont val="Times New Roman"/>
        <family val="1"/>
        <charset val="238"/>
      </rPr>
      <t>,  kolor zielony, nie uszkodzone liście, bez oznak przemrożenia, chorobowych, zepsucia, odleżyn gnilnych. Pakowana skrzynka z tworzywa sztucznego. Klasa jakości I.</t>
    </r>
  </si>
  <si>
    <r>
      <rPr>
        <b/>
        <sz val="8"/>
        <rFont val="Times New Roman"/>
        <family val="1"/>
        <charset val="238"/>
      </rPr>
      <t>Bułka do kebaba 300g</t>
    </r>
    <r>
      <rPr>
        <sz val="8"/>
        <rFont val="Times New Roman"/>
        <family val="1"/>
        <charset val="238"/>
      </rPr>
      <t>. Pieczywo średnio wyrośnięte, nie zdeformowane, nieuszkodzone mechanicznie, zabrudzone, spalone, ze śladami pleśni. Niedopuszczalny smak i zapach świadczący o nieświeżości lub inny obcy. Pieczywo nie mrożone.</t>
    </r>
  </si>
  <si>
    <r>
      <rPr>
        <b/>
        <sz val="8"/>
        <rFont val="Times New Roman"/>
        <family val="1"/>
        <charset val="238"/>
      </rPr>
      <t>Zapiekanka.</t>
    </r>
    <r>
      <rPr>
        <sz val="8"/>
        <rFont val="Times New Roman"/>
        <family val="1"/>
        <charset val="238"/>
      </rPr>
      <t xml:space="preserve"> Pieczywo średnio wyrośnięte, nie zdeformowane, nieuszkodzone mechanicznie, zabrudzone, spalone, ze śladami pleśni. Niedopuszczalny smak i zapach świadczący o nieświeżości lub inny obcy. Pieczywo nie mrożone.</t>
    </r>
  </si>
  <si>
    <t>Załącznik nr 1.3. Szczegółowy formularz oferty - Zadanie nr 3 - pieczywo</t>
  </si>
  <si>
    <t>Załącznik nr 1.4. Szczegółowy formularz oferty - Zadanie nr 4 - artykuły mleczarskie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</si>
</sst>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_z_ł_-;\-* #,##0.00\ _z_ł_-;_-* &quot;-&quot;??\ _z_ł_-;_-@_-"/>
  </numFmts>
  <fonts count="41" x14ac:knownFonts="1">
    <font>
      <sz val="11"/>
      <color theme="1"/>
      <name val="Calibri"/>
      <family val="2"/>
      <charset val="238"/>
      <scheme val="minor"/>
    </font>
    <font>
      <b/>
      <i/>
      <sz val="10"/>
      <name val="Arial CE"/>
      <family val="2"/>
      <charset val="238"/>
    </font>
    <font>
      <sz val="8"/>
      <color indexed="8"/>
      <name val="Times New Roman"/>
      <family val="1"/>
      <charset val="238"/>
    </font>
    <font>
      <b/>
      <sz val="8"/>
      <color indexed="8"/>
      <name val="Times New Roman"/>
      <family val="1"/>
      <charset val="238"/>
    </font>
    <font>
      <sz val="10"/>
      <name val="Arial CE"/>
      <charset val="238"/>
    </font>
    <font>
      <sz val="8"/>
      <color indexed="8"/>
      <name val="Calibri"/>
      <family val="2"/>
      <charset val="238"/>
    </font>
    <font>
      <b/>
      <vertAlign val="subscript"/>
      <sz val="8"/>
      <color indexed="8"/>
      <name val="Times New Roman"/>
      <family val="1"/>
      <charset val="238"/>
    </font>
    <font>
      <b/>
      <i/>
      <sz val="11"/>
      <color theme="1"/>
      <name val="Calibri"/>
      <family val="2"/>
      <charset val="238"/>
      <scheme val="minor"/>
    </font>
    <font>
      <sz val="10"/>
      <color theme="1"/>
      <name val="Calibri"/>
      <family val="2"/>
      <charset val="238"/>
      <scheme val="minor"/>
    </font>
    <font>
      <sz val="8"/>
      <color theme="1"/>
      <name val="Times New Roman"/>
      <family val="1"/>
      <charset val="238"/>
    </font>
    <font>
      <sz val="8"/>
      <name val="Times New Roman"/>
      <family val="1"/>
      <charset val="238"/>
    </font>
    <font>
      <b/>
      <sz val="10"/>
      <color theme="1"/>
      <name val="Calibri"/>
      <family val="2"/>
      <charset val="238"/>
      <scheme val="minor"/>
    </font>
    <font>
      <b/>
      <sz val="10"/>
      <color indexed="8"/>
      <name val="Calibri"/>
      <family val="2"/>
      <charset val="238"/>
    </font>
    <font>
      <b/>
      <i/>
      <sz val="10"/>
      <name val="Arial CE"/>
      <charset val="238"/>
    </font>
    <font>
      <b/>
      <sz val="11"/>
      <color theme="1"/>
      <name val="Calibri"/>
      <family val="2"/>
      <charset val="238"/>
      <scheme val="minor"/>
    </font>
    <font>
      <b/>
      <sz val="8"/>
      <name val="Times New Roman"/>
      <family val="1"/>
      <charset val="238"/>
    </font>
    <font>
      <sz val="8"/>
      <color rgb="FF000000"/>
      <name val="Times New Roman"/>
      <family val="1"/>
      <charset val="238"/>
    </font>
    <font>
      <b/>
      <sz val="12"/>
      <color rgb="FF000000"/>
      <name val="Times New Roman"/>
      <family val="1"/>
      <charset val="238"/>
    </font>
    <font>
      <b/>
      <i/>
      <sz val="12"/>
      <name val="Times New Roman"/>
      <family val="1"/>
      <charset val="238"/>
    </font>
    <font>
      <b/>
      <i/>
      <sz val="11"/>
      <name val="Times New Roman"/>
      <family val="1"/>
      <charset val="238"/>
    </font>
    <font>
      <sz val="12"/>
      <name val="Times New Roman"/>
      <family val="1"/>
      <charset val="238"/>
    </font>
    <font>
      <sz val="11"/>
      <color rgb="FF000000"/>
      <name val="Times New Roman"/>
      <family val="1"/>
      <charset val="238"/>
    </font>
    <font>
      <sz val="12"/>
      <color rgb="FF000000"/>
      <name val="Times New Roman"/>
      <family val="1"/>
      <charset val="238"/>
    </font>
    <font>
      <b/>
      <sz val="8"/>
      <color theme="1"/>
      <name val="Times New Roman"/>
      <family val="1"/>
      <charset val="238"/>
    </font>
    <font>
      <b/>
      <sz val="11"/>
      <color rgb="FF000000"/>
      <name val="Calibri"/>
      <family val="2"/>
      <charset val="238"/>
      <scheme val="minor"/>
    </font>
    <font>
      <sz val="9"/>
      <color indexed="8"/>
      <name val="Times New Roman"/>
      <family val="1"/>
      <charset val="238"/>
    </font>
    <font>
      <sz val="9"/>
      <color theme="1"/>
      <name val="Calibri"/>
      <family val="2"/>
      <charset val="238"/>
      <scheme val="minor"/>
    </font>
    <font>
      <sz val="11"/>
      <color theme="1"/>
      <name val="Calibri"/>
      <family val="2"/>
      <charset val="238"/>
      <scheme val="minor"/>
    </font>
    <font>
      <b/>
      <i/>
      <sz val="8"/>
      <name val="Calibri"/>
      <family val="2"/>
      <charset val="238"/>
      <scheme val="minor"/>
    </font>
    <font>
      <b/>
      <i/>
      <sz val="10"/>
      <name val="Calibri"/>
      <family val="2"/>
      <charset val="238"/>
      <scheme val="minor"/>
    </font>
    <font>
      <sz val="8"/>
      <name val="Calibri"/>
      <family val="2"/>
      <charset val="238"/>
      <scheme val="minor"/>
    </font>
    <font>
      <sz val="10"/>
      <name val="Calibri"/>
      <family val="2"/>
      <charset val="238"/>
      <scheme val="minor"/>
    </font>
    <font>
      <sz val="10"/>
      <name val="Calibri"/>
      <family val="2"/>
      <charset val="238"/>
    </font>
    <font>
      <vertAlign val="superscript"/>
      <sz val="10"/>
      <name val="Calibri"/>
      <family val="2"/>
      <charset val="238"/>
    </font>
    <font>
      <u/>
      <sz val="10"/>
      <name val="Calibri"/>
      <family val="2"/>
      <charset val="238"/>
    </font>
    <font>
      <vertAlign val="subscript"/>
      <sz val="8"/>
      <color rgb="FF000000"/>
      <name val="Times New Roman"/>
      <family val="1"/>
      <charset val="238"/>
    </font>
    <font>
      <b/>
      <sz val="10"/>
      <color theme="1"/>
      <name val="Times New Roman"/>
      <family val="1"/>
      <charset val="238"/>
    </font>
    <font>
      <vertAlign val="superscript"/>
      <sz val="8"/>
      <color rgb="FF000000"/>
      <name val="Times New Roman"/>
      <family val="1"/>
      <charset val="238"/>
    </font>
    <font>
      <sz val="8"/>
      <color rgb="FF000000"/>
      <name val="Calibri"/>
      <family val="2"/>
      <charset val="238"/>
    </font>
    <font>
      <sz val="8"/>
      <color theme="1"/>
      <name val="Calibri"/>
      <family val="2"/>
      <charset val="238"/>
      <scheme val="minor"/>
    </font>
    <font>
      <b/>
      <sz val="9"/>
      <color rgb="FF00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indexed="34"/>
      </patternFill>
    </fill>
    <fill>
      <patternFill patternType="solid">
        <fgColor theme="0"/>
        <bgColor indexed="26"/>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medium">
        <color rgb="FF000000"/>
      </right>
      <top/>
      <bottom/>
      <diagonal/>
    </border>
  </borders>
  <cellStyleXfs count="3">
    <xf numFmtId="0" fontId="0" fillId="0" borderId="0"/>
    <xf numFmtId="164" fontId="27" fillId="0" borderId="0" applyFont="0" applyFill="0" applyBorder="0" applyAlignment="0" applyProtection="0"/>
    <xf numFmtId="44" fontId="27" fillId="0" borderId="0" applyFont="0" applyFill="0" applyBorder="0" applyAlignment="0" applyProtection="0"/>
  </cellStyleXfs>
  <cellXfs count="169">
    <xf numFmtId="0" fontId="0" fillId="0" borderId="0" xfId="0"/>
    <xf numFmtId="2" fontId="1" fillId="2"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4" fontId="1" fillId="2" borderId="1" xfId="0" applyNumberFormat="1" applyFont="1" applyFill="1" applyBorder="1" applyAlignment="1" applyProtection="1">
      <alignment horizontal="center" vertical="center" wrapText="1"/>
      <protection hidden="1"/>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2" fillId="2" borderId="1" xfId="0" applyFont="1" applyFill="1" applyBorder="1" applyAlignment="1">
      <alignment vertical="center" wrapText="1"/>
    </xf>
    <xf numFmtId="4" fontId="0" fillId="2" borderId="1" xfId="0" applyNumberFormat="1" applyFill="1" applyBorder="1" applyAlignment="1" applyProtection="1">
      <alignment horizontal="center" vertical="center"/>
      <protection locked="0"/>
    </xf>
    <xf numFmtId="4" fontId="0" fillId="2" borderId="1" xfId="0" applyNumberFormat="1" applyFill="1" applyBorder="1" applyAlignment="1" applyProtection="1">
      <alignment horizontal="center" vertical="center" wrapText="1"/>
      <protection locked="0"/>
    </xf>
    <xf numFmtId="0" fontId="11" fillId="0" borderId="1" xfId="0" applyFont="1" applyBorder="1" applyAlignment="1">
      <alignment vertical="center" wrapText="1"/>
    </xf>
    <xf numFmtId="0" fontId="8" fillId="0" borderId="1" xfId="0" applyFont="1" applyBorder="1" applyAlignment="1" applyProtection="1">
      <alignment horizontal="center" vertical="center"/>
      <protection locked="0"/>
    </xf>
    <xf numFmtId="4" fontId="8" fillId="0" borderId="1" xfId="0" applyNumberFormat="1" applyFont="1" applyBorder="1" applyAlignment="1" applyProtection="1">
      <alignment horizontal="center" vertical="center"/>
      <protection locked="0"/>
    </xf>
    <xf numFmtId="4" fontId="8" fillId="0" borderId="1" xfId="0" applyNumberFormat="1" applyFont="1" applyBorder="1" applyAlignment="1" applyProtection="1">
      <alignment horizontal="right" vertical="center"/>
      <protection locked="0"/>
    </xf>
    <xf numFmtId="4" fontId="13" fillId="2" borderId="1" xfId="0" applyNumberFormat="1" applyFont="1" applyFill="1" applyBorder="1" applyAlignment="1" applyProtection="1">
      <alignment horizontal="center" vertical="center" wrapText="1"/>
      <protection hidden="1"/>
    </xf>
    <xf numFmtId="4" fontId="13" fillId="0" borderId="1" xfId="0" applyNumberFormat="1" applyFont="1" applyBorder="1" applyAlignment="1" applyProtection="1">
      <alignment horizontal="center" vertical="center" wrapText="1"/>
      <protection hidden="1"/>
    </xf>
    <xf numFmtId="2" fontId="13" fillId="0" borderId="1" xfId="0" applyNumberFormat="1" applyFont="1" applyBorder="1" applyAlignment="1" applyProtection="1">
      <alignment horizontal="center" vertical="center" wrapText="1"/>
      <protection hidden="1"/>
    </xf>
    <xf numFmtId="0" fontId="0" fillId="0" borderId="0" xfId="0" applyAlignment="1" applyProtection="1">
      <alignment horizontal="center"/>
      <protection locked="0"/>
    </xf>
    <xf numFmtId="4" fontId="0" fillId="0" borderId="0" xfId="0" applyNumberFormat="1" applyAlignment="1" applyProtection="1">
      <alignment horizontal="right"/>
      <protection locked="0"/>
    </xf>
    <xf numFmtId="4" fontId="1" fillId="0" borderId="1" xfId="0" applyNumberFormat="1" applyFont="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wrapText="1"/>
      <protection hidden="1"/>
    </xf>
    <xf numFmtId="0" fontId="0" fillId="0" borderId="1" xfId="0" applyBorder="1" applyAlignment="1" applyProtection="1">
      <alignment vertical="center"/>
      <protection locked="0"/>
    </xf>
    <xf numFmtId="0" fontId="10"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4" fontId="0" fillId="0" borderId="1" xfId="0" applyNumberFormat="1" applyBorder="1" applyAlignment="1" applyProtection="1">
      <alignment horizontal="right" vertical="center"/>
      <protection locked="0"/>
    </xf>
    <xf numFmtId="0" fontId="10" fillId="0" borderId="1" xfId="0" applyFont="1" applyBorder="1" applyAlignment="1">
      <alignment vertical="center" wrapText="1"/>
    </xf>
    <xf numFmtId="4" fontId="4" fillId="0" borderId="1" xfId="0" applyNumberFormat="1" applyFont="1" applyBorder="1" applyAlignment="1" applyProtection="1">
      <alignment horizontal="center" vertical="center"/>
      <protection locked="0"/>
    </xf>
    <xf numFmtId="0" fontId="0" fillId="0" borderId="4" xfId="0" applyBorder="1" applyAlignment="1" applyProtection="1">
      <alignment vertical="center"/>
      <protection locked="0"/>
    </xf>
    <xf numFmtId="0" fontId="10" fillId="0" borderId="1" xfId="0" applyFont="1" applyBorder="1" applyAlignment="1">
      <alignment horizontal="left" vertical="center" wrapText="1"/>
    </xf>
    <xf numFmtId="0" fontId="0" fillId="0" borderId="1" xfId="0" applyBorder="1" applyAlignment="1" applyProtection="1">
      <alignment horizontal="center" vertical="center" wrapText="1"/>
      <protection locked="0"/>
    </xf>
    <xf numFmtId="0" fontId="15" fillId="0" borderId="1" xfId="0" applyFont="1" applyBorder="1" applyAlignment="1">
      <alignment vertical="center" wrapText="1"/>
    </xf>
    <xf numFmtId="4" fontId="0" fillId="0" borderId="1" xfId="0" applyNumberFormat="1" applyBorder="1" applyAlignment="1" applyProtection="1">
      <alignment vertical="center"/>
      <protection locked="0"/>
    </xf>
    <xf numFmtId="0" fontId="9" fillId="0" borderId="1" xfId="0" applyFont="1" applyBorder="1" applyAlignment="1">
      <alignment vertical="center" wrapText="1"/>
    </xf>
    <xf numFmtId="0" fontId="2" fillId="0" borderId="1" xfId="0" applyFont="1" applyBorder="1" applyAlignment="1">
      <alignment vertical="center" wrapText="1"/>
    </xf>
    <xf numFmtId="0" fontId="9" fillId="0" borderId="5" xfId="0" applyFont="1" applyBorder="1" applyAlignment="1">
      <alignment vertical="center" wrapText="1"/>
    </xf>
    <xf numFmtId="0" fontId="9" fillId="0" borderId="1" xfId="0" applyFont="1" applyBorder="1" applyAlignment="1">
      <alignment horizontal="left" vertical="center" wrapText="1"/>
    </xf>
    <xf numFmtId="0" fontId="16" fillId="0" borderId="1" xfId="0" applyFont="1" applyBorder="1" applyAlignment="1">
      <alignment horizontal="left" vertical="center" wrapText="1"/>
    </xf>
    <xf numFmtId="4" fontId="14" fillId="0" borderId="0" xfId="0" applyNumberFormat="1" applyFont="1" applyAlignment="1" applyProtection="1">
      <alignment horizontal="right"/>
      <protection locked="0"/>
    </xf>
    <xf numFmtId="0" fontId="7" fillId="0" borderId="0" xfId="0" applyFont="1" applyAlignment="1" applyProtection="1">
      <alignment horizontal="left"/>
      <protection locked="0"/>
    </xf>
    <xf numFmtId="0" fontId="0" fillId="0" borderId="0" xfId="0" applyAlignment="1" applyProtection="1">
      <alignment horizontal="center" wrapText="1"/>
      <protection locked="0"/>
    </xf>
    <xf numFmtId="0" fontId="7" fillId="0" borderId="0" xfId="0" applyFont="1" applyAlignment="1" applyProtection="1">
      <alignment horizontal="center" wrapText="1"/>
      <protection locked="0"/>
    </xf>
    <xf numFmtId="4" fontId="20" fillId="0" borderId="1" xfId="0" applyNumberFormat="1" applyFont="1" applyBorder="1" applyAlignment="1" applyProtection="1">
      <alignment horizontal="center" vertical="center"/>
      <protection locked="0"/>
    </xf>
    <xf numFmtId="4" fontId="20" fillId="0" borderId="1" xfId="0" applyNumberFormat="1" applyFont="1" applyBorder="1" applyAlignment="1" applyProtection="1">
      <alignment horizontal="center" vertical="center"/>
      <protection hidden="1"/>
    </xf>
    <xf numFmtId="1" fontId="20" fillId="0" borderId="1" xfId="0" applyNumberFormat="1" applyFont="1" applyBorder="1" applyAlignment="1" applyProtection="1">
      <alignment horizontal="center" vertical="center"/>
      <protection locked="0"/>
    </xf>
    <xf numFmtId="0" fontId="21" fillId="0" borderId="1" xfId="0" applyFont="1" applyBorder="1" applyAlignment="1">
      <alignment wrapText="1"/>
    </xf>
    <xf numFmtId="2" fontId="1" fillId="0" borderId="2"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hidden="1"/>
    </xf>
    <xf numFmtId="4" fontId="1" fillId="0" borderId="2" xfId="0" applyNumberFormat="1" applyFont="1" applyBorder="1" applyAlignment="1" applyProtection="1">
      <alignment horizontal="center" vertical="center" wrapText="1"/>
      <protection hidden="1"/>
    </xf>
    <xf numFmtId="2" fontId="1" fillId="0" borderId="2"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2" fontId="1" fillId="0" borderId="9" xfId="0" applyNumberFormat="1" applyFont="1" applyBorder="1" applyAlignment="1" applyProtection="1">
      <alignment horizontal="center" vertical="center" wrapText="1"/>
      <protection hidden="1"/>
    </xf>
    <xf numFmtId="0" fontId="3" fillId="2" borderId="1" xfId="0" applyFont="1" applyFill="1" applyBorder="1" applyAlignment="1">
      <alignment vertical="center" wrapText="1"/>
    </xf>
    <xf numFmtId="0" fontId="9" fillId="0" borderId="10" xfId="0" applyFont="1" applyBorder="1" applyAlignment="1">
      <alignment vertical="center" wrapText="1"/>
    </xf>
    <xf numFmtId="0" fontId="3" fillId="2" borderId="11" xfId="0" applyFont="1" applyFill="1" applyBorder="1" applyAlignment="1">
      <alignment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15" fillId="0" borderId="1" xfId="0" applyFont="1" applyBorder="1" applyAlignment="1" applyProtection="1">
      <alignment horizontal="left" vertical="center" wrapText="1"/>
      <protection locked="0"/>
    </xf>
    <xf numFmtId="0" fontId="0" fillId="0" borderId="0" xfId="0" applyAlignment="1">
      <alignment horizontal="center" wrapText="1"/>
    </xf>
    <xf numFmtId="0" fontId="0" fillId="2" borderId="0" xfId="0" applyFill="1" applyAlignment="1" applyProtection="1">
      <alignment vertical="center"/>
      <protection locked="0"/>
    </xf>
    <xf numFmtId="4" fontId="1" fillId="0" borderId="0" xfId="0" applyNumberFormat="1" applyFont="1" applyAlignment="1" applyProtection="1">
      <alignment horizontal="right"/>
      <protection hidden="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25" fillId="0" borderId="1" xfId="0" applyFont="1" applyBorder="1" applyAlignment="1">
      <alignment vertical="center" wrapText="1"/>
    </xf>
    <xf numFmtId="0" fontId="26" fillId="0" borderId="1" xfId="0" applyFont="1" applyBorder="1" applyAlignment="1" applyProtection="1">
      <alignment horizontal="center" vertical="center"/>
      <protection locked="0"/>
    </xf>
    <xf numFmtId="4" fontId="26" fillId="0" borderId="1" xfId="0" applyNumberFormat="1" applyFont="1" applyBorder="1" applyAlignment="1" applyProtection="1">
      <alignment horizontal="center" vertical="center"/>
      <protection locked="0"/>
    </xf>
    <xf numFmtId="4" fontId="26" fillId="0" borderId="1" xfId="0" applyNumberFormat="1" applyFont="1" applyBorder="1" applyAlignment="1" applyProtection="1">
      <alignment horizontal="right" vertical="center"/>
      <protection locked="0"/>
    </xf>
    <xf numFmtId="0" fontId="2" fillId="0" borderId="1" xfId="0" applyFont="1" applyBorder="1" applyAlignment="1">
      <alignment horizontal="left" vertical="center" wrapText="1"/>
    </xf>
    <xf numFmtId="0" fontId="20" fillId="3" borderId="0" xfId="0" applyFont="1" applyFill="1" applyAlignment="1" applyProtection="1">
      <alignment horizontal="center"/>
      <protection locked="0"/>
    </xf>
    <xf numFmtId="0" fontId="21" fillId="0" borderId="1" xfId="0" applyFont="1" applyBorder="1" applyAlignment="1">
      <alignment vertical="center" wrapText="1"/>
    </xf>
    <xf numFmtId="3" fontId="22" fillId="0" borderId="1" xfId="0" applyNumberFormat="1" applyFont="1" applyBorder="1" applyAlignment="1">
      <alignment horizontal="center" vertical="center" wrapText="1"/>
    </xf>
    <xf numFmtId="2" fontId="18" fillId="3" borderId="12" xfId="0" applyNumberFormat="1" applyFont="1" applyFill="1" applyBorder="1" applyAlignment="1" applyProtection="1">
      <alignment horizontal="center" vertical="center"/>
      <protection hidden="1"/>
    </xf>
    <xf numFmtId="0" fontId="19" fillId="0" borderId="13" xfId="0" applyFont="1" applyBorder="1" applyAlignment="1" applyProtection="1">
      <alignment horizontal="center" vertical="center" wrapText="1"/>
      <protection hidden="1"/>
    </xf>
    <xf numFmtId="0" fontId="18" fillId="0" borderId="13" xfId="0" applyFont="1" applyBorder="1" applyAlignment="1" applyProtection="1">
      <alignment horizontal="center" vertical="center" wrapText="1"/>
      <protection hidden="1"/>
    </xf>
    <xf numFmtId="4" fontId="18" fillId="0" borderId="13" xfId="0" applyNumberFormat="1" applyFont="1" applyBorder="1" applyAlignment="1" applyProtection="1">
      <alignment horizontal="center" vertical="center" wrapText="1"/>
      <protection hidden="1"/>
    </xf>
    <xf numFmtId="2" fontId="18" fillId="0" borderId="13" xfId="0" applyNumberFormat="1" applyFont="1" applyBorder="1" applyAlignment="1" applyProtection="1">
      <alignment horizontal="center" vertical="center" wrapText="1"/>
      <protection hidden="1"/>
    </xf>
    <xf numFmtId="2" fontId="1" fillId="0" borderId="13" xfId="0" applyNumberFormat="1" applyFont="1" applyBorder="1" applyAlignment="1" applyProtection="1">
      <alignment horizontal="center" vertical="center" wrapText="1"/>
      <protection hidden="1"/>
    </xf>
    <xf numFmtId="2" fontId="18" fillId="0" borderId="14" xfId="0" applyNumberFormat="1" applyFont="1" applyBorder="1" applyAlignment="1" applyProtection="1">
      <alignment horizontal="center" vertical="center" wrapText="1"/>
      <protection hidden="1"/>
    </xf>
    <xf numFmtId="0" fontId="20" fillId="3" borderId="15" xfId="0" applyFont="1" applyFill="1" applyBorder="1" applyAlignment="1" applyProtection="1">
      <alignment horizontal="center"/>
      <protection locked="0"/>
    </xf>
    <xf numFmtId="4" fontId="20" fillId="0" borderId="16" xfId="0" applyNumberFormat="1" applyFont="1" applyBorder="1" applyAlignment="1" applyProtection="1">
      <alignment horizontal="center" vertical="center"/>
      <protection hidden="1"/>
    </xf>
    <xf numFmtId="4" fontId="14" fillId="0" borderId="20" xfId="0" applyNumberFormat="1" applyFont="1" applyBorder="1" applyAlignment="1" applyProtection="1">
      <alignment horizontal="right"/>
      <protection locked="0"/>
    </xf>
    <xf numFmtId="4" fontId="14" fillId="0" borderId="21" xfId="0" applyNumberFormat="1" applyFont="1" applyBorder="1" applyAlignment="1" applyProtection="1">
      <alignment horizontal="right"/>
      <protection locked="0"/>
    </xf>
    <xf numFmtId="2" fontId="1" fillId="0" borderId="13" xfId="0" applyNumberFormat="1" applyFont="1" applyBorder="1" applyAlignment="1" applyProtection="1">
      <alignment horizontal="center" vertical="center"/>
      <protection hidden="1"/>
    </xf>
    <xf numFmtId="0" fontId="1" fillId="0" borderId="13" xfId="0" applyFont="1" applyBorder="1" applyAlignment="1" applyProtection="1">
      <alignment horizontal="center" vertical="center" wrapText="1"/>
      <protection hidden="1"/>
    </xf>
    <xf numFmtId="4" fontId="1" fillId="0" borderId="13"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0" fontId="0" fillId="0" borderId="16" xfId="0" applyBorder="1" applyAlignment="1" applyProtection="1">
      <alignment vertical="center"/>
      <protection hidden="1"/>
    </xf>
    <xf numFmtId="4" fontId="0" fillId="0" borderId="16" xfId="0" applyNumberFormat="1" applyBorder="1" applyAlignment="1" applyProtection="1">
      <alignment horizontal="right" vertical="center"/>
      <protection hidden="1"/>
    </xf>
    <xf numFmtId="4" fontId="26" fillId="0" borderId="16" xfId="0" applyNumberFormat="1" applyFont="1" applyBorder="1" applyAlignment="1" applyProtection="1">
      <alignment horizontal="right" vertical="center"/>
      <protection hidden="1"/>
    </xf>
    <xf numFmtId="0" fontId="25" fillId="0" borderId="18" xfId="0" applyFont="1" applyBorder="1" applyAlignment="1">
      <alignment vertical="center" wrapText="1"/>
    </xf>
    <xf numFmtId="0" fontId="26" fillId="0" borderId="18" xfId="0" applyFont="1" applyBorder="1" applyAlignment="1" applyProtection="1">
      <alignment horizontal="center" vertical="center"/>
      <protection locked="0"/>
    </xf>
    <xf numFmtId="4" fontId="26" fillId="0" borderId="18" xfId="0" applyNumberFormat="1" applyFont="1" applyBorder="1" applyAlignment="1" applyProtection="1">
      <alignment horizontal="center" vertical="center"/>
      <protection locked="0"/>
    </xf>
    <xf numFmtId="4" fontId="26" fillId="0" borderId="18" xfId="0" applyNumberFormat="1" applyFont="1" applyBorder="1" applyAlignment="1" applyProtection="1">
      <alignment horizontal="right" vertical="center"/>
      <protection locked="0"/>
    </xf>
    <xf numFmtId="4" fontId="26" fillId="0" borderId="19" xfId="0" applyNumberFormat="1" applyFont="1" applyBorder="1" applyAlignment="1" applyProtection="1">
      <alignment horizontal="right" vertical="center"/>
      <protection hidden="1"/>
    </xf>
    <xf numFmtId="4" fontId="14" fillId="0" borderId="6" xfId="0" applyNumberFormat="1" applyFont="1" applyBorder="1" applyAlignment="1" applyProtection="1">
      <alignment horizontal="right"/>
      <protection locked="0"/>
    </xf>
    <xf numFmtId="4" fontId="1" fillId="0" borderId="21" xfId="0" applyNumberFormat="1" applyFont="1" applyBorder="1" applyAlignment="1" applyProtection="1">
      <alignment horizontal="right"/>
      <protection hidden="1"/>
    </xf>
    <xf numFmtId="2" fontId="1" fillId="2" borderId="15" xfId="0" applyNumberFormat="1" applyFont="1" applyFill="1" applyBorder="1" applyAlignment="1" applyProtection="1">
      <alignment horizontal="center" vertical="center"/>
      <protection hidden="1"/>
    </xf>
    <xf numFmtId="2" fontId="1" fillId="2" borderId="16" xfId="0" applyNumberFormat="1" applyFont="1" applyFill="1" applyBorder="1" applyAlignment="1" applyProtection="1">
      <alignment horizontal="center" vertical="center" wrapText="1"/>
      <protection hidden="1"/>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hidden="1"/>
    </xf>
    <xf numFmtId="0" fontId="0" fillId="2" borderId="15" xfId="0" applyFill="1" applyBorder="1" applyAlignment="1" applyProtection="1">
      <alignment horizontal="center" vertical="center"/>
      <protection locked="0"/>
    </xf>
    <xf numFmtId="4" fontId="0" fillId="2" borderId="16" xfId="0" applyNumberFormat="1" applyFill="1" applyBorder="1" applyAlignment="1" applyProtection="1">
      <alignment horizontal="right" vertical="center"/>
      <protection hidden="1"/>
    </xf>
    <xf numFmtId="4" fontId="8" fillId="0" borderId="16" xfId="0" applyNumberFormat="1" applyFont="1" applyBorder="1" applyAlignment="1" applyProtection="1">
      <alignment horizontal="right" vertical="center"/>
      <protection hidden="1"/>
    </xf>
    <xf numFmtId="4" fontId="8" fillId="0" borderId="27" xfId="0" applyNumberFormat="1" applyFont="1" applyBorder="1" applyAlignment="1" applyProtection="1">
      <alignment horizontal="right" vertical="center"/>
      <protection hidden="1"/>
    </xf>
    <xf numFmtId="0" fontId="8" fillId="0" borderId="18" xfId="0" applyFont="1" applyBorder="1" applyAlignment="1" applyProtection="1">
      <alignment horizontal="center" vertical="center"/>
      <protection locked="0"/>
    </xf>
    <xf numFmtId="4" fontId="8" fillId="0" borderId="18" xfId="0" applyNumberFormat="1" applyFont="1" applyBorder="1" applyAlignment="1" applyProtection="1">
      <alignment horizontal="center" vertical="center"/>
      <protection locked="0"/>
    </xf>
    <xf numFmtId="4" fontId="8" fillId="0" borderId="18" xfId="0" applyNumberFormat="1" applyFont="1" applyBorder="1" applyAlignment="1" applyProtection="1">
      <alignment horizontal="right" vertical="center"/>
      <protection locked="0"/>
    </xf>
    <xf numFmtId="4" fontId="8" fillId="0" borderId="19" xfId="0" applyNumberFormat="1" applyFont="1" applyBorder="1" applyAlignment="1" applyProtection="1">
      <alignment horizontal="right" vertical="center"/>
      <protection hidden="1"/>
    </xf>
    <xf numFmtId="4" fontId="1" fillId="0" borderId="20" xfId="0" applyNumberFormat="1" applyFont="1" applyBorder="1" applyAlignment="1" applyProtection="1">
      <alignment horizontal="right"/>
      <protection hidden="1"/>
    </xf>
    <xf numFmtId="0" fontId="0" fillId="0" borderId="21" xfId="0" applyBorder="1"/>
    <xf numFmtId="2" fontId="28" fillId="4" borderId="28" xfId="0" applyNumberFormat="1" applyFont="1" applyFill="1" applyBorder="1" applyAlignment="1" applyProtection="1">
      <alignment horizontal="center" vertical="center"/>
      <protection hidden="1"/>
    </xf>
    <xf numFmtId="0" fontId="29" fillId="2" borderId="29" xfId="0" applyFont="1" applyFill="1" applyBorder="1" applyAlignment="1" applyProtection="1">
      <alignment horizontal="center" vertical="center" wrapText="1"/>
      <protection hidden="1"/>
    </xf>
    <xf numFmtId="4" fontId="29" fillId="2" borderId="29" xfId="0" applyNumberFormat="1" applyFont="1" applyFill="1" applyBorder="1" applyAlignment="1" applyProtection="1">
      <alignment horizontal="center" vertical="center" wrapText="1"/>
      <protection hidden="1"/>
    </xf>
    <xf numFmtId="3" fontId="29" fillId="2" borderId="29" xfId="0" applyNumberFormat="1" applyFont="1" applyFill="1" applyBorder="1" applyAlignment="1" applyProtection="1">
      <alignment horizontal="center" vertical="center" wrapText="1"/>
      <protection hidden="1"/>
    </xf>
    <xf numFmtId="2" fontId="29" fillId="2" borderId="29" xfId="0" applyNumberFormat="1" applyFont="1" applyFill="1" applyBorder="1" applyAlignment="1" applyProtection="1">
      <alignment horizontal="center" vertical="center" wrapText="1"/>
      <protection hidden="1"/>
    </xf>
    <xf numFmtId="2" fontId="29" fillId="2" borderId="30" xfId="0" applyNumberFormat="1" applyFont="1" applyFill="1" applyBorder="1" applyAlignment="1" applyProtection="1">
      <alignment horizontal="center" vertical="center" wrapText="1"/>
      <protection hidden="1"/>
    </xf>
    <xf numFmtId="1" fontId="30" fillId="4" borderId="31" xfId="0" applyNumberFormat="1" applyFont="1" applyFill="1" applyBorder="1" applyAlignment="1" applyProtection="1">
      <alignment horizontal="right" vertical="center"/>
      <protection hidden="1"/>
    </xf>
    <xf numFmtId="1" fontId="30" fillId="2" borderId="32" xfId="0" applyNumberFormat="1" applyFont="1" applyFill="1" applyBorder="1" applyAlignment="1" applyProtection="1">
      <alignment horizontal="center" vertical="center" wrapText="1"/>
      <protection hidden="1"/>
    </xf>
    <xf numFmtId="1" fontId="31" fillId="2" borderId="32" xfId="0" applyNumberFormat="1" applyFont="1" applyFill="1" applyBorder="1" applyAlignment="1" applyProtection="1">
      <alignment horizontal="center" vertical="center" wrapText="1"/>
      <protection hidden="1"/>
    </xf>
    <xf numFmtId="3" fontId="31" fillId="2" borderId="32" xfId="0" applyNumberFormat="1" applyFont="1" applyFill="1" applyBorder="1" applyAlignment="1" applyProtection="1">
      <alignment horizontal="center" vertical="center" wrapText="1"/>
      <protection hidden="1"/>
    </xf>
    <xf numFmtId="1" fontId="31" fillId="2" borderId="33" xfId="0" applyNumberFormat="1" applyFont="1" applyFill="1" applyBorder="1" applyAlignment="1" applyProtection="1">
      <alignment horizontal="center" vertical="center" wrapText="1"/>
      <protection hidden="1"/>
    </xf>
    <xf numFmtId="0" fontId="30" fillId="4" borderId="1" xfId="0" applyFont="1" applyFill="1" applyBorder="1" applyAlignment="1" applyProtection="1">
      <alignment horizontal="center"/>
      <protection locked="0"/>
    </xf>
    <xf numFmtId="49" fontId="31" fillId="2" borderId="1" xfId="0" applyNumberFormat="1" applyFont="1" applyFill="1" applyBorder="1" applyAlignment="1" applyProtection="1">
      <alignment horizontal="left" vertical="center" wrapText="1"/>
      <protection locked="0"/>
    </xf>
    <xf numFmtId="0" fontId="31" fillId="2" borderId="1" xfId="0" applyFont="1" applyFill="1" applyBorder="1" applyAlignment="1" applyProtection="1">
      <alignment horizontal="center" vertical="center"/>
      <protection locked="0"/>
    </xf>
    <xf numFmtId="4" fontId="31" fillId="2" borderId="1" xfId="0" applyNumberFormat="1" applyFont="1" applyFill="1" applyBorder="1" applyAlignment="1" applyProtection="1">
      <alignment horizontal="center" vertical="center"/>
      <protection locked="0"/>
    </xf>
    <xf numFmtId="4" fontId="31" fillId="2" borderId="1" xfId="0" applyNumberFormat="1" applyFont="1" applyFill="1" applyBorder="1" applyAlignment="1" applyProtection="1">
      <alignment horizontal="center" vertical="center" wrapText="1"/>
      <protection locked="0"/>
    </xf>
    <xf numFmtId="2" fontId="31" fillId="2" borderId="1" xfId="1" applyNumberFormat="1" applyFont="1" applyFill="1" applyBorder="1" applyAlignment="1" applyProtection="1">
      <alignment horizontal="center" vertical="center" wrapText="1"/>
      <protection locked="0"/>
    </xf>
    <xf numFmtId="2" fontId="31" fillId="2" borderId="1" xfId="2" applyNumberFormat="1" applyFont="1" applyFill="1" applyBorder="1" applyAlignment="1" applyProtection="1">
      <alignment horizontal="center" vertical="center"/>
      <protection locked="0"/>
    </xf>
    <xf numFmtId="4" fontId="31" fillId="2" borderId="1" xfId="0" applyNumberFormat="1" applyFont="1" applyFill="1" applyBorder="1" applyAlignment="1" applyProtection="1">
      <alignment horizontal="center" vertical="center"/>
      <protection hidden="1"/>
    </xf>
    <xf numFmtId="0" fontId="31"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2" fontId="31" fillId="2" borderId="1" xfId="0" applyNumberFormat="1" applyFont="1" applyFill="1" applyBorder="1" applyAlignment="1" applyProtection="1">
      <alignment horizontal="center" vertical="center" wrapText="1"/>
      <protection locked="0"/>
    </xf>
    <xf numFmtId="0" fontId="31" fillId="5" borderId="1" xfId="0" applyFont="1" applyFill="1" applyBorder="1" applyAlignment="1">
      <alignment horizontal="left" vertical="center" wrapText="1"/>
    </xf>
    <xf numFmtId="0" fontId="31" fillId="2"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protection locked="0"/>
    </xf>
    <xf numFmtId="0" fontId="8" fillId="2" borderId="1" xfId="0" applyFont="1" applyFill="1" applyBorder="1" applyAlignment="1">
      <alignment horizontal="left" vertical="center" wrapText="1"/>
    </xf>
    <xf numFmtId="0" fontId="30" fillId="4" borderId="2" xfId="0" applyFont="1" applyFill="1" applyBorder="1" applyAlignment="1" applyProtection="1">
      <alignment horizontal="center"/>
      <protection locked="0"/>
    </xf>
    <xf numFmtId="4" fontId="1" fillId="0" borderId="2" xfId="0" applyNumberFormat="1" applyFont="1" applyBorder="1" applyAlignment="1" applyProtection="1">
      <alignment horizontal="right"/>
      <protection hidden="1"/>
    </xf>
    <xf numFmtId="0" fontId="0" fillId="0" borderId="2" xfId="0" applyBorder="1"/>
    <xf numFmtId="0" fontId="17" fillId="0" borderId="0" xfId="0" applyFont="1"/>
    <xf numFmtId="0" fontId="0" fillId="0" borderId="1" xfId="0" applyBorder="1" applyAlignment="1" applyProtection="1">
      <alignment vertical="center"/>
      <protection hidden="1"/>
    </xf>
    <xf numFmtId="4" fontId="0" fillId="0" borderId="1" xfId="0" applyNumberFormat="1" applyBorder="1" applyAlignment="1" applyProtection="1">
      <alignment horizontal="right" vertical="center"/>
      <protection hidden="1"/>
    </xf>
    <xf numFmtId="0" fontId="9" fillId="0" borderId="34" xfId="0" applyFont="1" applyBorder="1" applyAlignment="1">
      <alignment vertical="center" wrapText="1"/>
    </xf>
    <xf numFmtId="4" fontId="14" fillId="0" borderId="2" xfId="0" applyNumberFormat="1" applyFont="1" applyBorder="1" applyAlignment="1" applyProtection="1">
      <alignment horizontal="right"/>
      <protection locked="0"/>
    </xf>
    <xf numFmtId="0" fontId="9" fillId="0" borderId="1" xfId="0" applyFont="1" applyBorder="1" applyAlignment="1" applyProtection="1">
      <alignment vertical="center" wrapText="1"/>
      <protection locked="0"/>
    </xf>
    <xf numFmtId="0" fontId="3" fillId="2" borderId="0" xfId="0" applyFont="1" applyFill="1" applyAlignment="1">
      <alignment vertical="center" wrapText="1"/>
    </xf>
    <xf numFmtId="2" fontId="1" fillId="2" borderId="8" xfId="0" applyNumberFormat="1" applyFont="1" applyFill="1" applyBorder="1" applyAlignment="1" applyProtection="1">
      <alignment horizontal="center" vertical="center"/>
      <protection hidden="1"/>
    </xf>
    <xf numFmtId="0" fontId="0" fillId="2" borderId="3" xfId="0" applyFill="1" applyBorder="1" applyAlignment="1" applyProtection="1">
      <alignment vertical="center"/>
      <protection locked="0"/>
    </xf>
    <xf numFmtId="0" fontId="0" fillId="2" borderId="4" xfId="0" applyFill="1" applyBorder="1" applyAlignment="1" applyProtection="1">
      <alignment horizontal="center" vertical="center"/>
      <protection locked="0"/>
    </xf>
    <xf numFmtId="2" fontId="1" fillId="2" borderId="12" xfId="0" applyNumberFormat="1" applyFont="1" applyFill="1" applyBorder="1" applyAlignment="1" applyProtection="1">
      <alignment horizontal="center" vertical="center"/>
      <protection hidden="1"/>
    </xf>
    <xf numFmtId="0" fontId="0" fillId="2" borderId="17" xfId="0" applyFill="1" applyBorder="1" applyAlignment="1" applyProtection="1">
      <alignment vertical="center"/>
      <protection locked="0"/>
    </xf>
    <xf numFmtId="0" fontId="31" fillId="5" borderId="1" xfId="0" applyFont="1" applyFill="1" applyBorder="1" applyAlignment="1">
      <alignment horizontal="left" vertical="top" wrapText="1"/>
    </xf>
    <xf numFmtId="0" fontId="23" fillId="0" borderId="1" xfId="0" applyFont="1" applyBorder="1" applyAlignment="1">
      <alignment vertical="center" wrapText="1"/>
    </xf>
    <xf numFmtId="0" fontId="9" fillId="0" borderId="18" xfId="0" applyFont="1" applyBorder="1" applyAlignment="1">
      <alignment vertical="center" wrapText="1"/>
    </xf>
    <xf numFmtId="0" fontId="36" fillId="0" borderId="1" xfId="0" applyFont="1" applyBorder="1" applyAlignment="1">
      <alignment vertical="center" wrapText="1"/>
    </xf>
    <xf numFmtId="4" fontId="0" fillId="0" borderId="0" xfId="0" applyNumberFormat="1" applyAlignment="1" applyProtection="1">
      <alignment horizontal="center"/>
      <protection locked="0"/>
    </xf>
    <xf numFmtId="0" fontId="0" fillId="0" borderId="0" xfId="0" applyAlignment="1">
      <alignment horizontal="center" wrapText="1"/>
    </xf>
    <xf numFmtId="0" fontId="24" fillId="0" borderId="0" xfId="0" applyFont="1" applyAlignment="1">
      <alignment horizontal="center" wrapText="1"/>
    </xf>
    <xf numFmtId="0" fontId="17" fillId="0" borderId="0" xfId="0" applyFont="1" applyAlignment="1">
      <alignment horizontal="center"/>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applyFont="1" applyAlignment="1" applyProtection="1">
      <alignment horizontal="center" wrapText="1"/>
      <protection locked="0"/>
    </xf>
    <xf numFmtId="0" fontId="17" fillId="0" borderId="4" xfId="0" applyFont="1" applyBorder="1" applyAlignment="1">
      <alignment horizontal="center"/>
    </xf>
    <xf numFmtId="0" fontId="17" fillId="0" borderId="7" xfId="0" applyFont="1" applyBorder="1" applyAlignment="1">
      <alignment horizontal="center"/>
    </xf>
    <xf numFmtId="0" fontId="17" fillId="0" borderId="5"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485774</xdr:colOff>
      <xdr:row>41</xdr:row>
      <xdr:rowOff>180975</xdr:rowOff>
    </xdr:from>
    <xdr:ext cx="247651" cy="171450"/>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761999" y="33251775"/>
          <a:ext cx="247651" cy="1714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742950</xdr:colOff>
      <xdr:row>58</xdr:row>
      <xdr:rowOff>28575</xdr:rowOff>
    </xdr:from>
    <xdr:to>
      <xdr:col>1</xdr:col>
      <xdr:colOff>1190625</xdr:colOff>
      <xdr:row>60</xdr:row>
      <xdr:rowOff>85724</xdr:rowOff>
    </xdr:to>
    <xdr:sp macro="" textlink="">
      <xdr:nvSpPr>
        <xdr:cNvPr id="2" name="pole tekstowe 1">
          <a:extLst>
            <a:ext uri="{FF2B5EF4-FFF2-40B4-BE49-F238E27FC236}">
              <a16:creationId xmlns:a16="http://schemas.microsoft.com/office/drawing/2014/main" id="{00000000-0008-0000-0500-000002000000}"/>
            </a:ext>
          </a:extLst>
        </xdr:cNvPr>
        <xdr:cNvSpPr txBox="1"/>
      </xdr:nvSpPr>
      <xdr:spPr>
        <a:xfrm>
          <a:off x="1019175" y="31375350"/>
          <a:ext cx="447675" cy="438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xdr:txBody>
    </xdr:sp>
    <xdr:clientData/>
  </xdr:twoCellAnchor>
  <xdr:twoCellAnchor>
    <xdr:from>
      <xdr:col>1</xdr:col>
      <xdr:colOff>733424</xdr:colOff>
      <xdr:row>56</xdr:row>
      <xdr:rowOff>9525</xdr:rowOff>
    </xdr:from>
    <xdr:to>
      <xdr:col>1</xdr:col>
      <xdr:colOff>1190625</xdr:colOff>
      <xdr:row>58</xdr:row>
      <xdr:rowOff>9524</xdr:rowOff>
    </xdr:to>
    <xdr:sp macro="" textlink="">
      <xdr:nvSpPr>
        <xdr:cNvPr id="3" name="pole tekstowe 2">
          <a:extLst>
            <a:ext uri="{FF2B5EF4-FFF2-40B4-BE49-F238E27FC236}">
              <a16:creationId xmlns:a16="http://schemas.microsoft.com/office/drawing/2014/main" id="{00000000-0008-0000-0500-000003000000}"/>
            </a:ext>
          </a:extLst>
        </xdr:cNvPr>
        <xdr:cNvSpPr txBox="1"/>
      </xdr:nvSpPr>
      <xdr:spPr>
        <a:xfrm>
          <a:off x="1009649" y="29832300"/>
          <a:ext cx="457201"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lang="pl-PL" sz="1100" b="1"/>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L103"/>
  <sheetViews>
    <sheetView tabSelected="1" workbookViewId="0">
      <selection activeCell="F31" sqref="F31"/>
    </sheetView>
  </sheetViews>
  <sheetFormatPr defaultRowHeight="15" x14ac:dyDescent="0.25"/>
  <cols>
    <col min="2" max="2" width="5.140625" customWidth="1"/>
    <col min="3" max="3" width="61.140625" customWidth="1"/>
    <col min="4" max="5" width="7.42578125" customWidth="1"/>
    <col min="6" max="6" width="18" customWidth="1"/>
    <col min="7" max="10" width="10.5703125" customWidth="1"/>
    <col min="11" max="11" width="8.140625" customWidth="1"/>
    <col min="12" max="12" width="14.140625" customWidth="1"/>
  </cols>
  <sheetData>
    <row r="2" spans="2:12" ht="15.75" x14ac:dyDescent="0.25">
      <c r="B2" s="161" t="s">
        <v>76</v>
      </c>
      <c r="C2" s="162"/>
      <c r="D2" s="162"/>
      <c r="E2" s="162"/>
      <c r="F2" s="162"/>
      <c r="G2" s="162"/>
      <c r="H2" s="162"/>
      <c r="I2" s="162"/>
      <c r="J2" s="162"/>
      <c r="K2" s="162"/>
      <c r="L2" s="162"/>
    </row>
    <row r="3" spans="2:12" ht="51.75" thickBot="1" x14ac:dyDescent="0.3">
      <c r="B3" s="109" t="s">
        <v>0</v>
      </c>
      <c r="C3" s="110" t="s">
        <v>1</v>
      </c>
      <c r="D3" s="110" t="s">
        <v>2</v>
      </c>
      <c r="E3" s="111" t="s">
        <v>3</v>
      </c>
      <c r="F3" s="111" t="s">
        <v>4</v>
      </c>
      <c r="G3" s="112" t="s">
        <v>5</v>
      </c>
      <c r="H3" s="19" t="s">
        <v>45</v>
      </c>
      <c r="I3" s="19" t="s">
        <v>46</v>
      </c>
      <c r="J3" s="18" t="s">
        <v>47</v>
      </c>
      <c r="K3" s="113" t="s">
        <v>6</v>
      </c>
      <c r="L3" s="114" t="s">
        <v>77</v>
      </c>
    </row>
    <row r="4" spans="2:12" x14ac:dyDescent="0.25">
      <c r="B4" s="115">
        <v>1</v>
      </c>
      <c r="C4" s="116">
        <v>2</v>
      </c>
      <c r="D4" s="117">
        <v>3</v>
      </c>
      <c r="E4" s="117">
        <v>4</v>
      </c>
      <c r="F4" s="117">
        <v>5</v>
      </c>
      <c r="G4" s="118">
        <v>6</v>
      </c>
      <c r="H4" s="118"/>
      <c r="I4" s="118"/>
      <c r="J4" s="118"/>
      <c r="K4" s="117">
        <v>7</v>
      </c>
      <c r="L4" s="119">
        <v>8</v>
      </c>
    </row>
    <row r="5" spans="2:12" x14ac:dyDescent="0.25">
      <c r="B5" s="120">
        <v>1</v>
      </c>
      <c r="C5" s="121" t="s">
        <v>78</v>
      </c>
      <c r="D5" s="122">
        <v>1800</v>
      </c>
      <c r="E5" s="123" t="s">
        <v>7</v>
      </c>
      <c r="F5" s="124"/>
      <c r="G5" s="125"/>
      <c r="H5" s="125"/>
      <c r="I5" s="125"/>
      <c r="J5" s="125"/>
      <c r="K5" s="126"/>
      <c r="L5" s="127">
        <f>D5*K5</f>
        <v>0</v>
      </c>
    </row>
    <row r="6" spans="2:12" ht="25.5" x14ac:dyDescent="0.25">
      <c r="B6" s="120">
        <f>B5+1</f>
        <v>2</v>
      </c>
      <c r="C6" s="128" t="s">
        <v>79</v>
      </c>
      <c r="D6" s="129">
        <v>70</v>
      </c>
      <c r="E6" s="123" t="s">
        <v>7</v>
      </c>
      <c r="F6" s="124"/>
      <c r="G6" s="130"/>
      <c r="H6" s="130"/>
      <c r="I6" s="130"/>
      <c r="J6" s="130"/>
      <c r="K6" s="123"/>
      <c r="L6" s="127">
        <f t="shared" ref="L6:L69" si="0">D6*K6</f>
        <v>0</v>
      </c>
    </row>
    <row r="7" spans="2:12" ht="25.5" x14ac:dyDescent="0.25">
      <c r="B7" s="120">
        <f t="shared" ref="B7:B70" si="1">B6+1</f>
        <v>3</v>
      </c>
      <c r="C7" s="128" t="s">
        <v>80</v>
      </c>
      <c r="D7" s="129">
        <v>1380</v>
      </c>
      <c r="E7" s="123" t="s">
        <v>7</v>
      </c>
      <c r="F7" s="124"/>
      <c r="G7" s="130"/>
      <c r="H7" s="130"/>
      <c r="I7" s="130"/>
      <c r="J7" s="130"/>
      <c r="K7" s="123"/>
      <c r="L7" s="127">
        <f t="shared" si="0"/>
        <v>0</v>
      </c>
    </row>
    <row r="8" spans="2:12" ht="51" x14ac:dyDescent="0.25">
      <c r="B8" s="120">
        <f t="shared" si="1"/>
        <v>4</v>
      </c>
      <c r="C8" s="128" t="s">
        <v>81</v>
      </c>
      <c r="D8" s="129">
        <v>280</v>
      </c>
      <c r="E8" s="123" t="s">
        <v>7</v>
      </c>
      <c r="F8" s="124"/>
      <c r="G8" s="130"/>
      <c r="H8" s="130"/>
      <c r="I8" s="130"/>
      <c r="J8" s="130"/>
      <c r="K8" s="123"/>
      <c r="L8" s="127">
        <f t="shared" si="0"/>
        <v>0</v>
      </c>
    </row>
    <row r="9" spans="2:12" ht="63.75" x14ac:dyDescent="0.25">
      <c r="B9" s="120">
        <f t="shared" si="1"/>
        <v>5</v>
      </c>
      <c r="C9" s="131" t="s">
        <v>82</v>
      </c>
      <c r="D9" s="129">
        <v>20</v>
      </c>
      <c r="E9" s="123" t="s">
        <v>7</v>
      </c>
      <c r="F9" s="124"/>
      <c r="G9" s="130"/>
      <c r="H9" s="130"/>
      <c r="I9" s="130"/>
      <c r="J9" s="130"/>
      <c r="K9" s="123"/>
      <c r="L9" s="127">
        <f t="shared" si="0"/>
        <v>0</v>
      </c>
    </row>
    <row r="10" spans="2:12" x14ac:dyDescent="0.25">
      <c r="B10" s="120">
        <f t="shared" si="1"/>
        <v>6</v>
      </c>
      <c r="C10" s="131" t="s">
        <v>83</v>
      </c>
      <c r="D10" s="129">
        <v>9450</v>
      </c>
      <c r="E10" s="123" t="s">
        <v>7</v>
      </c>
      <c r="F10" s="124"/>
      <c r="G10" s="130"/>
      <c r="H10" s="130"/>
      <c r="I10" s="130"/>
      <c r="J10" s="130"/>
      <c r="K10" s="123"/>
      <c r="L10" s="127">
        <f t="shared" si="0"/>
        <v>0</v>
      </c>
    </row>
    <row r="11" spans="2:12" ht="51" x14ac:dyDescent="0.25">
      <c r="B11" s="120">
        <f t="shared" si="1"/>
        <v>7</v>
      </c>
      <c r="C11" s="128" t="s">
        <v>84</v>
      </c>
      <c r="D11" s="129">
        <v>500</v>
      </c>
      <c r="E11" s="123" t="s">
        <v>7</v>
      </c>
      <c r="F11" s="124"/>
      <c r="G11" s="130"/>
      <c r="H11" s="130"/>
      <c r="I11" s="130"/>
      <c r="J11" s="130"/>
      <c r="K11" s="123"/>
      <c r="L11" s="127">
        <f t="shared" si="0"/>
        <v>0</v>
      </c>
    </row>
    <row r="12" spans="2:12" x14ac:dyDescent="0.25">
      <c r="B12" s="120">
        <f t="shared" si="1"/>
        <v>8</v>
      </c>
      <c r="C12" s="128" t="s">
        <v>85</v>
      </c>
      <c r="D12" s="129">
        <v>215</v>
      </c>
      <c r="E12" s="123" t="s">
        <v>8</v>
      </c>
      <c r="F12" s="124"/>
      <c r="G12" s="130"/>
      <c r="H12" s="130"/>
      <c r="I12" s="130"/>
      <c r="J12" s="130"/>
      <c r="K12" s="123"/>
      <c r="L12" s="127">
        <f t="shared" si="0"/>
        <v>0</v>
      </c>
    </row>
    <row r="13" spans="2:12" ht="51" x14ac:dyDescent="0.25">
      <c r="B13" s="120">
        <f t="shared" si="1"/>
        <v>9</v>
      </c>
      <c r="C13" s="128" t="s">
        <v>86</v>
      </c>
      <c r="D13" s="129">
        <v>285</v>
      </c>
      <c r="E13" s="123" t="s">
        <v>7</v>
      </c>
      <c r="F13" s="124"/>
      <c r="G13" s="130"/>
      <c r="H13" s="130"/>
      <c r="I13" s="130"/>
      <c r="J13" s="130"/>
      <c r="K13" s="123"/>
      <c r="L13" s="127">
        <f t="shared" si="0"/>
        <v>0</v>
      </c>
    </row>
    <row r="14" spans="2:12" ht="51" x14ac:dyDescent="0.25">
      <c r="B14" s="120">
        <f t="shared" si="1"/>
        <v>10</v>
      </c>
      <c r="C14" s="128" t="s">
        <v>87</v>
      </c>
      <c r="D14" s="129">
        <v>90</v>
      </c>
      <c r="E14" s="123" t="s">
        <v>7</v>
      </c>
      <c r="F14" s="124"/>
      <c r="G14" s="130"/>
      <c r="H14" s="130"/>
      <c r="I14" s="130"/>
      <c r="J14" s="130"/>
      <c r="K14" s="123"/>
      <c r="L14" s="127">
        <f t="shared" si="0"/>
        <v>0</v>
      </c>
    </row>
    <row r="15" spans="2:12" ht="38.25" x14ac:dyDescent="0.25">
      <c r="B15" s="120">
        <f t="shared" si="1"/>
        <v>11</v>
      </c>
      <c r="C15" s="131" t="s">
        <v>88</v>
      </c>
      <c r="D15" s="129">
        <v>290</v>
      </c>
      <c r="E15" s="123" t="s">
        <v>7</v>
      </c>
      <c r="F15" s="124"/>
      <c r="G15" s="130"/>
      <c r="H15" s="130"/>
      <c r="I15" s="130"/>
      <c r="J15" s="130"/>
      <c r="K15" s="123"/>
      <c r="L15" s="127">
        <f t="shared" si="0"/>
        <v>0</v>
      </c>
    </row>
    <row r="16" spans="2:12" ht="51" x14ac:dyDescent="0.25">
      <c r="B16" s="120">
        <f t="shared" si="1"/>
        <v>12</v>
      </c>
      <c r="C16" s="128" t="s">
        <v>89</v>
      </c>
      <c r="D16" s="129">
        <v>450</v>
      </c>
      <c r="E16" s="123" t="s">
        <v>7</v>
      </c>
      <c r="F16" s="124"/>
      <c r="G16" s="130"/>
      <c r="H16" s="130"/>
      <c r="I16" s="130"/>
      <c r="J16" s="130"/>
      <c r="K16" s="123"/>
      <c r="L16" s="127">
        <f t="shared" si="0"/>
        <v>0</v>
      </c>
    </row>
    <row r="17" spans="2:12" ht="91.5" x14ac:dyDescent="0.25">
      <c r="B17" s="120">
        <f t="shared" si="1"/>
        <v>13</v>
      </c>
      <c r="C17" s="128" t="s">
        <v>90</v>
      </c>
      <c r="D17" s="129">
        <v>18570</v>
      </c>
      <c r="E17" s="123" t="s">
        <v>7</v>
      </c>
      <c r="F17" s="124"/>
      <c r="G17" s="130"/>
      <c r="H17" s="130"/>
      <c r="I17" s="130"/>
      <c r="J17" s="130"/>
      <c r="K17" s="123"/>
      <c r="L17" s="127">
        <f t="shared" si="0"/>
        <v>0</v>
      </c>
    </row>
    <row r="18" spans="2:12" ht="63.75" x14ac:dyDescent="0.25">
      <c r="B18" s="120">
        <f t="shared" si="1"/>
        <v>14</v>
      </c>
      <c r="C18" s="128" t="s">
        <v>91</v>
      </c>
      <c r="D18" s="129">
        <v>112</v>
      </c>
      <c r="E18" s="123" t="s">
        <v>7</v>
      </c>
      <c r="F18" s="124"/>
      <c r="G18" s="130"/>
      <c r="H18" s="130"/>
      <c r="I18" s="130"/>
      <c r="J18" s="130"/>
      <c r="K18" s="123"/>
      <c r="L18" s="127">
        <f t="shared" si="0"/>
        <v>0</v>
      </c>
    </row>
    <row r="19" spans="2:12" ht="51" x14ac:dyDescent="0.25">
      <c r="B19" s="120">
        <f t="shared" si="1"/>
        <v>15</v>
      </c>
      <c r="C19" s="128" t="s">
        <v>92</v>
      </c>
      <c r="D19" s="129">
        <v>270</v>
      </c>
      <c r="E19" s="123" t="s">
        <v>8</v>
      </c>
      <c r="F19" s="124"/>
      <c r="G19" s="130"/>
      <c r="H19" s="130"/>
      <c r="I19" s="130"/>
      <c r="J19" s="130"/>
      <c r="K19" s="123"/>
      <c r="L19" s="127">
        <f t="shared" si="0"/>
        <v>0</v>
      </c>
    </row>
    <row r="20" spans="2:12" ht="51" x14ac:dyDescent="0.25">
      <c r="B20" s="120">
        <f t="shared" si="1"/>
        <v>16</v>
      </c>
      <c r="C20" s="128" t="s">
        <v>93</v>
      </c>
      <c r="D20" s="129">
        <v>110</v>
      </c>
      <c r="E20" s="123" t="s">
        <v>8</v>
      </c>
      <c r="F20" s="124"/>
      <c r="G20" s="130"/>
      <c r="H20" s="130"/>
      <c r="I20" s="130"/>
      <c r="J20" s="130"/>
      <c r="K20" s="123"/>
      <c r="L20" s="127">
        <f t="shared" si="0"/>
        <v>0</v>
      </c>
    </row>
    <row r="21" spans="2:12" ht="51" x14ac:dyDescent="0.25">
      <c r="B21" s="120">
        <f t="shared" si="1"/>
        <v>17</v>
      </c>
      <c r="C21" s="131" t="s">
        <v>94</v>
      </c>
      <c r="D21" s="129">
        <v>360</v>
      </c>
      <c r="E21" s="123" t="s">
        <v>8</v>
      </c>
      <c r="F21" s="124"/>
      <c r="G21" s="130"/>
      <c r="H21" s="130"/>
      <c r="I21" s="130"/>
      <c r="J21" s="130"/>
      <c r="K21" s="123"/>
      <c r="L21" s="127">
        <f t="shared" si="0"/>
        <v>0</v>
      </c>
    </row>
    <row r="22" spans="2:12" ht="51" x14ac:dyDescent="0.25">
      <c r="B22" s="120">
        <f t="shared" si="1"/>
        <v>18</v>
      </c>
      <c r="C22" s="128" t="s">
        <v>95</v>
      </c>
      <c r="D22" s="129">
        <v>14</v>
      </c>
      <c r="E22" s="123" t="s">
        <v>8</v>
      </c>
      <c r="F22" s="124"/>
      <c r="G22" s="130"/>
      <c r="H22" s="130"/>
      <c r="I22" s="130"/>
      <c r="J22" s="130"/>
      <c r="K22" s="123"/>
      <c r="L22" s="127">
        <f t="shared" si="0"/>
        <v>0</v>
      </c>
    </row>
    <row r="23" spans="2:12" ht="63.75" x14ac:dyDescent="0.25">
      <c r="B23" s="120">
        <f t="shared" si="1"/>
        <v>19</v>
      </c>
      <c r="C23" s="128" t="s">
        <v>96</v>
      </c>
      <c r="D23" s="129">
        <v>4</v>
      </c>
      <c r="E23" s="123" t="s">
        <v>7</v>
      </c>
      <c r="F23" s="124"/>
      <c r="G23" s="130"/>
      <c r="H23" s="130"/>
      <c r="I23" s="130"/>
      <c r="J23" s="130"/>
      <c r="K23" s="123"/>
      <c r="L23" s="127">
        <f t="shared" si="0"/>
        <v>0</v>
      </c>
    </row>
    <row r="24" spans="2:12" ht="63.75" x14ac:dyDescent="0.25">
      <c r="B24" s="120">
        <f t="shared" si="1"/>
        <v>20</v>
      </c>
      <c r="C24" s="128" t="s">
        <v>97</v>
      </c>
      <c r="D24" s="129">
        <v>6</v>
      </c>
      <c r="E24" s="123" t="s">
        <v>7</v>
      </c>
      <c r="F24" s="124"/>
      <c r="G24" s="130"/>
      <c r="H24" s="130"/>
      <c r="I24" s="130"/>
      <c r="J24" s="130"/>
      <c r="K24" s="123"/>
      <c r="L24" s="127">
        <f t="shared" si="0"/>
        <v>0</v>
      </c>
    </row>
    <row r="25" spans="2:12" ht="76.5" x14ac:dyDescent="0.25">
      <c r="B25" s="120">
        <f t="shared" si="1"/>
        <v>21</v>
      </c>
      <c r="C25" s="128" t="s">
        <v>98</v>
      </c>
      <c r="D25" s="129">
        <v>1350</v>
      </c>
      <c r="E25" s="123" t="s">
        <v>7</v>
      </c>
      <c r="F25" s="124"/>
      <c r="G25" s="130"/>
      <c r="H25" s="130"/>
      <c r="I25" s="130"/>
      <c r="J25" s="130"/>
      <c r="K25" s="123"/>
      <c r="L25" s="127">
        <f t="shared" si="0"/>
        <v>0</v>
      </c>
    </row>
    <row r="26" spans="2:12" ht="63.75" x14ac:dyDescent="0.25">
      <c r="B26" s="120">
        <f t="shared" si="1"/>
        <v>22</v>
      </c>
      <c r="C26" s="131" t="s">
        <v>99</v>
      </c>
      <c r="D26" s="129">
        <v>50</v>
      </c>
      <c r="E26" s="123" t="s">
        <v>7</v>
      </c>
      <c r="F26" s="124"/>
      <c r="G26" s="130"/>
      <c r="H26" s="130"/>
      <c r="I26" s="130"/>
      <c r="J26" s="130"/>
      <c r="K26" s="123"/>
      <c r="L26" s="127">
        <f t="shared" si="0"/>
        <v>0</v>
      </c>
    </row>
    <row r="27" spans="2:12" ht="51" x14ac:dyDescent="0.25">
      <c r="B27" s="120">
        <f t="shared" si="1"/>
        <v>23</v>
      </c>
      <c r="C27" s="128" t="s">
        <v>100</v>
      </c>
      <c r="D27" s="129">
        <v>120</v>
      </c>
      <c r="E27" s="123" t="s">
        <v>7</v>
      </c>
      <c r="F27" s="124"/>
      <c r="G27" s="130"/>
      <c r="H27" s="130"/>
      <c r="I27" s="130"/>
      <c r="J27" s="130"/>
      <c r="K27" s="123"/>
      <c r="L27" s="127">
        <f t="shared" si="0"/>
        <v>0</v>
      </c>
    </row>
    <row r="28" spans="2:12" ht="63.75" x14ac:dyDescent="0.25">
      <c r="B28" s="120">
        <f t="shared" si="1"/>
        <v>24</v>
      </c>
      <c r="C28" s="128" t="s">
        <v>101</v>
      </c>
      <c r="D28" s="129">
        <v>186</v>
      </c>
      <c r="E28" s="123" t="s">
        <v>7</v>
      </c>
      <c r="F28" s="124"/>
      <c r="G28" s="130"/>
      <c r="H28" s="130"/>
      <c r="I28" s="130"/>
      <c r="J28" s="130"/>
      <c r="K28" s="123"/>
      <c r="L28" s="127">
        <f t="shared" si="0"/>
        <v>0</v>
      </c>
    </row>
    <row r="29" spans="2:12" ht="38.25" x14ac:dyDescent="0.25">
      <c r="B29" s="120">
        <f t="shared" si="1"/>
        <v>25</v>
      </c>
      <c r="C29" s="128" t="s">
        <v>169</v>
      </c>
      <c r="D29" s="129">
        <v>70</v>
      </c>
      <c r="E29" s="123" t="s">
        <v>7</v>
      </c>
      <c r="F29" s="124"/>
      <c r="G29" s="130"/>
      <c r="H29" s="130"/>
      <c r="I29" s="130"/>
      <c r="J29" s="130"/>
      <c r="K29" s="123"/>
      <c r="L29" s="127">
        <f t="shared" si="0"/>
        <v>0</v>
      </c>
    </row>
    <row r="30" spans="2:12" ht="38.25" x14ac:dyDescent="0.25">
      <c r="B30" s="120">
        <f t="shared" si="1"/>
        <v>26</v>
      </c>
      <c r="C30" s="131" t="s">
        <v>102</v>
      </c>
      <c r="D30" s="129">
        <v>150</v>
      </c>
      <c r="E30" s="123" t="s">
        <v>7</v>
      </c>
      <c r="F30" s="124"/>
      <c r="G30" s="130"/>
      <c r="H30" s="130"/>
      <c r="I30" s="130"/>
      <c r="J30" s="130"/>
      <c r="K30" s="123"/>
      <c r="L30" s="127">
        <f t="shared" si="0"/>
        <v>0</v>
      </c>
    </row>
    <row r="31" spans="2:12" ht="51" x14ac:dyDescent="0.25">
      <c r="B31" s="120">
        <f t="shared" si="1"/>
        <v>27</v>
      </c>
      <c r="C31" s="131" t="s">
        <v>103</v>
      </c>
      <c r="D31" s="129">
        <v>140</v>
      </c>
      <c r="E31" s="123" t="s">
        <v>7</v>
      </c>
      <c r="F31" s="124"/>
      <c r="G31" s="130"/>
      <c r="H31" s="130"/>
      <c r="I31" s="130"/>
      <c r="J31" s="130"/>
      <c r="K31" s="123"/>
      <c r="L31" s="127">
        <f t="shared" si="0"/>
        <v>0</v>
      </c>
    </row>
    <row r="32" spans="2:12" ht="51" x14ac:dyDescent="0.25">
      <c r="B32" s="120">
        <f t="shared" si="1"/>
        <v>28</v>
      </c>
      <c r="C32" s="128" t="s">
        <v>104</v>
      </c>
      <c r="D32" s="129">
        <v>140</v>
      </c>
      <c r="E32" s="123" t="s">
        <v>7</v>
      </c>
      <c r="F32" s="124"/>
      <c r="G32" s="130"/>
      <c r="H32" s="130"/>
      <c r="I32" s="130"/>
      <c r="J32" s="130"/>
      <c r="K32" s="123"/>
      <c r="L32" s="127">
        <f t="shared" si="0"/>
        <v>0</v>
      </c>
    </row>
    <row r="33" spans="2:12" ht="38.25" x14ac:dyDescent="0.25">
      <c r="B33" s="120">
        <f t="shared" si="1"/>
        <v>29</v>
      </c>
      <c r="C33" s="131" t="s">
        <v>105</v>
      </c>
      <c r="D33" s="122">
        <v>120</v>
      </c>
      <c r="E33" s="123" t="s">
        <v>7</v>
      </c>
      <c r="F33" s="124"/>
      <c r="G33" s="130"/>
      <c r="H33" s="130"/>
      <c r="I33" s="130"/>
      <c r="J33" s="130"/>
      <c r="K33" s="123"/>
      <c r="L33" s="127">
        <f t="shared" si="0"/>
        <v>0</v>
      </c>
    </row>
    <row r="34" spans="2:12" ht="38.25" x14ac:dyDescent="0.25">
      <c r="B34" s="120">
        <f t="shared" si="1"/>
        <v>30</v>
      </c>
      <c r="C34" s="131" t="s">
        <v>106</v>
      </c>
      <c r="D34" s="122">
        <v>7</v>
      </c>
      <c r="E34" s="123" t="s">
        <v>8</v>
      </c>
      <c r="F34" s="124"/>
      <c r="G34" s="130"/>
      <c r="H34" s="130"/>
      <c r="I34" s="130"/>
      <c r="J34" s="130"/>
      <c r="K34" s="123"/>
      <c r="L34" s="127">
        <f t="shared" si="0"/>
        <v>0</v>
      </c>
    </row>
    <row r="35" spans="2:12" ht="63.75" x14ac:dyDescent="0.25">
      <c r="B35" s="120">
        <f t="shared" si="1"/>
        <v>31</v>
      </c>
      <c r="C35" s="132" t="s">
        <v>107</v>
      </c>
      <c r="D35" s="122">
        <v>490</v>
      </c>
      <c r="E35" s="123" t="s">
        <v>8</v>
      </c>
      <c r="F35" s="124"/>
      <c r="G35" s="130"/>
      <c r="H35" s="130"/>
      <c r="I35" s="130"/>
      <c r="J35" s="130"/>
      <c r="K35" s="123"/>
      <c r="L35" s="127">
        <f t="shared" si="0"/>
        <v>0</v>
      </c>
    </row>
    <row r="36" spans="2:12" ht="76.5" x14ac:dyDescent="0.25">
      <c r="B36" s="120">
        <f t="shared" si="1"/>
        <v>32</v>
      </c>
      <c r="C36" s="131" t="s">
        <v>108</v>
      </c>
      <c r="D36" s="122">
        <v>1150</v>
      </c>
      <c r="E36" s="123" t="s">
        <v>8</v>
      </c>
      <c r="F36" s="124"/>
      <c r="G36" s="130"/>
      <c r="H36" s="130"/>
      <c r="I36" s="130"/>
      <c r="J36" s="130"/>
      <c r="K36" s="123"/>
      <c r="L36" s="127">
        <f t="shared" si="0"/>
        <v>0</v>
      </c>
    </row>
    <row r="37" spans="2:12" ht="38.25" x14ac:dyDescent="0.25">
      <c r="B37" s="120">
        <f t="shared" si="1"/>
        <v>33</v>
      </c>
      <c r="C37" s="128" t="s">
        <v>109</v>
      </c>
      <c r="D37" s="122">
        <v>14</v>
      </c>
      <c r="E37" s="123" t="s">
        <v>7</v>
      </c>
      <c r="F37" s="124"/>
      <c r="G37" s="130"/>
      <c r="H37" s="130"/>
      <c r="I37" s="130"/>
      <c r="J37" s="130"/>
      <c r="K37" s="123"/>
      <c r="L37" s="127">
        <f t="shared" si="0"/>
        <v>0</v>
      </c>
    </row>
    <row r="38" spans="2:12" x14ac:dyDescent="0.25">
      <c r="B38" s="120">
        <f t="shared" si="1"/>
        <v>34</v>
      </c>
      <c r="C38" s="128" t="s">
        <v>168</v>
      </c>
      <c r="D38" s="122">
        <v>6640</v>
      </c>
      <c r="E38" s="123" t="s">
        <v>7</v>
      </c>
      <c r="F38" s="124"/>
      <c r="G38" s="130"/>
      <c r="H38" s="130"/>
      <c r="I38" s="130"/>
      <c r="J38" s="130"/>
      <c r="K38" s="123"/>
      <c r="L38" s="127">
        <f t="shared" si="0"/>
        <v>0</v>
      </c>
    </row>
    <row r="39" spans="2:12" x14ac:dyDescent="0.25">
      <c r="B39" s="120">
        <f t="shared" si="1"/>
        <v>35</v>
      </c>
      <c r="C39" s="131" t="s">
        <v>110</v>
      </c>
      <c r="D39" s="122">
        <v>80</v>
      </c>
      <c r="E39" s="123" t="s">
        <v>7</v>
      </c>
      <c r="F39" s="124"/>
      <c r="G39" s="130"/>
      <c r="H39" s="130"/>
      <c r="I39" s="130"/>
      <c r="J39" s="130"/>
      <c r="K39" s="123"/>
      <c r="L39" s="127">
        <f t="shared" si="0"/>
        <v>0</v>
      </c>
    </row>
    <row r="40" spans="2:12" ht="38.25" x14ac:dyDescent="0.25">
      <c r="B40" s="120">
        <f t="shared" si="1"/>
        <v>36</v>
      </c>
      <c r="C40" s="132" t="s">
        <v>111</v>
      </c>
      <c r="D40" s="129">
        <v>50</v>
      </c>
      <c r="E40" s="123" t="s">
        <v>7</v>
      </c>
      <c r="F40" s="124"/>
      <c r="G40" s="130"/>
      <c r="H40" s="130"/>
      <c r="I40" s="130"/>
      <c r="J40" s="130"/>
      <c r="K40" s="123"/>
      <c r="L40" s="127">
        <f t="shared" si="0"/>
        <v>0</v>
      </c>
    </row>
    <row r="41" spans="2:12" x14ac:dyDescent="0.25">
      <c r="B41" s="120">
        <f t="shared" si="1"/>
        <v>37</v>
      </c>
      <c r="C41" s="128" t="s">
        <v>112</v>
      </c>
      <c r="D41" s="122">
        <v>90</v>
      </c>
      <c r="E41" s="123" t="s">
        <v>7</v>
      </c>
      <c r="F41" s="124"/>
      <c r="G41" s="130"/>
      <c r="H41" s="130"/>
      <c r="I41" s="130"/>
      <c r="J41" s="130"/>
      <c r="K41" s="123"/>
      <c r="L41" s="127">
        <f t="shared" si="0"/>
        <v>0</v>
      </c>
    </row>
    <row r="42" spans="2:12" x14ac:dyDescent="0.25">
      <c r="B42" s="120">
        <f t="shared" si="1"/>
        <v>38</v>
      </c>
      <c r="C42" s="131" t="s">
        <v>113</v>
      </c>
      <c r="D42" s="122">
        <v>350</v>
      </c>
      <c r="E42" s="123" t="s">
        <v>7</v>
      </c>
      <c r="F42" s="124"/>
      <c r="G42" s="130"/>
      <c r="H42" s="130"/>
      <c r="I42" s="130"/>
      <c r="J42" s="130"/>
      <c r="K42" s="123"/>
      <c r="L42" s="127">
        <f t="shared" si="0"/>
        <v>0</v>
      </c>
    </row>
    <row r="43" spans="2:12" ht="51" x14ac:dyDescent="0.25">
      <c r="B43" s="120">
        <f t="shared" si="1"/>
        <v>39</v>
      </c>
      <c r="C43" s="132" t="s">
        <v>114</v>
      </c>
      <c r="D43" s="122">
        <v>36</v>
      </c>
      <c r="E43" s="123" t="s">
        <v>7</v>
      </c>
      <c r="F43" s="124"/>
      <c r="G43" s="130"/>
      <c r="H43" s="130"/>
      <c r="I43" s="130"/>
      <c r="J43" s="130"/>
      <c r="K43" s="123"/>
      <c r="L43" s="127">
        <f t="shared" si="0"/>
        <v>0</v>
      </c>
    </row>
    <row r="44" spans="2:12" ht="38.25" x14ac:dyDescent="0.25">
      <c r="B44" s="120">
        <f t="shared" si="1"/>
        <v>40</v>
      </c>
      <c r="C44" s="128" t="s">
        <v>115</v>
      </c>
      <c r="D44" s="129">
        <v>290</v>
      </c>
      <c r="E44" s="123" t="s">
        <v>7</v>
      </c>
      <c r="F44" s="124"/>
      <c r="G44" s="130"/>
      <c r="H44" s="130"/>
      <c r="I44" s="130"/>
      <c r="J44" s="130"/>
      <c r="K44" s="123"/>
      <c r="L44" s="127">
        <f t="shared" si="0"/>
        <v>0</v>
      </c>
    </row>
    <row r="45" spans="2:12" ht="63.75" x14ac:dyDescent="0.25">
      <c r="B45" s="120">
        <f t="shared" si="1"/>
        <v>41</v>
      </c>
      <c r="C45" s="132" t="s">
        <v>116</v>
      </c>
      <c r="D45" s="122">
        <v>1115</v>
      </c>
      <c r="E45" s="123" t="s">
        <v>61</v>
      </c>
      <c r="F45" s="124"/>
      <c r="G45" s="130"/>
      <c r="H45" s="130"/>
      <c r="I45" s="130"/>
      <c r="J45" s="130"/>
      <c r="K45" s="123"/>
      <c r="L45" s="127">
        <f t="shared" si="0"/>
        <v>0</v>
      </c>
    </row>
    <row r="46" spans="2:12" ht="51" x14ac:dyDescent="0.25">
      <c r="B46" s="120">
        <f t="shared" si="1"/>
        <v>42</v>
      </c>
      <c r="C46" s="131" t="s">
        <v>117</v>
      </c>
      <c r="D46" s="129">
        <v>85</v>
      </c>
      <c r="E46" s="123" t="s">
        <v>7</v>
      </c>
      <c r="F46" s="124"/>
      <c r="G46" s="130"/>
      <c r="H46" s="130"/>
      <c r="I46" s="130"/>
      <c r="J46" s="130"/>
      <c r="K46" s="123"/>
      <c r="L46" s="127">
        <f t="shared" si="0"/>
        <v>0</v>
      </c>
    </row>
    <row r="47" spans="2:12" ht="51" x14ac:dyDescent="0.25">
      <c r="B47" s="120">
        <f t="shared" si="1"/>
        <v>43</v>
      </c>
      <c r="C47" s="128" t="s">
        <v>118</v>
      </c>
      <c r="D47" s="129">
        <v>225</v>
      </c>
      <c r="E47" s="123" t="s">
        <v>7</v>
      </c>
      <c r="F47" s="124"/>
      <c r="G47" s="130"/>
      <c r="H47" s="130"/>
      <c r="I47" s="130"/>
      <c r="J47" s="130"/>
      <c r="K47" s="123"/>
      <c r="L47" s="127">
        <f t="shared" si="0"/>
        <v>0</v>
      </c>
    </row>
    <row r="48" spans="2:12" ht="63.75" x14ac:dyDescent="0.25">
      <c r="B48" s="120">
        <f t="shared" si="1"/>
        <v>44</v>
      </c>
      <c r="C48" s="128" t="s">
        <v>119</v>
      </c>
      <c r="D48" s="129">
        <v>460</v>
      </c>
      <c r="E48" s="123" t="s">
        <v>7</v>
      </c>
      <c r="F48" s="124"/>
      <c r="G48" s="130"/>
      <c r="H48" s="130"/>
      <c r="I48" s="130"/>
      <c r="J48" s="130"/>
      <c r="K48" s="123"/>
      <c r="L48" s="127">
        <f t="shared" si="0"/>
        <v>0</v>
      </c>
    </row>
    <row r="49" spans="2:12" ht="63.75" x14ac:dyDescent="0.25">
      <c r="B49" s="120">
        <f t="shared" si="1"/>
        <v>45</v>
      </c>
      <c r="C49" s="128" t="s">
        <v>120</v>
      </c>
      <c r="D49" s="129">
        <v>420</v>
      </c>
      <c r="E49" s="123" t="s">
        <v>7</v>
      </c>
      <c r="F49" s="124"/>
      <c r="G49" s="130"/>
      <c r="H49" s="130"/>
      <c r="I49" s="130"/>
      <c r="J49" s="130"/>
      <c r="K49" s="123"/>
      <c r="L49" s="127">
        <f t="shared" si="0"/>
        <v>0</v>
      </c>
    </row>
    <row r="50" spans="2:12" ht="51" x14ac:dyDescent="0.25">
      <c r="B50" s="120">
        <f t="shared" si="1"/>
        <v>46</v>
      </c>
      <c r="C50" s="132" t="s">
        <v>121</v>
      </c>
      <c r="D50" s="122">
        <v>660</v>
      </c>
      <c r="E50" s="123" t="s">
        <v>7</v>
      </c>
      <c r="F50" s="124"/>
      <c r="G50" s="130"/>
      <c r="H50" s="130"/>
      <c r="I50" s="130"/>
      <c r="J50" s="130"/>
      <c r="K50" s="123"/>
      <c r="L50" s="127">
        <f t="shared" si="0"/>
        <v>0</v>
      </c>
    </row>
    <row r="51" spans="2:12" ht="51" x14ac:dyDescent="0.25">
      <c r="B51" s="120">
        <f t="shared" si="1"/>
        <v>47</v>
      </c>
      <c r="C51" s="133" t="s">
        <v>122</v>
      </c>
      <c r="D51" s="129">
        <v>660</v>
      </c>
      <c r="E51" s="123" t="s">
        <v>7</v>
      </c>
      <c r="F51" s="124"/>
      <c r="G51" s="130"/>
      <c r="H51" s="130"/>
      <c r="I51" s="130"/>
      <c r="J51" s="130"/>
      <c r="K51" s="123"/>
      <c r="L51" s="127">
        <f t="shared" si="0"/>
        <v>0</v>
      </c>
    </row>
    <row r="52" spans="2:12" ht="38.25" x14ac:dyDescent="0.25">
      <c r="B52" s="120">
        <f t="shared" si="1"/>
        <v>48</v>
      </c>
      <c r="C52" s="133" t="s">
        <v>123</v>
      </c>
      <c r="D52" s="129">
        <v>660</v>
      </c>
      <c r="E52" s="123" t="s">
        <v>7</v>
      </c>
      <c r="F52" s="124"/>
      <c r="G52" s="130"/>
      <c r="H52" s="130"/>
      <c r="I52" s="130"/>
      <c r="J52" s="130"/>
      <c r="K52" s="123"/>
      <c r="L52" s="127">
        <f t="shared" si="0"/>
        <v>0</v>
      </c>
    </row>
    <row r="53" spans="2:12" ht="51" x14ac:dyDescent="0.25">
      <c r="B53" s="120">
        <f t="shared" si="1"/>
        <v>49</v>
      </c>
      <c r="C53" s="132" t="s">
        <v>124</v>
      </c>
      <c r="D53" s="122">
        <v>270</v>
      </c>
      <c r="E53" s="123" t="s">
        <v>7</v>
      </c>
      <c r="F53" s="124"/>
      <c r="G53" s="130"/>
      <c r="H53" s="130"/>
      <c r="I53" s="130"/>
      <c r="J53" s="130"/>
      <c r="K53" s="123"/>
      <c r="L53" s="127">
        <f t="shared" si="0"/>
        <v>0</v>
      </c>
    </row>
    <row r="54" spans="2:12" ht="51" x14ac:dyDescent="0.25">
      <c r="B54" s="120">
        <f t="shared" si="1"/>
        <v>50</v>
      </c>
      <c r="C54" s="131" t="s">
        <v>125</v>
      </c>
      <c r="D54" s="122">
        <v>815</v>
      </c>
      <c r="E54" s="123" t="s">
        <v>7</v>
      </c>
      <c r="F54" s="124"/>
      <c r="G54" s="130"/>
      <c r="H54" s="130"/>
      <c r="I54" s="130"/>
      <c r="J54" s="130"/>
      <c r="K54" s="123"/>
      <c r="L54" s="127">
        <f t="shared" si="0"/>
        <v>0</v>
      </c>
    </row>
    <row r="55" spans="2:12" ht="51" x14ac:dyDescent="0.25">
      <c r="B55" s="120">
        <f t="shared" si="1"/>
        <v>51</v>
      </c>
      <c r="C55" s="131" t="s">
        <v>126</v>
      </c>
      <c r="D55" s="129">
        <v>105</v>
      </c>
      <c r="E55" s="123" t="s">
        <v>7</v>
      </c>
      <c r="F55" s="124"/>
      <c r="G55" s="130"/>
      <c r="H55" s="130"/>
      <c r="I55" s="130"/>
      <c r="J55" s="130"/>
      <c r="K55" s="123"/>
      <c r="L55" s="127">
        <f t="shared" si="0"/>
        <v>0</v>
      </c>
    </row>
    <row r="56" spans="2:12" ht="51" x14ac:dyDescent="0.25">
      <c r="B56" s="120">
        <f t="shared" si="1"/>
        <v>52</v>
      </c>
      <c r="C56" s="131" t="s">
        <v>127</v>
      </c>
      <c r="D56" s="129">
        <v>280</v>
      </c>
      <c r="E56" s="123" t="s">
        <v>7</v>
      </c>
      <c r="F56" s="124"/>
      <c r="G56" s="130"/>
      <c r="H56" s="130"/>
      <c r="I56" s="130"/>
      <c r="J56" s="130"/>
      <c r="K56" s="123"/>
      <c r="L56" s="127">
        <f t="shared" si="0"/>
        <v>0</v>
      </c>
    </row>
    <row r="57" spans="2:12" ht="63.75" x14ac:dyDescent="0.25">
      <c r="B57" s="120">
        <f t="shared" si="1"/>
        <v>53</v>
      </c>
      <c r="C57" s="128" t="s">
        <v>128</v>
      </c>
      <c r="D57" s="129">
        <v>150</v>
      </c>
      <c r="E57" s="123" t="s">
        <v>7</v>
      </c>
      <c r="F57" s="124"/>
      <c r="G57" s="130"/>
      <c r="H57" s="130"/>
      <c r="I57" s="130"/>
      <c r="J57" s="130"/>
      <c r="K57" s="123"/>
      <c r="L57" s="127">
        <f t="shared" si="0"/>
        <v>0</v>
      </c>
    </row>
    <row r="58" spans="2:12" ht="38.25" x14ac:dyDescent="0.25">
      <c r="B58" s="120">
        <f t="shared" si="1"/>
        <v>54</v>
      </c>
      <c r="C58" s="132" t="s">
        <v>129</v>
      </c>
      <c r="D58" s="129">
        <v>3</v>
      </c>
      <c r="E58" s="123" t="s">
        <v>7</v>
      </c>
      <c r="F58" s="124"/>
      <c r="G58" s="130"/>
      <c r="H58" s="130"/>
      <c r="I58" s="130"/>
      <c r="J58" s="130"/>
      <c r="K58" s="123"/>
      <c r="L58" s="127">
        <f t="shared" si="0"/>
        <v>0</v>
      </c>
    </row>
    <row r="59" spans="2:12" ht="51" x14ac:dyDescent="0.25">
      <c r="B59" s="120">
        <f t="shared" si="1"/>
        <v>55</v>
      </c>
      <c r="C59" s="128" t="s">
        <v>130</v>
      </c>
      <c r="D59" s="122">
        <v>225</v>
      </c>
      <c r="E59" s="123" t="s">
        <v>7</v>
      </c>
      <c r="F59" s="124"/>
      <c r="G59" s="130"/>
      <c r="H59" s="130"/>
      <c r="I59" s="130"/>
      <c r="J59" s="130"/>
      <c r="K59" s="123"/>
      <c r="L59" s="127">
        <f t="shared" si="0"/>
        <v>0</v>
      </c>
    </row>
    <row r="60" spans="2:12" ht="51" x14ac:dyDescent="0.25">
      <c r="B60" s="120">
        <f t="shared" si="1"/>
        <v>56</v>
      </c>
      <c r="C60" s="128" t="s">
        <v>131</v>
      </c>
      <c r="D60" s="129">
        <v>600</v>
      </c>
      <c r="E60" s="123" t="s">
        <v>7</v>
      </c>
      <c r="F60" s="124"/>
      <c r="G60" s="130"/>
      <c r="H60" s="130"/>
      <c r="I60" s="130"/>
      <c r="J60" s="130"/>
      <c r="K60" s="123"/>
      <c r="L60" s="127">
        <f t="shared" si="0"/>
        <v>0</v>
      </c>
    </row>
    <row r="61" spans="2:12" ht="51" x14ac:dyDescent="0.25">
      <c r="B61" s="120">
        <f t="shared" si="1"/>
        <v>57</v>
      </c>
      <c r="C61" s="131" t="s">
        <v>132</v>
      </c>
      <c r="D61" s="129">
        <v>105</v>
      </c>
      <c r="E61" s="123" t="s">
        <v>7</v>
      </c>
      <c r="F61" s="124"/>
      <c r="G61" s="130"/>
      <c r="H61" s="130"/>
      <c r="I61" s="130"/>
      <c r="J61" s="130"/>
      <c r="K61" s="123"/>
      <c r="L61" s="127">
        <f t="shared" si="0"/>
        <v>0</v>
      </c>
    </row>
    <row r="62" spans="2:12" ht="38.25" x14ac:dyDescent="0.25">
      <c r="B62" s="120">
        <f t="shared" si="1"/>
        <v>58</v>
      </c>
      <c r="C62" s="132" t="s">
        <v>133</v>
      </c>
      <c r="D62" s="122">
        <v>630</v>
      </c>
      <c r="E62" s="123" t="s">
        <v>8</v>
      </c>
      <c r="F62" s="124"/>
      <c r="G62" s="130"/>
      <c r="H62" s="130"/>
      <c r="I62" s="130"/>
      <c r="J62" s="130"/>
      <c r="K62" s="123"/>
      <c r="L62" s="127">
        <f t="shared" si="0"/>
        <v>0</v>
      </c>
    </row>
    <row r="63" spans="2:12" ht="38.25" x14ac:dyDescent="0.25">
      <c r="B63" s="120">
        <f t="shared" si="1"/>
        <v>59</v>
      </c>
      <c r="C63" s="133" t="s">
        <v>134</v>
      </c>
      <c r="D63" s="129">
        <v>65</v>
      </c>
      <c r="E63" s="123" t="s">
        <v>7</v>
      </c>
      <c r="F63" s="124"/>
      <c r="G63" s="130"/>
      <c r="H63" s="130"/>
      <c r="I63" s="130"/>
      <c r="J63" s="130"/>
      <c r="K63" s="123"/>
      <c r="L63" s="127">
        <f t="shared" si="0"/>
        <v>0</v>
      </c>
    </row>
    <row r="64" spans="2:12" ht="38.25" x14ac:dyDescent="0.25">
      <c r="B64" s="120">
        <f t="shared" si="1"/>
        <v>60</v>
      </c>
      <c r="C64" s="133" t="s">
        <v>135</v>
      </c>
      <c r="D64" s="129">
        <v>420</v>
      </c>
      <c r="E64" s="123" t="s">
        <v>8</v>
      </c>
      <c r="F64" s="124"/>
      <c r="G64" s="130"/>
      <c r="H64" s="130"/>
      <c r="I64" s="130"/>
      <c r="J64" s="130"/>
      <c r="K64" s="123"/>
      <c r="L64" s="127">
        <f t="shared" si="0"/>
        <v>0</v>
      </c>
    </row>
    <row r="65" spans="2:12" ht="38.25" x14ac:dyDescent="0.25">
      <c r="B65" s="120">
        <f t="shared" si="1"/>
        <v>61</v>
      </c>
      <c r="C65" s="128" t="s">
        <v>162</v>
      </c>
      <c r="D65" s="129">
        <v>715</v>
      </c>
      <c r="E65" s="123" t="s">
        <v>7</v>
      </c>
      <c r="F65" s="124"/>
      <c r="G65" s="130"/>
      <c r="H65" s="130"/>
      <c r="I65" s="130"/>
      <c r="J65" s="130"/>
      <c r="K65" s="123"/>
      <c r="L65" s="127">
        <f t="shared" si="0"/>
        <v>0</v>
      </c>
    </row>
    <row r="66" spans="2:12" ht="51" x14ac:dyDescent="0.25">
      <c r="B66" s="120">
        <f t="shared" si="1"/>
        <v>62</v>
      </c>
      <c r="C66" s="128" t="s">
        <v>136</v>
      </c>
      <c r="D66" s="129">
        <v>350</v>
      </c>
      <c r="E66" s="123" t="s">
        <v>7</v>
      </c>
      <c r="F66" s="124"/>
      <c r="G66" s="130"/>
      <c r="H66" s="130"/>
      <c r="I66" s="130"/>
      <c r="J66" s="130"/>
      <c r="K66" s="123"/>
      <c r="L66" s="127">
        <f t="shared" si="0"/>
        <v>0</v>
      </c>
    </row>
    <row r="67" spans="2:12" ht="38.25" x14ac:dyDescent="0.25">
      <c r="B67" s="120">
        <f t="shared" si="1"/>
        <v>63</v>
      </c>
      <c r="C67" s="128" t="s">
        <v>137</v>
      </c>
      <c r="D67" s="129">
        <v>155</v>
      </c>
      <c r="E67" s="123" t="s">
        <v>7</v>
      </c>
      <c r="F67" s="124"/>
      <c r="G67" s="130"/>
      <c r="H67" s="130"/>
      <c r="I67" s="130"/>
      <c r="J67" s="130"/>
      <c r="K67" s="123"/>
      <c r="L67" s="127">
        <f t="shared" si="0"/>
        <v>0</v>
      </c>
    </row>
    <row r="68" spans="2:12" ht="38.25" x14ac:dyDescent="0.25">
      <c r="B68" s="120">
        <f t="shared" si="1"/>
        <v>64</v>
      </c>
      <c r="C68" s="128" t="s">
        <v>167</v>
      </c>
      <c r="D68" s="129">
        <v>735</v>
      </c>
      <c r="E68" s="123" t="s">
        <v>7</v>
      </c>
      <c r="F68" s="124"/>
      <c r="G68" s="130"/>
      <c r="H68" s="130"/>
      <c r="I68" s="130"/>
      <c r="J68" s="130"/>
      <c r="K68" s="123"/>
      <c r="L68" s="127">
        <f t="shared" si="0"/>
        <v>0</v>
      </c>
    </row>
    <row r="69" spans="2:12" ht="51" x14ac:dyDescent="0.25">
      <c r="B69" s="120">
        <f t="shared" si="1"/>
        <v>65</v>
      </c>
      <c r="C69" s="131" t="s">
        <v>138</v>
      </c>
      <c r="D69" s="129">
        <v>550</v>
      </c>
      <c r="E69" s="123" t="s">
        <v>7</v>
      </c>
      <c r="F69" s="124"/>
      <c r="G69" s="130"/>
      <c r="H69" s="130"/>
      <c r="I69" s="130"/>
      <c r="J69" s="130"/>
      <c r="K69" s="123"/>
      <c r="L69" s="127">
        <f t="shared" si="0"/>
        <v>0</v>
      </c>
    </row>
    <row r="70" spans="2:12" ht="76.5" x14ac:dyDescent="0.25">
      <c r="B70" s="120">
        <f t="shared" si="1"/>
        <v>66</v>
      </c>
      <c r="C70" s="132" t="s">
        <v>139</v>
      </c>
      <c r="D70" s="129">
        <v>770</v>
      </c>
      <c r="E70" s="123" t="s">
        <v>7</v>
      </c>
      <c r="F70" s="124"/>
      <c r="G70" s="130"/>
      <c r="H70" s="130"/>
      <c r="I70" s="130"/>
      <c r="J70" s="130"/>
      <c r="K70" s="123"/>
      <c r="L70" s="127">
        <f t="shared" ref="L70:L84" si="2">D70*K70</f>
        <v>0</v>
      </c>
    </row>
    <row r="71" spans="2:12" ht="56.25" customHeight="1" x14ac:dyDescent="0.25">
      <c r="B71" s="120">
        <f t="shared" ref="B71:B84" si="3">B70+1</f>
        <v>67</v>
      </c>
      <c r="C71" s="150" t="s">
        <v>140</v>
      </c>
      <c r="D71" s="122">
        <v>140</v>
      </c>
      <c r="E71" s="123" t="s">
        <v>7</v>
      </c>
      <c r="F71" s="124"/>
      <c r="G71" s="130"/>
      <c r="H71" s="130"/>
      <c r="I71" s="130"/>
      <c r="J71" s="130"/>
      <c r="K71" s="123"/>
      <c r="L71" s="127">
        <f t="shared" si="2"/>
        <v>0</v>
      </c>
    </row>
    <row r="72" spans="2:12" ht="25.5" x14ac:dyDescent="0.25">
      <c r="B72" s="120">
        <f t="shared" si="3"/>
        <v>68</v>
      </c>
      <c r="C72" s="128" t="s">
        <v>141</v>
      </c>
      <c r="D72" s="129">
        <v>1080</v>
      </c>
      <c r="E72" s="123" t="s">
        <v>7</v>
      </c>
      <c r="F72" s="124"/>
      <c r="G72" s="130"/>
      <c r="H72" s="130"/>
      <c r="I72" s="130"/>
      <c r="J72" s="130"/>
      <c r="K72" s="123"/>
      <c r="L72" s="127">
        <f t="shared" si="2"/>
        <v>0</v>
      </c>
    </row>
    <row r="73" spans="2:12" ht="38.25" x14ac:dyDescent="0.25">
      <c r="B73" s="120">
        <f t="shared" si="3"/>
        <v>69</v>
      </c>
      <c r="C73" s="133" t="s">
        <v>142</v>
      </c>
      <c r="D73" s="129">
        <v>530</v>
      </c>
      <c r="E73" s="123" t="s">
        <v>7</v>
      </c>
      <c r="F73" s="124"/>
      <c r="G73" s="130"/>
      <c r="H73" s="130"/>
      <c r="I73" s="130"/>
      <c r="J73" s="130"/>
      <c r="K73" s="123"/>
      <c r="L73" s="127">
        <f t="shared" si="2"/>
        <v>0</v>
      </c>
    </row>
    <row r="74" spans="2:12" ht="63.75" x14ac:dyDescent="0.25">
      <c r="B74" s="120">
        <f t="shared" si="3"/>
        <v>70</v>
      </c>
      <c r="C74" s="132" t="s">
        <v>143</v>
      </c>
      <c r="D74" s="129">
        <v>140</v>
      </c>
      <c r="E74" s="123" t="s">
        <v>7</v>
      </c>
      <c r="F74" s="124"/>
      <c r="G74" s="130"/>
      <c r="H74" s="130"/>
      <c r="I74" s="130"/>
      <c r="J74" s="130"/>
      <c r="K74" s="123"/>
      <c r="L74" s="127">
        <f t="shared" si="2"/>
        <v>0</v>
      </c>
    </row>
    <row r="75" spans="2:12" ht="51" x14ac:dyDescent="0.25">
      <c r="B75" s="120">
        <f t="shared" si="3"/>
        <v>71</v>
      </c>
      <c r="C75" s="131" t="s">
        <v>144</v>
      </c>
      <c r="D75" s="129">
        <v>140</v>
      </c>
      <c r="E75" s="123" t="s">
        <v>7</v>
      </c>
      <c r="F75" s="124"/>
      <c r="G75" s="130"/>
      <c r="H75" s="130"/>
      <c r="I75" s="130"/>
      <c r="J75" s="130"/>
      <c r="K75" s="123"/>
      <c r="L75" s="127">
        <f t="shared" si="2"/>
        <v>0</v>
      </c>
    </row>
    <row r="76" spans="2:12" ht="51" x14ac:dyDescent="0.25">
      <c r="B76" s="120">
        <f t="shared" si="3"/>
        <v>72</v>
      </c>
      <c r="C76" s="128" t="s">
        <v>145</v>
      </c>
      <c r="D76" s="129">
        <v>340</v>
      </c>
      <c r="E76" s="123" t="s">
        <v>7</v>
      </c>
      <c r="F76" s="124"/>
      <c r="G76" s="130"/>
      <c r="H76" s="130"/>
      <c r="I76" s="130"/>
      <c r="J76" s="130"/>
      <c r="K76" s="123"/>
      <c r="L76" s="127">
        <f t="shared" si="2"/>
        <v>0</v>
      </c>
    </row>
    <row r="77" spans="2:12" ht="51" x14ac:dyDescent="0.25">
      <c r="B77" s="120">
        <f t="shared" si="3"/>
        <v>73</v>
      </c>
      <c r="C77" s="128" t="s">
        <v>146</v>
      </c>
      <c r="D77" s="129">
        <v>290</v>
      </c>
      <c r="E77" s="123" t="s">
        <v>7</v>
      </c>
      <c r="F77" s="124"/>
      <c r="G77" s="130"/>
      <c r="H77" s="130"/>
      <c r="I77" s="130"/>
      <c r="J77" s="130"/>
      <c r="K77" s="123"/>
      <c r="L77" s="127">
        <f t="shared" si="2"/>
        <v>0</v>
      </c>
    </row>
    <row r="78" spans="2:12" x14ac:dyDescent="0.25">
      <c r="B78" s="120">
        <f t="shared" si="3"/>
        <v>74</v>
      </c>
      <c r="C78" s="134" t="s">
        <v>166</v>
      </c>
      <c r="D78" s="129">
        <v>4800</v>
      </c>
      <c r="E78" s="123" t="s">
        <v>7</v>
      </c>
      <c r="F78" s="124"/>
      <c r="G78" s="130"/>
      <c r="H78" s="130"/>
      <c r="I78" s="130"/>
      <c r="J78" s="130"/>
      <c r="K78" s="123"/>
      <c r="L78" s="127">
        <f t="shared" si="2"/>
        <v>0</v>
      </c>
    </row>
    <row r="79" spans="2:12" ht="38.25" x14ac:dyDescent="0.25">
      <c r="B79" s="120">
        <f t="shared" si="3"/>
        <v>75</v>
      </c>
      <c r="C79" s="128" t="s">
        <v>147</v>
      </c>
      <c r="D79" s="129">
        <v>140</v>
      </c>
      <c r="E79" s="123" t="s">
        <v>7</v>
      </c>
      <c r="F79" s="124"/>
      <c r="G79" s="130"/>
      <c r="H79" s="130"/>
      <c r="I79" s="130"/>
      <c r="J79" s="130"/>
      <c r="K79" s="123"/>
      <c r="L79" s="127">
        <f t="shared" si="2"/>
        <v>0</v>
      </c>
    </row>
    <row r="80" spans="2:12" ht="38.25" x14ac:dyDescent="0.25">
      <c r="B80" s="120">
        <f t="shared" si="3"/>
        <v>76</v>
      </c>
      <c r="C80" s="128" t="s">
        <v>148</v>
      </c>
      <c r="D80" s="129">
        <v>115</v>
      </c>
      <c r="E80" s="123" t="s">
        <v>8</v>
      </c>
      <c r="F80" s="124"/>
      <c r="G80" s="130"/>
      <c r="H80" s="130"/>
      <c r="I80" s="130"/>
      <c r="J80" s="130"/>
      <c r="K80" s="123"/>
      <c r="L80" s="127">
        <f t="shared" si="2"/>
        <v>0</v>
      </c>
    </row>
    <row r="81" spans="2:12" ht="38.25" x14ac:dyDescent="0.25">
      <c r="B81" s="120">
        <f t="shared" si="3"/>
        <v>77</v>
      </c>
      <c r="C81" s="134" t="s">
        <v>149</v>
      </c>
      <c r="D81" s="129">
        <v>85</v>
      </c>
      <c r="E81" s="123" t="s">
        <v>7</v>
      </c>
      <c r="F81" s="124"/>
      <c r="G81" s="130"/>
      <c r="H81" s="130"/>
      <c r="I81" s="130"/>
      <c r="J81" s="130"/>
      <c r="K81" s="123"/>
      <c r="L81" s="127">
        <f t="shared" si="2"/>
        <v>0</v>
      </c>
    </row>
    <row r="82" spans="2:12" ht="51" x14ac:dyDescent="0.25">
      <c r="B82" s="120">
        <f t="shared" si="3"/>
        <v>78</v>
      </c>
      <c r="C82" s="134" t="s">
        <v>150</v>
      </c>
      <c r="D82" s="129">
        <v>70</v>
      </c>
      <c r="E82" s="123" t="s">
        <v>7</v>
      </c>
      <c r="F82" s="124"/>
      <c r="G82" s="130"/>
      <c r="H82" s="130"/>
      <c r="I82" s="130"/>
      <c r="J82" s="130"/>
      <c r="K82" s="123"/>
      <c r="L82" s="127">
        <f t="shared" si="2"/>
        <v>0</v>
      </c>
    </row>
    <row r="83" spans="2:12" ht="51" x14ac:dyDescent="0.25">
      <c r="B83" s="120">
        <f t="shared" si="3"/>
        <v>79</v>
      </c>
      <c r="C83" s="128" t="s">
        <v>151</v>
      </c>
      <c r="D83" s="129">
        <v>92</v>
      </c>
      <c r="E83" s="123" t="s">
        <v>7</v>
      </c>
      <c r="F83" s="124"/>
      <c r="G83" s="130"/>
      <c r="H83" s="130"/>
      <c r="I83" s="130"/>
      <c r="J83" s="130"/>
      <c r="K83" s="123"/>
      <c r="L83" s="127">
        <f t="shared" si="2"/>
        <v>0</v>
      </c>
    </row>
    <row r="84" spans="2:12" ht="51" x14ac:dyDescent="0.25">
      <c r="B84" s="120">
        <f t="shared" si="3"/>
        <v>80</v>
      </c>
      <c r="C84" s="128" t="s">
        <v>152</v>
      </c>
      <c r="D84" s="129">
        <v>220</v>
      </c>
      <c r="E84" s="123" t="s">
        <v>7</v>
      </c>
      <c r="F84" s="124"/>
      <c r="G84" s="130"/>
      <c r="H84" s="130"/>
      <c r="I84" s="130"/>
      <c r="J84" s="130"/>
      <c r="K84" s="123"/>
      <c r="L84" s="127">
        <f t="shared" si="2"/>
        <v>0</v>
      </c>
    </row>
    <row r="85" spans="2:12" x14ac:dyDescent="0.25">
      <c r="B85" s="135"/>
      <c r="J85" s="37"/>
      <c r="K85" s="136" t="s">
        <v>73</v>
      </c>
      <c r="L85" s="137"/>
    </row>
    <row r="86" spans="2:12" x14ac:dyDescent="0.25">
      <c r="B86" s="58"/>
      <c r="C86" s="158" t="s">
        <v>42</v>
      </c>
      <c r="D86" s="158"/>
      <c r="E86" s="158"/>
      <c r="F86" s="158"/>
      <c r="G86" s="158"/>
      <c r="H86" s="158"/>
      <c r="I86" s="158"/>
      <c r="J86" s="158"/>
      <c r="K86" s="158"/>
      <c r="L86" s="158"/>
    </row>
    <row r="87" spans="2:12" x14ac:dyDescent="0.25">
      <c r="B87" s="58"/>
      <c r="C87" s="159"/>
      <c r="D87" s="159"/>
      <c r="E87" s="159"/>
      <c r="F87" s="159"/>
      <c r="G87" s="159"/>
      <c r="H87" s="159"/>
      <c r="I87" s="159"/>
      <c r="J87" s="159"/>
      <c r="K87" s="159"/>
      <c r="L87" s="38"/>
    </row>
    <row r="88" spans="2:12" x14ac:dyDescent="0.25">
      <c r="B88" s="58"/>
      <c r="C88" s="38"/>
      <c r="D88" s="38"/>
      <c r="E88" s="38"/>
      <c r="F88" s="38"/>
      <c r="G88" s="38"/>
      <c r="H88" s="38"/>
      <c r="I88" s="38"/>
      <c r="J88" s="38"/>
      <c r="K88" s="38"/>
      <c r="L88" s="38"/>
    </row>
    <row r="89" spans="2:12" x14ac:dyDescent="0.25">
      <c r="B89" s="38"/>
      <c r="C89" s="38"/>
      <c r="D89" s="38"/>
      <c r="E89" s="38"/>
      <c r="F89" s="38"/>
      <c r="G89" s="38"/>
      <c r="H89" s="38"/>
      <c r="I89" s="38"/>
      <c r="J89" s="38"/>
      <c r="K89" s="38"/>
    </row>
    <row r="90" spans="2:12" x14ac:dyDescent="0.25">
      <c r="B90" s="16"/>
      <c r="C90" s="160" t="s">
        <v>10</v>
      </c>
      <c r="D90" s="160"/>
      <c r="E90" s="160"/>
      <c r="F90" s="160"/>
      <c r="G90" s="160"/>
      <c r="H90" s="160"/>
      <c r="I90" s="160"/>
      <c r="J90" s="160"/>
      <c r="K90" s="17"/>
    </row>
    <row r="91" spans="2:12" x14ac:dyDescent="0.25">
      <c r="B91" s="16"/>
      <c r="C91" s="40"/>
      <c r="D91" s="40"/>
      <c r="E91" s="40"/>
      <c r="F91" s="40"/>
      <c r="G91" s="40"/>
      <c r="H91" s="40"/>
      <c r="I91" s="40"/>
      <c r="J91" s="40"/>
      <c r="K91" s="17"/>
    </row>
    <row r="92" spans="2:12" x14ac:dyDescent="0.25">
      <c r="B92" s="39"/>
      <c r="C92" s="16"/>
      <c r="D92" s="16"/>
      <c r="E92" s="16"/>
      <c r="F92" s="16"/>
      <c r="G92" s="16"/>
      <c r="H92" s="16"/>
      <c r="I92" s="16"/>
      <c r="J92" s="16"/>
      <c r="K92" s="17"/>
    </row>
    <row r="93" spans="2:12" x14ac:dyDescent="0.25">
      <c r="B93" s="39"/>
      <c r="C93" s="39"/>
      <c r="D93" s="39"/>
      <c r="E93" s="39"/>
      <c r="F93" s="39"/>
      <c r="G93" s="39"/>
      <c r="H93" s="39"/>
      <c r="I93" s="154" t="s">
        <v>43</v>
      </c>
      <c r="J93" s="154"/>
      <c r="K93" s="154"/>
    </row>
    <row r="94" spans="2:12" x14ac:dyDescent="0.25">
      <c r="B94" s="39"/>
      <c r="C94" s="39"/>
      <c r="D94" s="39"/>
      <c r="E94" s="39"/>
      <c r="F94" s="39"/>
      <c r="G94" s="39"/>
      <c r="H94" s="39"/>
      <c r="I94" s="154" t="s">
        <v>11</v>
      </c>
      <c r="J94" s="154"/>
      <c r="K94" s="154"/>
    </row>
    <row r="95" spans="2:12" x14ac:dyDescent="0.25">
      <c r="C95" s="39"/>
      <c r="D95" s="39"/>
      <c r="E95" s="39"/>
      <c r="F95" s="39"/>
      <c r="G95" s="39"/>
      <c r="H95" s="39"/>
      <c r="I95" s="39"/>
    </row>
    <row r="96" spans="2:12" x14ac:dyDescent="0.25">
      <c r="C96" s="155" t="s">
        <v>71</v>
      </c>
      <c r="D96" s="155"/>
      <c r="E96" s="155"/>
      <c r="F96" s="155"/>
      <c r="G96" s="155"/>
      <c r="H96" s="155"/>
      <c r="I96" s="155"/>
      <c r="J96" s="155"/>
      <c r="K96" s="155"/>
    </row>
    <row r="97" spans="3:11" x14ac:dyDescent="0.25">
      <c r="C97" s="155"/>
      <c r="D97" s="155"/>
      <c r="E97" s="155"/>
      <c r="F97" s="155"/>
      <c r="G97" s="155"/>
      <c r="H97" s="155"/>
      <c r="I97" s="155"/>
      <c r="J97" s="155"/>
      <c r="K97" s="155"/>
    </row>
    <row r="98" spans="3:11" x14ac:dyDescent="0.25">
      <c r="C98" s="57"/>
      <c r="D98" s="57"/>
      <c r="E98" s="57"/>
      <c r="F98" s="57"/>
      <c r="G98" s="57"/>
      <c r="H98" s="57"/>
      <c r="I98" s="57"/>
      <c r="J98" s="57"/>
      <c r="K98" s="57"/>
    </row>
    <row r="99" spans="3:11" x14ac:dyDescent="0.25">
      <c r="C99" s="156" t="s">
        <v>72</v>
      </c>
      <c r="D99" s="156"/>
      <c r="E99" s="156"/>
      <c r="F99" s="156"/>
      <c r="G99" s="156"/>
      <c r="H99" s="156"/>
      <c r="I99" s="156"/>
      <c r="J99" s="156"/>
      <c r="K99" s="156"/>
    </row>
    <row r="100" spans="3:11" x14ac:dyDescent="0.25">
      <c r="C100" s="156"/>
      <c r="D100" s="156"/>
      <c r="E100" s="156"/>
      <c r="F100" s="156"/>
      <c r="G100" s="156"/>
      <c r="H100" s="156"/>
      <c r="I100" s="156"/>
      <c r="J100" s="156"/>
      <c r="K100" s="156"/>
    </row>
    <row r="101" spans="3:11" x14ac:dyDescent="0.25">
      <c r="C101" s="156"/>
      <c r="D101" s="156"/>
      <c r="E101" s="156"/>
      <c r="F101" s="156"/>
      <c r="G101" s="156"/>
      <c r="H101" s="156"/>
      <c r="I101" s="156"/>
      <c r="J101" s="156"/>
      <c r="K101" s="156"/>
    </row>
    <row r="102" spans="3:11" x14ac:dyDescent="0.25">
      <c r="C102" s="156"/>
      <c r="D102" s="156"/>
      <c r="E102" s="156"/>
      <c r="F102" s="156"/>
      <c r="G102" s="156"/>
      <c r="H102" s="156"/>
      <c r="I102" s="156"/>
      <c r="J102" s="156"/>
      <c r="K102" s="156"/>
    </row>
    <row r="103" spans="3:11" x14ac:dyDescent="0.25">
      <c r="C103" s="156"/>
      <c r="D103" s="156"/>
      <c r="E103" s="156"/>
      <c r="F103" s="156"/>
      <c r="G103" s="156"/>
      <c r="H103" s="156"/>
      <c r="I103" s="156"/>
      <c r="J103" s="156"/>
      <c r="K103" s="156"/>
    </row>
  </sheetData>
  <mergeCells count="8">
    <mergeCell ref="C96:K97"/>
    <mergeCell ref="C99:K103"/>
    <mergeCell ref="B2:L2"/>
    <mergeCell ref="C86:L86"/>
    <mergeCell ref="C87:K87"/>
    <mergeCell ref="C90:J90"/>
    <mergeCell ref="I93:K93"/>
    <mergeCell ref="I94:K94"/>
  </mergeCells>
  <pageMargins left="0.23622047244094488" right="0.23622047244094488" top="0.23622047244094488" bottom="0.23622047244094488" header="0" footer="0"/>
  <pageSetup paperSize="9" scale="57"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6"/>
  <sheetViews>
    <sheetView showRuler="0" topLeftCell="A23" zoomScaleNormal="100" zoomScalePageLayoutView="80" workbookViewId="0">
      <selection activeCell="B13" sqref="B13"/>
    </sheetView>
  </sheetViews>
  <sheetFormatPr defaultRowHeight="15" x14ac:dyDescent="0.25"/>
  <cols>
    <col min="1" max="1" width="4.140625" customWidth="1"/>
    <col min="2" max="2" width="41.85546875" customWidth="1"/>
    <col min="3" max="3" width="8.85546875" customWidth="1"/>
    <col min="4" max="4" width="9.5703125" customWidth="1"/>
    <col min="5" max="5" width="18" customWidth="1"/>
    <col min="6" max="10" width="14.42578125" customWidth="1"/>
    <col min="11" max="11" width="13.7109375" customWidth="1"/>
  </cols>
  <sheetData>
    <row r="1" spans="1:11" ht="15.75" x14ac:dyDescent="0.25">
      <c r="A1" s="164" t="s">
        <v>52</v>
      </c>
      <c r="B1" s="165"/>
      <c r="C1" s="165"/>
      <c r="D1" s="165"/>
      <c r="E1" s="165"/>
      <c r="F1" s="165"/>
      <c r="G1" s="165"/>
      <c r="H1" s="165"/>
      <c r="I1" s="165"/>
      <c r="J1" s="165"/>
      <c r="K1" s="166"/>
    </row>
    <row r="2" spans="1:11" ht="38.25" x14ac:dyDescent="0.25">
      <c r="A2" s="95" t="s">
        <v>0</v>
      </c>
      <c r="B2" s="1" t="s">
        <v>1</v>
      </c>
      <c r="C2" s="2" t="s">
        <v>2</v>
      </c>
      <c r="D2" s="3" t="s">
        <v>3</v>
      </c>
      <c r="E2" s="13" t="s">
        <v>4</v>
      </c>
      <c r="F2" s="14" t="s">
        <v>5</v>
      </c>
      <c r="G2" s="19" t="s">
        <v>45</v>
      </c>
      <c r="H2" s="19" t="s">
        <v>46</v>
      </c>
      <c r="I2" s="18" t="s">
        <v>47</v>
      </c>
      <c r="J2" s="15" t="s">
        <v>6</v>
      </c>
      <c r="K2" s="96" t="s">
        <v>12</v>
      </c>
    </row>
    <row r="3" spans="1:11" x14ac:dyDescent="0.25">
      <c r="A3" s="97">
        <v>1</v>
      </c>
      <c r="B3" s="4">
        <v>2</v>
      </c>
      <c r="C3" s="4">
        <v>3</v>
      </c>
      <c r="D3" s="4">
        <v>4</v>
      </c>
      <c r="E3" s="4">
        <v>5</v>
      </c>
      <c r="F3" s="4">
        <v>6</v>
      </c>
      <c r="G3" s="4"/>
      <c r="H3" s="4"/>
      <c r="I3" s="4"/>
      <c r="J3" s="4">
        <v>7</v>
      </c>
      <c r="K3" s="98">
        <v>8</v>
      </c>
    </row>
    <row r="4" spans="1:11" ht="249" x14ac:dyDescent="0.25">
      <c r="A4" s="99">
        <v>1</v>
      </c>
      <c r="B4" s="6" t="s">
        <v>174</v>
      </c>
      <c r="C4" s="5">
        <v>270</v>
      </c>
      <c r="D4" s="7" t="s">
        <v>8</v>
      </c>
      <c r="E4" s="7"/>
      <c r="F4" s="7"/>
      <c r="G4" s="7"/>
      <c r="H4" s="7"/>
      <c r="I4" s="7"/>
      <c r="J4" s="7"/>
      <c r="K4" s="100">
        <f t="shared" ref="K4:K20" si="0">C4*J4</f>
        <v>0</v>
      </c>
    </row>
    <row r="5" spans="1:11" ht="78" x14ac:dyDescent="0.25">
      <c r="A5" s="99">
        <f t="shared" ref="A5:A27" si="1">A4+1</f>
        <v>2</v>
      </c>
      <c r="B5" s="151" t="s">
        <v>175</v>
      </c>
      <c r="C5" s="5">
        <v>870</v>
      </c>
      <c r="D5" s="7" t="s">
        <v>8</v>
      </c>
      <c r="E5" s="7"/>
      <c r="F5" s="7"/>
      <c r="G5" s="7"/>
      <c r="H5" s="7"/>
      <c r="I5" s="7"/>
      <c r="J5" s="7"/>
      <c r="K5" s="100">
        <f t="shared" si="0"/>
        <v>0</v>
      </c>
    </row>
    <row r="6" spans="1:11" ht="157.5" x14ac:dyDescent="0.25">
      <c r="A6" s="99">
        <f t="shared" si="1"/>
        <v>3</v>
      </c>
      <c r="B6" s="51" t="s">
        <v>176</v>
      </c>
      <c r="C6" s="5">
        <v>155</v>
      </c>
      <c r="D6" s="7" t="s">
        <v>8</v>
      </c>
      <c r="E6" s="7"/>
      <c r="F6" s="7"/>
      <c r="G6" s="7"/>
      <c r="H6" s="7"/>
      <c r="I6" s="7"/>
      <c r="J6" s="7"/>
      <c r="K6" s="100">
        <f t="shared" si="0"/>
        <v>0</v>
      </c>
    </row>
    <row r="7" spans="1:11" x14ac:dyDescent="0.25">
      <c r="A7" s="99">
        <f t="shared" si="1"/>
        <v>4</v>
      </c>
      <c r="B7" s="51" t="s">
        <v>66</v>
      </c>
      <c r="C7" s="5">
        <v>195</v>
      </c>
      <c r="D7" s="7" t="s">
        <v>8</v>
      </c>
      <c r="E7" s="7"/>
      <c r="F7" s="7"/>
      <c r="G7" s="7"/>
      <c r="H7" s="7"/>
      <c r="I7" s="7"/>
      <c r="J7" s="7"/>
      <c r="K7" s="100">
        <f t="shared" si="0"/>
        <v>0</v>
      </c>
    </row>
    <row r="8" spans="1:11" ht="90" x14ac:dyDescent="0.25">
      <c r="A8" s="99">
        <f t="shared" si="1"/>
        <v>5</v>
      </c>
      <c r="B8" s="144" t="s">
        <v>177</v>
      </c>
      <c r="C8" s="5">
        <v>50</v>
      </c>
      <c r="D8" s="7" t="s">
        <v>8</v>
      </c>
      <c r="E8" s="7"/>
      <c r="F8" s="7"/>
      <c r="G8" s="7"/>
      <c r="H8" s="7"/>
      <c r="I8" s="7"/>
      <c r="J8" s="7"/>
      <c r="K8" s="100">
        <f t="shared" si="0"/>
        <v>0</v>
      </c>
    </row>
    <row r="9" spans="1:11" ht="293.25" thickBot="1" x14ac:dyDescent="0.3">
      <c r="A9" s="99">
        <f t="shared" si="1"/>
        <v>6</v>
      </c>
      <c r="B9" s="52" t="s">
        <v>75</v>
      </c>
      <c r="C9" s="5">
        <v>1015</v>
      </c>
      <c r="D9" s="7" t="s">
        <v>8</v>
      </c>
      <c r="E9" s="7"/>
      <c r="F9" s="7"/>
      <c r="G9" s="7"/>
      <c r="H9" s="7"/>
      <c r="I9" s="7"/>
      <c r="J9" s="7"/>
      <c r="K9" s="100">
        <f t="shared" si="0"/>
        <v>0</v>
      </c>
    </row>
    <row r="10" spans="1:11" ht="269.25" x14ac:dyDescent="0.25">
      <c r="A10" s="99">
        <f t="shared" si="1"/>
        <v>7</v>
      </c>
      <c r="B10" s="6" t="s">
        <v>13</v>
      </c>
      <c r="C10" s="5">
        <v>515</v>
      </c>
      <c r="D10" s="7" t="s">
        <v>8</v>
      </c>
      <c r="E10" s="7"/>
      <c r="F10" s="7"/>
      <c r="G10" s="7"/>
      <c r="H10" s="7"/>
      <c r="I10" s="7"/>
      <c r="J10" s="7"/>
      <c r="K10" s="100">
        <f t="shared" si="0"/>
        <v>0</v>
      </c>
    </row>
    <row r="11" spans="1:11" ht="114" x14ac:dyDescent="0.25">
      <c r="A11" s="99">
        <f t="shared" si="1"/>
        <v>8</v>
      </c>
      <c r="B11" s="9" t="s">
        <v>178</v>
      </c>
      <c r="C11" s="5">
        <v>535</v>
      </c>
      <c r="D11" s="8" t="s">
        <v>8</v>
      </c>
      <c r="E11" s="8"/>
      <c r="F11" s="8"/>
      <c r="G11" s="8"/>
      <c r="H11" s="8"/>
      <c r="I11" s="8"/>
      <c r="J11" s="8"/>
      <c r="K11" s="100">
        <f t="shared" si="0"/>
        <v>0</v>
      </c>
    </row>
    <row r="12" spans="1:11" ht="180" x14ac:dyDescent="0.25">
      <c r="A12" s="99">
        <f t="shared" si="1"/>
        <v>9</v>
      </c>
      <c r="B12" s="6" t="s">
        <v>67</v>
      </c>
      <c r="C12" s="5">
        <v>75</v>
      </c>
      <c r="D12" s="7" t="s">
        <v>8</v>
      </c>
      <c r="E12" s="7"/>
      <c r="F12" s="7"/>
      <c r="G12" s="7"/>
      <c r="H12" s="7"/>
      <c r="I12" s="7"/>
      <c r="J12" s="7"/>
      <c r="K12" s="100">
        <f t="shared" si="0"/>
        <v>0</v>
      </c>
    </row>
    <row r="13" spans="1:11" ht="149.25" x14ac:dyDescent="0.25">
      <c r="A13" s="99">
        <f t="shared" si="1"/>
        <v>10</v>
      </c>
      <c r="B13" s="153" t="s">
        <v>190</v>
      </c>
      <c r="C13" s="5">
        <v>2600</v>
      </c>
      <c r="D13" s="7" t="s">
        <v>8</v>
      </c>
      <c r="E13" s="7"/>
      <c r="F13" s="7"/>
      <c r="G13" s="7"/>
      <c r="H13" s="7"/>
      <c r="I13" s="7"/>
      <c r="J13" s="7"/>
      <c r="K13" s="100">
        <f t="shared" si="0"/>
        <v>0</v>
      </c>
    </row>
    <row r="14" spans="1:11" ht="258.75" x14ac:dyDescent="0.25">
      <c r="A14" s="99">
        <f t="shared" si="1"/>
        <v>11</v>
      </c>
      <c r="B14" s="6" t="s">
        <v>170</v>
      </c>
      <c r="C14" s="5">
        <v>345</v>
      </c>
      <c r="D14" s="7" t="s">
        <v>8</v>
      </c>
      <c r="E14" s="7"/>
      <c r="F14" s="7"/>
      <c r="G14" s="7"/>
      <c r="H14" s="7"/>
      <c r="I14" s="7"/>
      <c r="J14" s="7"/>
      <c r="K14" s="100">
        <f t="shared" si="0"/>
        <v>0</v>
      </c>
    </row>
    <row r="15" spans="1:11" ht="180" x14ac:dyDescent="0.25">
      <c r="A15" s="99">
        <f t="shared" si="1"/>
        <v>12</v>
      </c>
      <c r="B15" s="6" t="s">
        <v>171</v>
      </c>
      <c r="C15" s="5">
        <v>140</v>
      </c>
      <c r="D15" s="7" t="s">
        <v>8</v>
      </c>
      <c r="E15" s="7"/>
      <c r="F15" s="7"/>
      <c r="G15" s="7"/>
      <c r="H15" s="7"/>
      <c r="I15" s="7"/>
      <c r="J15" s="7"/>
      <c r="K15" s="100">
        <f t="shared" si="0"/>
        <v>0</v>
      </c>
    </row>
    <row r="16" spans="1:11" ht="180" x14ac:dyDescent="0.25">
      <c r="A16" s="99">
        <f t="shared" si="1"/>
        <v>13</v>
      </c>
      <c r="B16" s="6" t="s">
        <v>172</v>
      </c>
      <c r="C16" s="5">
        <v>85</v>
      </c>
      <c r="D16" s="7" t="s">
        <v>8</v>
      </c>
      <c r="E16" s="7"/>
      <c r="F16" s="7"/>
      <c r="G16" s="7"/>
      <c r="H16" s="7"/>
      <c r="I16" s="7"/>
      <c r="J16" s="7"/>
      <c r="K16" s="100">
        <f t="shared" si="0"/>
        <v>0</v>
      </c>
    </row>
    <row r="17" spans="1:11" ht="90" x14ac:dyDescent="0.25">
      <c r="A17" s="99">
        <f t="shared" si="1"/>
        <v>14</v>
      </c>
      <c r="B17" s="51" t="s">
        <v>179</v>
      </c>
      <c r="C17" s="5">
        <v>1210</v>
      </c>
      <c r="D17" s="7" t="s">
        <v>8</v>
      </c>
      <c r="E17" s="7"/>
      <c r="F17" s="7"/>
      <c r="G17" s="7"/>
      <c r="H17" s="7"/>
      <c r="I17" s="7"/>
      <c r="J17" s="7"/>
      <c r="K17" s="100">
        <f t="shared" si="0"/>
        <v>0</v>
      </c>
    </row>
    <row r="18" spans="1:11" ht="180" x14ac:dyDescent="0.25">
      <c r="A18" s="99">
        <f t="shared" si="1"/>
        <v>15</v>
      </c>
      <c r="B18" s="51" t="s">
        <v>180</v>
      </c>
      <c r="C18" s="5">
        <v>365</v>
      </c>
      <c r="D18" s="7" t="s">
        <v>8</v>
      </c>
      <c r="E18" s="7"/>
      <c r="F18" s="7"/>
      <c r="G18" s="7"/>
      <c r="H18" s="7"/>
      <c r="I18" s="7"/>
      <c r="J18" s="7"/>
      <c r="K18" s="100">
        <f t="shared" si="0"/>
        <v>0</v>
      </c>
    </row>
    <row r="19" spans="1:11" ht="180" x14ac:dyDescent="0.25">
      <c r="A19" s="99">
        <f t="shared" si="1"/>
        <v>16</v>
      </c>
      <c r="B19" s="51" t="s">
        <v>181</v>
      </c>
      <c r="C19" s="5">
        <v>140</v>
      </c>
      <c r="D19" s="7" t="s">
        <v>8</v>
      </c>
      <c r="E19" s="7"/>
      <c r="F19" s="7"/>
      <c r="G19" s="7"/>
      <c r="H19" s="7"/>
      <c r="I19" s="7"/>
      <c r="J19" s="7"/>
      <c r="K19" s="100">
        <f t="shared" si="0"/>
        <v>0</v>
      </c>
    </row>
    <row r="20" spans="1:11" ht="180" x14ac:dyDescent="0.25">
      <c r="A20" s="99">
        <f t="shared" si="1"/>
        <v>17</v>
      </c>
      <c r="B20" s="51" t="s">
        <v>182</v>
      </c>
      <c r="C20" s="5">
        <v>460</v>
      </c>
      <c r="D20" s="7" t="s">
        <v>8</v>
      </c>
      <c r="E20" s="7"/>
      <c r="F20" s="7"/>
      <c r="G20" s="7"/>
      <c r="H20" s="7"/>
      <c r="I20" s="7"/>
      <c r="J20" s="7"/>
      <c r="K20" s="100">
        <f t="shared" si="0"/>
        <v>0</v>
      </c>
    </row>
    <row r="21" spans="1:11" ht="180" x14ac:dyDescent="0.25">
      <c r="A21" s="99">
        <f t="shared" si="1"/>
        <v>18</v>
      </c>
      <c r="B21" s="53" t="s">
        <v>183</v>
      </c>
      <c r="C21" s="10">
        <v>95</v>
      </c>
      <c r="D21" s="11" t="s">
        <v>8</v>
      </c>
      <c r="E21" s="11"/>
      <c r="F21" s="11"/>
      <c r="G21" s="11"/>
      <c r="H21" s="11"/>
      <c r="I21" s="11"/>
      <c r="J21" s="12"/>
      <c r="K21" s="101">
        <f>C21*J21</f>
        <v>0</v>
      </c>
    </row>
    <row r="22" spans="1:11" ht="192.75" x14ac:dyDescent="0.25">
      <c r="A22" s="99">
        <f t="shared" si="1"/>
        <v>19</v>
      </c>
      <c r="B22" s="9" t="s">
        <v>184</v>
      </c>
      <c r="C22" s="10">
        <v>140</v>
      </c>
      <c r="D22" s="11" t="s">
        <v>8</v>
      </c>
      <c r="E22" s="11"/>
      <c r="F22" s="11"/>
      <c r="G22" s="11"/>
      <c r="H22" s="11"/>
      <c r="I22" s="11"/>
      <c r="J22" s="12"/>
      <c r="K22" s="101">
        <f t="shared" ref="K22:K27" si="2">C22*J22</f>
        <v>0</v>
      </c>
    </row>
    <row r="23" spans="1:11" ht="91.5" x14ac:dyDescent="0.25">
      <c r="A23" s="99">
        <f t="shared" si="1"/>
        <v>20</v>
      </c>
      <c r="B23" s="54" t="s">
        <v>185</v>
      </c>
      <c r="C23" s="10">
        <v>1930</v>
      </c>
      <c r="D23" s="11" t="s">
        <v>8</v>
      </c>
      <c r="E23" s="11"/>
      <c r="F23" s="11"/>
      <c r="G23" s="11"/>
      <c r="H23" s="11"/>
      <c r="I23" s="11"/>
      <c r="J23" s="12"/>
      <c r="K23" s="101">
        <f t="shared" si="2"/>
        <v>0</v>
      </c>
    </row>
    <row r="24" spans="1:11" ht="159" x14ac:dyDescent="0.25">
      <c r="A24" s="99">
        <f t="shared" si="1"/>
        <v>21</v>
      </c>
      <c r="B24" s="54" t="s">
        <v>186</v>
      </c>
      <c r="C24" s="10">
        <v>170</v>
      </c>
      <c r="D24" s="11" t="s">
        <v>161</v>
      </c>
      <c r="E24" s="11"/>
      <c r="F24" s="11"/>
      <c r="G24" s="11"/>
      <c r="H24" s="11"/>
      <c r="I24" s="11"/>
      <c r="J24" s="12"/>
      <c r="K24" s="101">
        <f t="shared" si="2"/>
        <v>0</v>
      </c>
    </row>
    <row r="25" spans="1:11" ht="80.25" x14ac:dyDescent="0.25">
      <c r="A25" s="99">
        <f t="shared" si="1"/>
        <v>22</v>
      </c>
      <c r="B25" s="9" t="s">
        <v>187</v>
      </c>
      <c r="C25" s="10">
        <v>30</v>
      </c>
      <c r="D25" s="11" t="s">
        <v>8</v>
      </c>
      <c r="E25" s="11"/>
      <c r="F25" s="11"/>
      <c r="G25" s="11"/>
      <c r="H25" s="11"/>
      <c r="I25" s="11"/>
      <c r="J25" s="12"/>
      <c r="K25" s="101">
        <f t="shared" si="2"/>
        <v>0</v>
      </c>
    </row>
    <row r="26" spans="1:11" ht="78.75" x14ac:dyDescent="0.25">
      <c r="A26" s="99">
        <f t="shared" si="1"/>
        <v>23</v>
      </c>
      <c r="B26" s="32" t="s">
        <v>188</v>
      </c>
      <c r="C26" s="10">
        <v>35</v>
      </c>
      <c r="D26" s="11" t="s">
        <v>8</v>
      </c>
      <c r="E26" s="11"/>
      <c r="F26" s="11"/>
      <c r="G26" s="11"/>
      <c r="H26" s="11"/>
      <c r="I26" s="11"/>
      <c r="J26" s="12"/>
      <c r="K26" s="102">
        <f t="shared" si="2"/>
        <v>0</v>
      </c>
    </row>
    <row r="27" spans="1:11" ht="79.5" thickBot="1" x14ac:dyDescent="0.3">
      <c r="A27" s="99">
        <f t="shared" si="1"/>
        <v>24</v>
      </c>
      <c r="B27" s="152" t="s">
        <v>189</v>
      </c>
      <c r="C27" s="103">
        <v>145</v>
      </c>
      <c r="D27" s="104" t="s">
        <v>8</v>
      </c>
      <c r="E27" s="104"/>
      <c r="F27" s="104"/>
      <c r="G27" s="104"/>
      <c r="H27" s="104"/>
      <c r="I27" s="104"/>
      <c r="J27" s="105"/>
      <c r="K27" s="106">
        <f t="shared" si="2"/>
        <v>0</v>
      </c>
    </row>
    <row r="28" spans="1:11" ht="15.75" thickBot="1" x14ac:dyDescent="0.3">
      <c r="I28" s="37"/>
      <c r="J28" s="107" t="s">
        <v>73</v>
      </c>
      <c r="K28" s="108"/>
    </row>
    <row r="29" spans="1:11" x14ac:dyDescent="0.25">
      <c r="A29" s="58"/>
      <c r="B29" s="158" t="s">
        <v>42</v>
      </c>
      <c r="C29" s="158"/>
      <c r="D29" s="158"/>
      <c r="E29" s="158"/>
      <c r="F29" s="158"/>
      <c r="G29" s="158"/>
      <c r="H29" s="158"/>
      <c r="I29" s="158"/>
      <c r="J29" s="158"/>
      <c r="K29" s="158"/>
    </row>
    <row r="30" spans="1:11" x14ac:dyDescent="0.25">
      <c r="A30" s="58"/>
      <c r="B30" s="159"/>
      <c r="C30" s="159"/>
      <c r="D30" s="159"/>
      <c r="E30" s="159"/>
      <c r="F30" s="159"/>
      <c r="G30" s="159"/>
      <c r="H30" s="159"/>
      <c r="I30" s="159"/>
      <c r="J30" s="159"/>
      <c r="K30" s="38"/>
    </row>
    <row r="31" spans="1:11" x14ac:dyDescent="0.25">
      <c r="A31" s="58"/>
      <c r="B31" s="38"/>
      <c r="C31" s="38"/>
      <c r="D31" s="38"/>
      <c r="E31" s="38"/>
      <c r="F31" s="38"/>
      <c r="G31" s="38"/>
      <c r="H31" s="38"/>
      <c r="I31" s="38"/>
      <c r="J31" s="38"/>
      <c r="K31" s="38"/>
    </row>
    <row r="32" spans="1:11" x14ac:dyDescent="0.25">
      <c r="A32" s="38"/>
      <c r="B32" s="38"/>
      <c r="C32" s="38"/>
      <c r="D32" s="38"/>
      <c r="E32" s="38"/>
      <c r="F32" s="38"/>
      <c r="G32" s="38"/>
      <c r="H32" s="38"/>
      <c r="I32" s="38"/>
      <c r="J32" s="38"/>
    </row>
    <row r="33" spans="1:10" x14ac:dyDescent="0.25">
      <c r="A33" s="16"/>
      <c r="B33" s="160" t="s">
        <v>10</v>
      </c>
      <c r="C33" s="160"/>
      <c r="D33" s="160"/>
      <c r="E33" s="160"/>
      <c r="F33" s="160"/>
      <c r="G33" s="160"/>
      <c r="H33" s="160"/>
      <c r="I33" s="160"/>
      <c r="J33" s="17"/>
    </row>
    <row r="34" spans="1:10" x14ac:dyDescent="0.25">
      <c r="A34" s="16"/>
      <c r="B34" s="40"/>
      <c r="C34" s="40"/>
      <c r="D34" s="40"/>
      <c r="E34" s="40"/>
      <c r="F34" s="40"/>
      <c r="G34" s="40"/>
      <c r="H34" s="40"/>
      <c r="I34" s="40"/>
      <c r="J34" s="17"/>
    </row>
    <row r="35" spans="1:10" x14ac:dyDescent="0.25">
      <c r="A35" s="39"/>
      <c r="B35" s="16"/>
      <c r="C35" s="16"/>
      <c r="D35" s="16"/>
      <c r="E35" s="16"/>
      <c r="F35" s="16"/>
      <c r="G35" s="16"/>
      <c r="H35" s="16"/>
      <c r="I35" s="16"/>
      <c r="J35" s="17"/>
    </row>
    <row r="36" spans="1:10" x14ac:dyDescent="0.25">
      <c r="A36" s="39"/>
      <c r="B36" s="39"/>
      <c r="C36" s="39"/>
      <c r="D36" s="39"/>
      <c r="E36" s="39"/>
      <c r="F36" s="39"/>
      <c r="G36" s="39"/>
      <c r="H36" s="154" t="s">
        <v>43</v>
      </c>
      <c r="I36" s="154"/>
      <c r="J36" s="154"/>
    </row>
    <row r="37" spans="1:10" x14ac:dyDescent="0.25">
      <c r="A37" s="39"/>
      <c r="B37" s="39"/>
      <c r="C37" s="39"/>
      <c r="D37" s="39"/>
      <c r="E37" s="39"/>
      <c r="F37" s="39"/>
      <c r="G37" s="39"/>
      <c r="H37" s="154" t="s">
        <v>11</v>
      </c>
      <c r="I37" s="154"/>
      <c r="J37" s="154"/>
    </row>
    <row r="38" spans="1:10" x14ac:dyDescent="0.25">
      <c r="B38" s="39"/>
      <c r="C38" s="39"/>
      <c r="D38" s="39"/>
      <c r="E38" s="39"/>
      <c r="F38" s="39"/>
      <c r="G38" s="39"/>
      <c r="H38" s="39"/>
    </row>
    <row r="39" spans="1:10" x14ac:dyDescent="0.25">
      <c r="B39" s="155" t="s">
        <v>71</v>
      </c>
      <c r="C39" s="155"/>
      <c r="D39" s="155"/>
      <c r="E39" s="155"/>
      <c r="F39" s="155"/>
      <c r="G39" s="155"/>
      <c r="H39" s="155"/>
      <c r="I39" s="155"/>
      <c r="J39" s="155"/>
    </row>
    <row r="40" spans="1:10" x14ac:dyDescent="0.25">
      <c r="B40" s="155"/>
      <c r="C40" s="155"/>
      <c r="D40" s="155"/>
      <c r="E40" s="155"/>
      <c r="F40" s="155"/>
      <c r="G40" s="155"/>
      <c r="H40" s="155"/>
      <c r="I40" s="155"/>
      <c r="J40" s="155"/>
    </row>
    <row r="41" spans="1:10" x14ac:dyDescent="0.25">
      <c r="B41" s="57"/>
      <c r="C41" s="57"/>
      <c r="D41" s="57"/>
      <c r="E41" s="57"/>
      <c r="F41" s="57"/>
      <c r="G41" s="57"/>
      <c r="H41" s="57"/>
      <c r="I41" s="57"/>
      <c r="J41" s="57"/>
    </row>
    <row r="42" spans="1:10" x14ac:dyDescent="0.25">
      <c r="B42" s="156" t="s">
        <v>72</v>
      </c>
      <c r="C42" s="156"/>
      <c r="D42" s="156"/>
      <c r="E42" s="156"/>
      <c r="F42" s="156"/>
      <c r="G42" s="156"/>
      <c r="H42" s="156"/>
      <c r="I42" s="156"/>
      <c r="J42" s="156"/>
    </row>
    <row r="43" spans="1:10" x14ac:dyDescent="0.25">
      <c r="B43" s="156"/>
      <c r="C43" s="156"/>
      <c r="D43" s="156"/>
      <c r="E43" s="156"/>
      <c r="F43" s="156"/>
      <c r="G43" s="156"/>
      <c r="H43" s="156"/>
      <c r="I43" s="156"/>
      <c r="J43" s="156"/>
    </row>
    <row r="44" spans="1:10" x14ac:dyDescent="0.25">
      <c r="B44" s="156"/>
      <c r="C44" s="156"/>
      <c r="D44" s="156"/>
      <c r="E44" s="156"/>
      <c r="F44" s="156"/>
      <c r="G44" s="156"/>
      <c r="H44" s="156"/>
      <c r="I44" s="156"/>
      <c r="J44" s="156"/>
    </row>
    <row r="45" spans="1:10" x14ac:dyDescent="0.25">
      <c r="B45" s="156"/>
      <c r="C45" s="156"/>
      <c r="D45" s="156"/>
      <c r="E45" s="156"/>
      <c r="F45" s="156"/>
      <c r="G45" s="156"/>
      <c r="H45" s="156"/>
      <c r="I45" s="156"/>
      <c r="J45" s="156"/>
    </row>
    <row r="46" spans="1:10" x14ac:dyDescent="0.25">
      <c r="B46" s="156"/>
      <c r="C46" s="156"/>
      <c r="D46" s="156"/>
      <c r="E46" s="156"/>
      <c r="F46" s="156"/>
      <c r="G46" s="156"/>
      <c r="H46" s="156"/>
      <c r="I46" s="156"/>
      <c r="J46" s="156"/>
    </row>
  </sheetData>
  <mergeCells count="8">
    <mergeCell ref="A1:K1"/>
    <mergeCell ref="B29:K29"/>
    <mergeCell ref="B42:J46"/>
    <mergeCell ref="B30:J30"/>
    <mergeCell ref="B33:I33"/>
    <mergeCell ref="H36:J36"/>
    <mergeCell ref="H37:J37"/>
    <mergeCell ref="B39:J40"/>
  </mergeCells>
  <pageMargins left="0.23622047244094488" right="0.23622047244094488" top="0.23622047244094488" bottom="0.23622047244094488" header="0" footer="0"/>
  <pageSetup paperSize="9" scale="59"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32"/>
  <sheetViews>
    <sheetView topLeftCell="A9" workbookViewId="0">
      <selection activeCell="B2" sqref="B2:J2"/>
    </sheetView>
  </sheetViews>
  <sheetFormatPr defaultRowHeight="15" x14ac:dyDescent="0.25"/>
  <cols>
    <col min="2" max="2" width="6.7109375" customWidth="1"/>
    <col min="3" max="3" width="50.28515625" customWidth="1"/>
    <col min="4" max="4" width="12.5703125" customWidth="1"/>
    <col min="5" max="8" width="11" customWidth="1"/>
  </cols>
  <sheetData>
    <row r="2" spans="2:12" ht="15.75" x14ac:dyDescent="0.25">
      <c r="B2" s="161" t="s">
        <v>197</v>
      </c>
      <c r="C2" s="162"/>
      <c r="D2" s="162"/>
      <c r="E2" s="162"/>
      <c r="F2" s="162"/>
      <c r="G2" s="162"/>
      <c r="H2" s="162"/>
      <c r="I2" s="162"/>
      <c r="J2" s="163"/>
      <c r="K2" s="138"/>
      <c r="L2" s="138"/>
    </row>
    <row r="3" spans="2:12" ht="38.25" x14ac:dyDescent="0.25">
      <c r="B3" s="145" t="s">
        <v>0</v>
      </c>
      <c r="C3" s="45" t="s">
        <v>1</v>
      </c>
      <c r="D3" s="46" t="s">
        <v>2</v>
      </c>
      <c r="E3" s="47" t="s">
        <v>3</v>
      </c>
      <c r="F3" s="19" t="s">
        <v>45</v>
      </c>
      <c r="G3" s="19" t="s">
        <v>46</v>
      </c>
      <c r="H3" s="18" t="s">
        <v>47</v>
      </c>
      <c r="I3" s="48" t="s">
        <v>6</v>
      </c>
      <c r="J3" s="48" t="s">
        <v>12</v>
      </c>
    </row>
    <row r="4" spans="2:12" x14ac:dyDescent="0.25">
      <c r="B4" s="146">
        <v>1</v>
      </c>
      <c r="C4" s="20">
        <v>2</v>
      </c>
      <c r="D4" s="20">
        <v>3</v>
      </c>
      <c r="E4" s="20">
        <v>4</v>
      </c>
      <c r="F4" s="20">
        <v>5</v>
      </c>
      <c r="G4" s="20">
        <v>6</v>
      </c>
      <c r="H4" s="20">
        <v>7</v>
      </c>
      <c r="I4" s="20">
        <v>8</v>
      </c>
      <c r="J4" s="139">
        <v>9</v>
      </c>
    </row>
    <row r="5" spans="2:12" ht="135" x14ac:dyDescent="0.25">
      <c r="B5" s="147">
        <v>1</v>
      </c>
      <c r="C5" s="21" t="s">
        <v>153</v>
      </c>
      <c r="D5" s="22">
        <v>2290</v>
      </c>
      <c r="E5" s="23" t="s">
        <v>7</v>
      </c>
      <c r="F5" s="23"/>
      <c r="G5" s="23"/>
      <c r="H5" s="23"/>
      <c r="I5" s="24"/>
      <c r="J5" s="140">
        <f t="shared" ref="J5:J13" si="0">D5*I5</f>
        <v>0</v>
      </c>
    </row>
    <row r="6" spans="2:12" ht="123.75" x14ac:dyDescent="0.25">
      <c r="B6" s="147">
        <f>B5+1</f>
        <v>2</v>
      </c>
      <c r="C6" s="25" t="s">
        <v>154</v>
      </c>
      <c r="D6" s="22">
        <v>32820</v>
      </c>
      <c r="E6" s="23" t="s">
        <v>7</v>
      </c>
      <c r="F6" s="23"/>
      <c r="G6" s="23"/>
      <c r="H6" s="23"/>
      <c r="I6" s="24"/>
      <c r="J6" s="140">
        <f t="shared" si="0"/>
        <v>0</v>
      </c>
    </row>
    <row r="7" spans="2:12" ht="112.5" x14ac:dyDescent="0.25">
      <c r="B7" s="147">
        <f t="shared" ref="B7:B13" si="1">B6+1</f>
        <v>3</v>
      </c>
      <c r="C7" s="25" t="s">
        <v>155</v>
      </c>
      <c r="D7" s="22">
        <v>1790</v>
      </c>
      <c r="E7" s="23" t="s">
        <v>9</v>
      </c>
      <c r="F7" s="23"/>
      <c r="G7" s="23"/>
      <c r="H7" s="23"/>
      <c r="I7" s="24"/>
      <c r="J7" s="140">
        <f t="shared" si="0"/>
        <v>0</v>
      </c>
    </row>
    <row r="8" spans="2:12" ht="112.5" x14ac:dyDescent="0.25">
      <c r="B8" s="147">
        <f t="shared" si="1"/>
        <v>4</v>
      </c>
      <c r="C8" s="141" t="s">
        <v>156</v>
      </c>
      <c r="D8" s="22">
        <v>1060</v>
      </c>
      <c r="E8" s="23" t="s">
        <v>7</v>
      </c>
      <c r="F8" s="23"/>
      <c r="G8" s="23"/>
      <c r="H8" s="23"/>
      <c r="I8" s="24"/>
      <c r="J8" s="140">
        <f t="shared" si="0"/>
        <v>0</v>
      </c>
    </row>
    <row r="9" spans="2:12" ht="90" x14ac:dyDescent="0.25">
      <c r="B9" s="147">
        <f t="shared" si="1"/>
        <v>5</v>
      </c>
      <c r="C9" s="141" t="s">
        <v>157</v>
      </c>
      <c r="D9" s="22">
        <v>8300</v>
      </c>
      <c r="E9" s="23" t="s">
        <v>7</v>
      </c>
      <c r="F9" s="23"/>
      <c r="G9" s="23"/>
      <c r="H9" s="23"/>
      <c r="I9" s="24"/>
      <c r="J9" s="140">
        <f t="shared" si="0"/>
        <v>0</v>
      </c>
    </row>
    <row r="10" spans="2:12" ht="45" x14ac:dyDescent="0.25">
      <c r="B10" s="147">
        <f t="shared" si="1"/>
        <v>6</v>
      </c>
      <c r="C10" s="30" t="s">
        <v>164</v>
      </c>
      <c r="D10" s="22">
        <v>2500</v>
      </c>
      <c r="E10" s="23" t="s">
        <v>7</v>
      </c>
      <c r="F10" s="23"/>
      <c r="G10" s="23"/>
      <c r="H10" s="23"/>
      <c r="I10" s="24"/>
      <c r="J10" s="140">
        <f t="shared" si="0"/>
        <v>0</v>
      </c>
    </row>
    <row r="11" spans="2:12" ht="90" x14ac:dyDescent="0.25">
      <c r="B11" s="147">
        <f t="shared" si="1"/>
        <v>7</v>
      </c>
      <c r="C11" s="21" t="s">
        <v>163</v>
      </c>
      <c r="D11" s="22">
        <v>450</v>
      </c>
      <c r="E11" s="23" t="s">
        <v>8</v>
      </c>
      <c r="F11" s="23"/>
      <c r="G11" s="23"/>
      <c r="H11" s="23"/>
      <c r="I11" s="24"/>
      <c r="J11" s="140">
        <f t="shared" si="0"/>
        <v>0</v>
      </c>
    </row>
    <row r="12" spans="2:12" ht="45" x14ac:dyDescent="0.25">
      <c r="B12" s="147">
        <f t="shared" si="1"/>
        <v>8</v>
      </c>
      <c r="C12" s="21" t="s">
        <v>195</v>
      </c>
      <c r="D12" s="22">
        <v>31000</v>
      </c>
      <c r="E12" s="23" t="s">
        <v>7</v>
      </c>
      <c r="F12" s="23"/>
      <c r="G12" s="23"/>
      <c r="H12" s="23"/>
      <c r="I12" s="24"/>
      <c r="J12" s="140">
        <f t="shared" si="0"/>
        <v>0</v>
      </c>
    </row>
    <row r="13" spans="2:12" ht="45" x14ac:dyDescent="0.25">
      <c r="B13" s="147">
        <f t="shared" si="1"/>
        <v>9</v>
      </c>
      <c r="C13" s="21" t="s">
        <v>196</v>
      </c>
      <c r="D13" s="22">
        <v>3900</v>
      </c>
      <c r="E13" s="23" t="s">
        <v>7</v>
      </c>
      <c r="F13" s="23"/>
      <c r="G13" s="23"/>
      <c r="H13" s="23"/>
      <c r="I13" s="24"/>
      <c r="J13" s="140">
        <f t="shared" si="0"/>
        <v>0</v>
      </c>
    </row>
    <row r="14" spans="2:12" x14ac:dyDescent="0.25">
      <c r="I14" s="142" t="s">
        <v>41</v>
      </c>
      <c r="J14" s="142"/>
      <c r="K14" s="59"/>
    </row>
    <row r="15" spans="2:12" x14ac:dyDescent="0.25">
      <c r="B15" s="58"/>
      <c r="C15" s="158" t="s">
        <v>42</v>
      </c>
      <c r="D15" s="158"/>
      <c r="E15" s="158"/>
      <c r="F15" s="158"/>
      <c r="G15" s="158"/>
      <c r="H15" s="158"/>
      <c r="I15" s="158"/>
      <c r="J15" s="158"/>
      <c r="K15" s="158"/>
      <c r="L15" s="158"/>
    </row>
    <row r="16" spans="2:12" x14ac:dyDescent="0.25">
      <c r="B16" s="58"/>
      <c r="C16" s="159"/>
      <c r="D16" s="159"/>
      <c r="E16" s="159"/>
      <c r="F16" s="159"/>
      <c r="G16" s="159"/>
      <c r="H16" s="159"/>
      <c r="I16" s="159"/>
      <c r="J16" s="159"/>
      <c r="K16" s="159"/>
      <c r="L16" s="38"/>
    </row>
    <row r="17" spans="2:12" x14ac:dyDescent="0.25">
      <c r="B17" s="58"/>
      <c r="C17" s="38"/>
      <c r="D17" s="38"/>
      <c r="E17" s="38"/>
      <c r="F17" s="38"/>
      <c r="G17" s="38"/>
      <c r="H17" s="38"/>
      <c r="I17" s="38"/>
      <c r="J17" s="38"/>
      <c r="K17" s="38"/>
      <c r="L17" s="38"/>
    </row>
    <row r="18" spans="2:12" x14ac:dyDescent="0.25">
      <c r="B18" s="38"/>
      <c r="C18" s="38"/>
      <c r="D18" s="38"/>
      <c r="E18" s="38"/>
      <c r="F18" s="38"/>
      <c r="G18" s="38"/>
      <c r="H18" s="38"/>
      <c r="I18" s="38"/>
      <c r="J18" s="38"/>
      <c r="K18" s="38"/>
    </row>
    <row r="19" spans="2:12" x14ac:dyDescent="0.25">
      <c r="B19" s="16"/>
      <c r="C19" s="160" t="s">
        <v>10</v>
      </c>
      <c r="D19" s="160"/>
      <c r="E19" s="160"/>
      <c r="F19" s="160"/>
      <c r="G19" s="160"/>
      <c r="H19" s="160"/>
      <c r="I19" s="160"/>
      <c r="J19" s="160"/>
      <c r="K19" s="17"/>
    </row>
    <row r="20" spans="2:12" x14ac:dyDescent="0.25">
      <c r="B20" s="16"/>
      <c r="C20" s="40"/>
      <c r="D20" s="40"/>
      <c r="E20" s="40"/>
      <c r="F20" s="40"/>
      <c r="G20" s="40"/>
      <c r="H20" s="40"/>
      <c r="I20" s="40"/>
      <c r="J20" s="40"/>
      <c r="K20" s="17"/>
    </row>
    <row r="21" spans="2:12" x14ac:dyDescent="0.25">
      <c r="B21" s="39"/>
      <c r="C21" s="16"/>
      <c r="D21" s="16"/>
      <c r="E21" s="16"/>
      <c r="F21" s="16"/>
      <c r="G21" s="16"/>
      <c r="H21" s="16"/>
      <c r="I21" s="16"/>
      <c r="J21" s="16"/>
      <c r="K21" s="17"/>
    </row>
    <row r="22" spans="2:12" x14ac:dyDescent="0.25">
      <c r="B22" s="39"/>
      <c r="C22" s="39"/>
      <c r="D22" s="39"/>
      <c r="E22" s="39"/>
      <c r="F22" s="39"/>
      <c r="G22" s="39"/>
      <c r="H22" s="39"/>
      <c r="I22" s="154" t="s">
        <v>43</v>
      </c>
      <c r="J22" s="154"/>
      <c r="K22" s="154"/>
    </row>
    <row r="23" spans="2:12" x14ac:dyDescent="0.25">
      <c r="B23" s="39"/>
      <c r="C23" s="39"/>
      <c r="D23" s="39"/>
      <c r="E23" s="39"/>
      <c r="F23" s="39"/>
      <c r="G23" s="39"/>
      <c r="H23" s="39"/>
      <c r="I23" s="154" t="s">
        <v>11</v>
      </c>
      <c r="J23" s="154"/>
      <c r="K23" s="154"/>
    </row>
    <row r="24" spans="2:12" x14ac:dyDescent="0.25">
      <c r="C24" s="39"/>
      <c r="D24" s="39"/>
      <c r="E24" s="39"/>
      <c r="F24" s="39"/>
      <c r="G24" s="39"/>
      <c r="H24" s="39"/>
      <c r="I24" s="39"/>
    </row>
    <row r="25" spans="2:12" x14ac:dyDescent="0.25">
      <c r="C25" s="155" t="s">
        <v>71</v>
      </c>
      <c r="D25" s="155"/>
      <c r="E25" s="155"/>
      <c r="F25" s="155"/>
      <c r="G25" s="155"/>
      <c r="H25" s="155"/>
      <c r="I25" s="155"/>
      <c r="J25" s="155"/>
      <c r="K25" s="155"/>
    </row>
    <row r="26" spans="2:12" x14ac:dyDescent="0.25">
      <c r="C26" s="155"/>
      <c r="D26" s="155"/>
      <c r="E26" s="155"/>
      <c r="F26" s="155"/>
      <c r="G26" s="155"/>
      <c r="H26" s="155"/>
      <c r="I26" s="155"/>
      <c r="J26" s="155"/>
      <c r="K26" s="155"/>
    </row>
    <row r="27" spans="2:12" x14ac:dyDescent="0.25">
      <c r="C27" s="57"/>
      <c r="D27" s="57"/>
      <c r="E27" s="57"/>
      <c r="F27" s="57"/>
      <c r="G27" s="57"/>
      <c r="H27" s="57"/>
      <c r="I27" s="57"/>
      <c r="J27" s="57"/>
      <c r="K27" s="57"/>
    </row>
    <row r="28" spans="2:12" x14ac:dyDescent="0.25">
      <c r="C28" s="156" t="s">
        <v>72</v>
      </c>
      <c r="D28" s="156"/>
      <c r="E28" s="156"/>
      <c r="F28" s="156"/>
      <c r="G28" s="156"/>
      <c r="H28" s="156"/>
      <c r="I28" s="156"/>
      <c r="J28" s="156"/>
      <c r="K28" s="156"/>
    </row>
    <row r="29" spans="2:12" x14ac:dyDescent="0.25">
      <c r="C29" s="156"/>
      <c r="D29" s="156"/>
      <c r="E29" s="156"/>
      <c r="F29" s="156"/>
      <c r="G29" s="156"/>
      <c r="H29" s="156"/>
      <c r="I29" s="156"/>
      <c r="J29" s="156"/>
      <c r="K29" s="156"/>
    </row>
    <row r="30" spans="2:12" x14ac:dyDescent="0.25">
      <c r="C30" s="156"/>
      <c r="D30" s="156"/>
      <c r="E30" s="156"/>
      <c r="F30" s="156"/>
      <c r="G30" s="156"/>
      <c r="H30" s="156"/>
      <c r="I30" s="156"/>
      <c r="J30" s="156"/>
      <c r="K30" s="156"/>
    </row>
    <row r="31" spans="2:12" x14ac:dyDescent="0.25">
      <c r="C31" s="156"/>
      <c r="D31" s="156"/>
      <c r="E31" s="156"/>
      <c r="F31" s="156"/>
      <c r="G31" s="156"/>
      <c r="H31" s="156"/>
      <c r="I31" s="156"/>
      <c r="J31" s="156"/>
      <c r="K31" s="156"/>
    </row>
    <row r="32" spans="2:12" x14ac:dyDescent="0.25">
      <c r="C32" s="156"/>
      <c r="D32" s="156"/>
      <c r="E32" s="156"/>
      <c r="F32" s="156"/>
      <c r="G32" s="156"/>
      <c r="H32" s="156"/>
      <c r="I32" s="156"/>
      <c r="J32" s="156"/>
      <c r="K32" s="156"/>
    </row>
  </sheetData>
  <mergeCells count="8">
    <mergeCell ref="C25:K26"/>
    <mergeCell ref="C28:K32"/>
    <mergeCell ref="B2:J2"/>
    <mergeCell ref="C15:L15"/>
    <mergeCell ref="C16:K16"/>
    <mergeCell ref="C19:J19"/>
    <mergeCell ref="I22:K22"/>
    <mergeCell ref="I23:K23"/>
  </mergeCells>
  <pageMargins left="0.23622047244094488" right="0.23622047244094488" top="0.23622047244094488" bottom="0.23622047244094488" header="0" footer="0"/>
  <pageSetup paperSize="9" scale="62"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topLeftCell="A6" zoomScaleNormal="100" workbookViewId="0">
      <selection sqref="A1:K1"/>
    </sheetView>
  </sheetViews>
  <sheetFormatPr defaultRowHeight="15" x14ac:dyDescent="0.25"/>
  <cols>
    <col min="1" max="1" width="6.7109375" customWidth="1"/>
    <col min="2" max="2" width="32.28515625" customWidth="1"/>
    <col min="3" max="3" width="14.5703125" customWidth="1"/>
    <col min="4" max="4" width="11.42578125" customWidth="1"/>
    <col min="5" max="5" width="13.7109375" customWidth="1"/>
    <col min="6" max="9" width="14" customWidth="1"/>
    <col min="10" max="10" width="14.28515625" customWidth="1"/>
    <col min="11" max="11" width="22.140625" customWidth="1"/>
  </cols>
  <sheetData>
    <row r="1" spans="1:11" ht="15.75" x14ac:dyDescent="0.25">
      <c r="A1" s="161" t="s">
        <v>198</v>
      </c>
      <c r="B1" s="162"/>
      <c r="C1" s="162"/>
      <c r="D1" s="162"/>
      <c r="E1" s="162"/>
      <c r="F1" s="162"/>
      <c r="G1" s="162"/>
      <c r="H1" s="162"/>
      <c r="I1" s="162"/>
      <c r="J1" s="162"/>
      <c r="K1" s="162"/>
    </row>
    <row r="2" spans="1:11" ht="51" x14ac:dyDescent="0.25">
      <c r="A2" s="145" t="s">
        <v>0</v>
      </c>
      <c r="B2" s="45" t="s">
        <v>1</v>
      </c>
      <c r="C2" s="46" t="s">
        <v>2</v>
      </c>
      <c r="D2" s="47" t="s">
        <v>3</v>
      </c>
      <c r="E2" s="47" t="s">
        <v>4</v>
      </c>
      <c r="F2" s="49" t="s">
        <v>14</v>
      </c>
      <c r="G2" s="19" t="s">
        <v>45</v>
      </c>
      <c r="H2" s="19" t="s">
        <v>46</v>
      </c>
      <c r="I2" s="18" t="s">
        <v>47</v>
      </c>
      <c r="J2" s="50" t="s">
        <v>15</v>
      </c>
      <c r="K2" s="48" t="s">
        <v>16</v>
      </c>
    </row>
    <row r="3" spans="1:11" x14ac:dyDescent="0.25">
      <c r="A3" s="146">
        <v>1</v>
      </c>
      <c r="B3" s="20">
        <v>2</v>
      </c>
      <c r="C3" s="20">
        <v>3</v>
      </c>
      <c r="D3" s="20">
        <v>4</v>
      </c>
      <c r="E3" s="20">
        <v>5</v>
      </c>
      <c r="F3" s="27">
        <v>6</v>
      </c>
      <c r="G3" s="27"/>
      <c r="H3" s="27"/>
      <c r="I3" s="27"/>
      <c r="J3" s="27">
        <v>7</v>
      </c>
      <c r="K3" s="20">
        <v>8</v>
      </c>
    </row>
    <row r="4" spans="1:11" ht="88.5" x14ac:dyDescent="0.25">
      <c r="A4" s="5">
        <v>1</v>
      </c>
      <c r="B4" s="25" t="s">
        <v>173</v>
      </c>
      <c r="C4" s="22">
        <v>6970</v>
      </c>
      <c r="D4" s="23" t="s">
        <v>7</v>
      </c>
      <c r="E4" s="23"/>
      <c r="F4" s="23"/>
      <c r="G4" s="23"/>
      <c r="H4" s="23"/>
      <c r="I4" s="23"/>
      <c r="J4" s="24"/>
      <c r="K4" s="24">
        <f t="shared" ref="K4:K12" si="0">C4*J4</f>
        <v>0</v>
      </c>
    </row>
    <row r="5" spans="1:11" ht="55.5" x14ac:dyDescent="0.25">
      <c r="A5" s="5">
        <f>A4+1</f>
        <v>2</v>
      </c>
      <c r="B5" s="28" t="s">
        <v>68</v>
      </c>
      <c r="C5" s="22">
        <v>580</v>
      </c>
      <c r="D5" s="23" t="s">
        <v>9</v>
      </c>
      <c r="E5" s="23"/>
      <c r="F5" s="23"/>
      <c r="G5" s="23"/>
      <c r="H5" s="23"/>
      <c r="I5" s="23"/>
      <c r="J5" s="24"/>
      <c r="K5" s="24">
        <f t="shared" si="0"/>
        <v>0</v>
      </c>
    </row>
    <row r="6" spans="1:11" x14ac:dyDescent="0.25">
      <c r="A6" s="5">
        <f t="shared" ref="A6:A15" si="1">A5+1</f>
        <v>3</v>
      </c>
      <c r="B6" s="28" t="s">
        <v>60</v>
      </c>
      <c r="C6" s="22">
        <v>400</v>
      </c>
      <c r="D6" s="23" t="s">
        <v>8</v>
      </c>
      <c r="E6" s="23"/>
      <c r="F6" s="23"/>
      <c r="G6" s="23"/>
      <c r="H6" s="23"/>
      <c r="I6" s="23"/>
      <c r="J6" s="24"/>
      <c r="K6" s="24">
        <f t="shared" si="0"/>
        <v>0</v>
      </c>
    </row>
    <row r="7" spans="1:11" ht="67.5" x14ac:dyDescent="0.25">
      <c r="A7" s="5">
        <f t="shared" si="1"/>
        <v>4</v>
      </c>
      <c r="B7" s="21" t="s">
        <v>69</v>
      </c>
      <c r="C7" s="22">
        <v>4900</v>
      </c>
      <c r="D7" s="26" t="s">
        <v>61</v>
      </c>
      <c r="E7" s="26"/>
      <c r="F7" s="26"/>
      <c r="G7" s="26"/>
      <c r="H7" s="26"/>
      <c r="I7" s="26"/>
      <c r="J7" s="24"/>
      <c r="K7" s="24">
        <f t="shared" si="0"/>
        <v>0</v>
      </c>
    </row>
    <row r="8" spans="1:11" x14ac:dyDescent="0.25">
      <c r="A8" s="5">
        <f t="shared" si="1"/>
        <v>5</v>
      </c>
      <c r="B8" s="30" t="s">
        <v>62</v>
      </c>
      <c r="C8" s="22">
        <v>600</v>
      </c>
      <c r="D8" s="26" t="s">
        <v>9</v>
      </c>
      <c r="E8" s="26"/>
      <c r="F8" s="26"/>
      <c r="G8" s="26"/>
      <c r="H8" s="26"/>
      <c r="I8" s="26"/>
      <c r="J8" s="24"/>
      <c r="K8" s="24">
        <f t="shared" si="0"/>
        <v>0</v>
      </c>
    </row>
    <row r="9" spans="1:11" x14ac:dyDescent="0.25">
      <c r="A9" s="5">
        <f t="shared" si="1"/>
        <v>6</v>
      </c>
      <c r="B9" s="56" t="s">
        <v>63</v>
      </c>
      <c r="C9" s="29">
        <v>2280</v>
      </c>
      <c r="D9" s="26" t="s">
        <v>9</v>
      </c>
      <c r="E9" s="26"/>
      <c r="F9" s="26"/>
      <c r="G9" s="26"/>
      <c r="H9" s="26"/>
      <c r="I9" s="26"/>
      <c r="J9" s="24"/>
      <c r="K9" s="24">
        <f t="shared" si="0"/>
        <v>0</v>
      </c>
    </row>
    <row r="10" spans="1:11" x14ac:dyDescent="0.25">
      <c r="A10" s="5">
        <f t="shared" si="1"/>
        <v>7</v>
      </c>
      <c r="B10" s="56" t="s">
        <v>165</v>
      </c>
      <c r="C10" s="29">
        <v>600</v>
      </c>
      <c r="D10" s="26" t="s">
        <v>7</v>
      </c>
      <c r="E10" s="26"/>
      <c r="F10" s="26"/>
      <c r="G10" s="26"/>
      <c r="H10" s="26"/>
      <c r="I10" s="26"/>
      <c r="J10" s="24"/>
      <c r="K10" s="24">
        <f t="shared" si="0"/>
        <v>0</v>
      </c>
    </row>
    <row r="11" spans="1:11" ht="101.25" x14ac:dyDescent="0.25">
      <c r="A11" s="5">
        <f t="shared" si="1"/>
        <v>8</v>
      </c>
      <c r="B11" s="25" t="s">
        <v>17</v>
      </c>
      <c r="C11" s="22">
        <v>1240</v>
      </c>
      <c r="D11" s="23" t="s">
        <v>8</v>
      </c>
      <c r="E11" s="23"/>
      <c r="F11" s="23"/>
      <c r="G11" s="23"/>
      <c r="H11" s="23"/>
      <c r="I11" s="23"/>
      <c r="J11" s="24"/>
      <c r="K11" s="24">
        <f t="shared" si="0"/>
        <v>0</v>
      </c>
    </row>
    <row r="12" spans="1:11" ht="89.25" x14ac:dyDescent="0.25">
      <c r="A12" s="5">
        <f t="shared" si="1"/>
        <v>9</v>
      </c>
      <c r="B12" s="25" t="s">
        <v>64</v>
      </c>
      <c r="C12" s="22">
        <v>630</v>
      </c>
      <c r="D12" s="23" t="s">
        <v>7</v>
      </c>
      <c r="E12" s="23"/>
      <c r="F12" s="23"/>
      <c r="G12" s="23"/>
      <c r="H12" s="23"/>
      <c r="I12" s="23"/>
      <c r="J12" s="24"/>
      <c r="K12" s="24">
        <f t="shared" si="0"/>
        <v>0</v>
      </c>
    </row>
    <row r="13" spans="1:11" ht="101.25" x14ac:dyDescent="0.25">
      <c r="A13" s="5">
        <f t="shared" si="1"/>
        <v>10</v>
      </c>
      <c r="B13" s="25" t="s">
        <v>65</v>
      </c>
      <c r="C13" s="22">
        <v>240</v>
      </c>
      <c r="D13" s="23" t="s">
        <v>8</v>
      </c>
      <c r="E13" s="23"/>
      <c r="F13" s="23"/>
      <c r="G13" s="23"/>
      <c r="H13" s="23"/>
      <c r="I13" s="23"/>
      <c r="J13" s="24"/>
      <c r="K13" s="24">
        <f>C13*J13</f>
        <v>0</v>
      </c>
    </row>
    <row r="14" spans="1:11" ht="33.75" x14ac:dyDescent="0.25">
      <c r="A14" s="5">
        <f t="shared" si="1"/>
        <v>11</v>
      </c>
      <c r="B14" s="25" t="s">
        <v>192</v>
      </c>
      <c r="C14" s="22">
        <v>700</v>
      </c>
      <c r="D14" s="23" t="s">
        <v>7</v>
      </c>
      <c r="E14" s="23"/>
      <c r="F14" s="23"/>
      <c r="G14" s="23"/>
      <c r="H14" s="23"/>
      <c r="I14" s="23"/>
      <c r="J14" s="24"/>
      <c r="K14" s="24">
        <f>C14*J14</f>
        <v>0</v>
      </c>
    </row>
    <row r="15" spans="1:11" ht="33.75" x14ac:dyDescent="0.25">
      <c r="A15" s="5">
        <f t="shared" si="1"/>
        <v>12</v>
      </c>
      <c r="B15" s="25" t="s">
        <v>191</v>
      </c>
      <c r="C15" s="22">
        <v>3200</v>
      </c>
      <c r="D15" s="23" t="s">
        <v>7</v>
      </c>
      <c r="E15" s="23"/>
      <c r="F15" s="23"/>
      <c r="G15" s="23"/>
      <c r="H15" s="23"/>
      <c r="I15" s="23"/>
      <c r="J15" s="24"/>
      <c r="K15" s="24">
        <f>C15*J15</f>
        <v>0</v>
      </c>
    </row>
    <row r="16" spans="1:11" x14ac:dyDescent="0.25">
      <c r="I16" s="37"/>
      <c r="J16" s="136" t="s">
        <v>73</v>
      </c>
      <c r="K16" s="137"/>
    </row>
    <row r="17" spans="1:11" x14ac:dyDescent="0.25">
      <c r="A17" s="58"/>
      <c r="B17" s="158" t="s">
        <v>42</v>
      </c>
      <c r="C17" s="158"/>
      <c r="D17" s="158"/>
      <c r="E17" s="158"/>
      <c r="F17" s="158"/>
      <c r="G17" s="158"/>
      <c r="H17" s="158"/>
      <c r="I17" s="158"/>
      <c r="J17" s="158"/>
      <c r="K17" s="158"/>
    </row>
    <row r="18" spans="1:11" x14ac:dyDescent="0.25">
      <c r="A18" s="58"/>
      <c r="B18" s="159"/>
      <c r="C18" s="159"/>
      <c r="D18" s="159"/>
      <c r="E18" s="159"/>
      <c r="F18" s="159"/>
      <c r="G18" s="159"/>
      <c r="H18" s="159"/>
      <c r="I18" s="159"/>
      <c r="J18" s="159"/>
      <c r="K18" s="38"/>
    </row>
    <row r="19" spans="1:11" x14ac:dyDescent="0.25">
      <c r="A19" s="58"/>
      <c r="B19" s="38"/>
      <c r="C19" s="38"/>
      <c r="D19" s="38"/>
      <c r="E19" s="38"/>
      <c r="F19" s="38"/>
      <c r="G19" s="38"/>
      <c r="H19" s="38"/>
      <c r="I19" s="38"/>
      <c r="J19" s="38"/>
      <c r="K19" s="38"/>
    </row>
    <row r="20" spans="1:11" x14ac:dyDescent="0.25">
      <c r="A20" s="38"/>
      <c r="B20" s="38"/>
      <c r="C20" s="38"/>
      <c r="D20" s="38"/>
      <c r="E20" s="38"/>
      <c r="F20" s="38"/>
      <c r="G20" s="38"/>
      <c r="H20" s="38"/>
      <c r="I20" s="38"/>
      <c r="J20" s="38"/>
    </row>
    <row r="21" spans="1:11" x14ac:dyDescent="0.25">
      <c r="A21" s="16"/>
      <c r="B21" s="160" t="s">
        <v>10</v>
      </c>
      <c r="C21" s="160"/>
      <c r="D21" s="160"/>
      <c r="E21" s="160"/>
      <c r="F21" s="160"/>
      <c r="G21" s="160"/>
      <c r="H21" s="160"/>
      <c r="I21" s="160"/>
      <c r="J21" s="17"/>
    </row>
    <row r="22" spans="1:11" x14ac:dyDescent="0.25">
      <c r="A22" s="16"/>
      <c r="B22" s="40"/>
      <c r="C22" s="40"/>
      <c r="D22" s="40"/>
      <c r="E22" s="40"/>
      <c r="F22" s="40"/>
      <c r="G22" s="40"/>
      <c r="H22" s="40"/>
      <c r="I22" s="40"/>
      <c r="J22" s="17"/>
    </row>
    <row r="23" spans="1:11" x14ac:dyDescent="0.25">
      <c r="A23" s="39"/>
      <c r="B23" s="16"/>
      <c r="C23" s="16"/>
      <c r="D23" s="16"/>
      <c r="E23" s="16"/>
      <c r="F23" s="16"/>
      <c r="G23" s="16"/>
      <c r="H23" s="16"/>
      <c r="I23" s="16"/>
      <c r="J23" s="17"/>
    </row>
    <row r="24" spans="1:11" x14ac:dyDescent="0.25">
      <c r="A24" s="39"/>
      <c r="B24" s="39"/>
      <c r="C24" s="39"/>
      <c r="D24" s="39"/>
      <c r="E24" s="39"/>
      <c r="F24" s="39"/>
      <c r="G24" s="39"/>
      <c r="H24" s="154" t="s">
        <v>43</v>
      </c>
      <c r="I24" s="154"/>
      <c r="J24" s="154"/>
    </row>
    <row r="25" spans="1:11" x14ac:dyDescent="0.25">
      <c r="A25" s="39"/>
      <c r="B25" s="39"/>
      <c r="C25" s="39"/>
      <c r="D25" s="39"/>
      <c r="E25" s="39"/>
      <c r="F25" s="39"/>
      <c r="G25" s="39"/>
      <c r="H25" s="154" t="s">
        <v>11</v>
      </c>
      <c r="I25" s="154"/>
      <c r="J25" s="154"/>
    </row>
    <row r="26" spans="1:11" x14ac:dyDescent="0.25">
      <c r="B26" s="39"/>
      <c r="C26" s="39"/>
      <c r="D26" s="39"/>
      <c r="E26" s="39"/>
      <c r="F26" s="39"/>
      <c r="G26" s="39"/>
      <c r="H26" s="39"/>
    </row>
    <row r="27" spans="1:11" x14ac:dyDescent="0.25">
      <c r="B27" s="155" t="s">
        <v>71</v>
      </c>
      <c r="C27" s="155"/>
      <c r="D27" s="155"/>
      <c r="E27" s="155"/>
      <c r="F27" s="155"/>
      <c r="G27" s="155"/>
      <c r="H27" s="155"/>
      <c r="I27" s="155"/>
      <c r="J27" s="155"/>
    </row>
    <row r="28" spans="1:11" x14ac:dyDescent="0.25">
      <c r="B28" s="155"/>
      <c r="C28" s="155"/>
      <c r="D28" s="155"/>
      <c r="E28" s="155"/>
      <c r="F28" s="155"/>
      <c r="G28" s="155"/>
      <c r="H28" s="155"/>
      <c r="I28" s="155"/>
      <c r="J28" s="155"/>
    </row>
    <row r="29" spans="1:11" x14ac:dyDescent="0.25">
      <c r="B29" s="57"/>
      <c r="C29" s="57"/>
      <c r="D29" s="57"/>
      <c r="E29" s="57"/>
      <c r="F29" s="57"/>
      <c r="G29" s="57"/>
      <c r="H29" s="57"/>
      <c r="I29" s="57"/>
      <c r="J29" s="57"/>
    </row>
    <row r="30" spans="1:11" ht="15" customHeight="1" x14ac:dyDescent="0.25">
      <c r="B30" s="156" t="s">
        <v>72</v>
      </c>
      <c r="C30" s="156"/>
      <c r="D30" s="156"/>
      <c r="E30" s="156"/>
      <c r="F30" s="156"/>
      <c r="G30" s="156"/>
      <c r="H30" s="156"/>
      <c r="I30" s="156"/>
      <c r="J30" s="156"/>
    </row>
    <row r="31" spans="1:11" x14ac:dyDescent="0.25">
      <c r="B31" s="156"/>
      <c r="C31" s="156"/>
      <c r="D31" s="156"/>
      <c r="E31" s="156"/>
      <c r="F31" s="156"/>
      <c r="G31" s="156"/>
      <c r="H31" s="156"/>
      <c r="I31" s="156"/>
      <c r="J31" s="156"/>
    </row>
    <row r="32" spans="1:11" x14ac:dyDescent="0.25">
      <c r="B32" s="156"/>
      <c r="C32" s="156"/>
      <c r="D32" s="156"/>
      <c r="E32" s="156"/>
      <c r="F32" s="156"/>
      <c r="G32" s="156"/>
      <c r="H32" s="156"/>
      <c r="I32" s="156"/>
      <c r="J32" s="156"/>
    </row>
    <row r="33" spans="2:10" x14ac:dyDescent="0.25">
      <c r="B33" s="156"/>
      <c r="C33" s="156"/>
      <c r="D33" s="156"/>
      <c r="E33" s="156"/>
      <c r="F33" s="156"/>
      <c r="G33" s="156"/>
      <c r="H33" s="156"/>
      <c r="I33" s="156"/>
      <c r="J33" s="156"/>
    </row>
    <row r="34" spans="2:10" x14ac:dyDescent="0.25">
      <c r="B34" s="156"/>
      <c r="C34" s="156"/>
      <c r="D34" s="156"/>
      <c r="E34" s="156"/>
      <c r="F34" s="156"/>
      <c r="G34" s="156"/>
      <c r="H34" s="156"/>
      <c r="I34" s="156"/>
      <c r="J34" s="156"/>
    </row>
  </sheetData>
  <mergeCells count="8">
    <mergeCell ref="A1:K1"/>
    <mergeCell ref="B27:J28"/>
    <mergeCell ref="B30:J34"/>
    <mergeCell ref="B17:K17"/>
    <mergeCell ref="B18:J18"/>
    <mergeCell ref="B21:I21"/>
    <mergeCell ref="H24:J24"/>
    <mergeCell ref="H25:J25"/>
  </mergeCells>
  <pageMargins left="0.23622047244094488" right="0.23622047244094488" top="0.23622047244094488" bottom="0.23622047244094488" header="0" footer="0"/>
  <pageSetup paperSize="9" scale="58"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2"/>
  <sheetViews>
    <sheetView topLeftCell="A28" zoomScaleNormal="100" workbookViewId="0">
      <selection activeCell="B34" sqref="B34"/>
    </sheetView>
  </sheetViews>
  <sheetFormatPr defaultRowHeight="15" x14ac:dyDescent="0.25"/>
  <cols>
    <col min="1" max="1" width="4.140625" customWidth="1"/>
    <col min="2" max="2" width="33.7109375" customWidth="1"/>
    <col min="3" max="3" width="12.5703125" customWidth="1"/>
    <col min="4" max="4" width="8.140625" customWidth="1"/>
    <col min="5" max="8" width="18.85546875" customWidth="1"/>
    <col min="9" max="9" width="15.85546875" customWidth="1"/>
    <col min="10" max="10" width="20.85546875" customWidth="1"/>
  </cols>
  <sheetData>
    <row r="1" spans="1:11" ht="16.5" thickBot="1" x14ac:dyDescent="0.3">
      <c r="A1" s="167" t="s">
        <v>53</v>
      </c>
      <c r="B1" s="168"/>
      <c r="C1" s="168"/>
      <c r="D1" s="168"/>
      <c r="E1" s="168"/>
      <c r="F1" s="168"/>
      <c r="G1" s="168"/>
      <c r="H1" s="168"/>
      <c r="I1" s="168"/>
      <c r="J1" s="168"/>
      <c r="K1" s="162"/>
    </row>
    <row r="2" spans="1:11" ht="38.25" x14ac:dyDescent="0.25">
      <c r="A2" s="148" t="s">
        <v>0</v>
      </c>
      <c r="B2" s="81" t="s">
        <v>1</v>
      </c>
      <c r="C2" s="82" t="s">
        <v>2</v>
      </c>
      <c r="D2" s="83" t="s">
        <v>3</v>
      </c>
      <c r="E2" s="83" t="s">
        <v>4</v>
      </c>
      <c r="F2" s="75" t="s">
        <v>45</v>
      </c>
      <c r="G2" s="75" t="s">
        <v>46</v>
      </c>
      <c r="H2" s="83" t="s">
        <v>47</v>
      </c>
      <c r="I2" s="75" t="s">
        <v>6</v>
      </c>
      <c r="J2" s="84" t="s">
        <v>12</v>
      </c>
    </row>
    <row r="3" spans="1:11" x14ac:dyDescent="0.25">
      <c r="A3" s="97">
        <v>1</v>
      </c>
      <c r="B3" s="20">
        <v>2</v>
      </c>
      <c r="C3" s="20">
        <v>3</v>
      </c>
      <c r="D3" s="20">
        <v>4</v>
      </c>
      <c r="E3" s="20">
        <v>5</v>
      </c>
      <c r="F3" s="20"/>
      <c r="G3" s="20"/>
      <c r="H3" s="20"/>
      <c r="I3" s="20">
        <v>6</v>
      </c>
      <c r="J3" s="85">
        <v>7</v>
      </c>
    </row>
    <row r="4" spans="1:11" ht="33.75" x14ac:dyDescent="0.25">
      <c r="A4" s="97">
        <v>1</v>
      </c>
      <c r="B4" s="143" t="s">
        <v>160</v>
      </c>
      <c r="C4" s="22">
        <v>420</v>
      </c>
      <c r="D4" s="20" t="s">
        <v>8</v>
      </c>
      <c r="E4" s="20"/>
      <c r="F4" s="20"/>
      <c r="G4" s="20"/>
      <c r="H4" s="20"/>
      <c r="I4" s="20"/>
      <c r="J4" s="86">
        <f>C4*I4</f>
        <v>0</v>
      </c>
    </row>
    <row r="5" spans="1:11" ht="45" x14ac:dyDescent="0.25">
      <c r="A5" s="97">
        <f>A4+1</f>
        <v>2</v>
      </c>
      <c r="B5" s="66" t="s">
        <v>35</v>
      </c>
      <c r="C5" s="22">
        <v>3500</v>
      </c>
      <c r="D5" s="26" t="s">
        <v>8</v>
      </c>
      <c r="E5" s="26"/>
      <c r="F5" s="26"/>
      <c r="G5" s="26"/>
      <c r="H5" s="26"/>
      <c r="I5" s="31"/>
      <c r="J5" s="86">
        <f>C5*I5</f>
        <v>0</v>
      </c>
    </row>
    <row r="6" spans="1:11" ht="56.25" x14ac:dyDescent="0.25">
      <c r="A6" s="97">
        <f>A5+1</f>
        <v>3</v>
      </c>
      <c r="B6" s="32" t="s">
        <v>18</v>
      </c>
      <c r="C6" s="29">
        <v>450</v>
      </c>
      <c r="D6" s="26" t="s">
        <v>8</v>
      </c>
      <c r="E6" s="26"/>
      <c r="F6" s="26"/>
      <c r="G6" s="26"/>
      <c r="H6" s="26"/>
      <c r="I6" s="24"/>
      <c r="J6" s="86">
        <f t="shared" ref="J6:J34" si="0">C6*I6</f>
        <v>0</v>
      </c>
    </row>
    <row r="7" spans="1:11" ht="67.5" x14ac:dyDescent="0.25">
      <c r="A7" s="97">
        <f t="shared" ref="A7:A34" si="1">A6+1</f>
        <v>4</v>
      </c>
      <c r="B7" s="32" t="s">
        <v>19</v>
      </c>
      <c r="C7" s="22">
        <v>850</v>
      </c>
      <c r="D7" s="23" t="s">
        <v>8</v>
      </c>
      <c r="E7" s="23"/>
      <c r="F7" s="23"/>
      <c r="G7" s="23"/>
      <c r="H7" s="23"/>
      <c r="I7" s="24"/>
      <c r="J7" s="86">
        <f t="shared" si="0"/>
        <v>0</v>
      </c>
    </row>
    <row r="8" spans="1:11" ht="45" x14ac:dyDescent="0.25">
      <c r="A8" s="97">
        <f t="shared" si="1"/>
        <v>5</v>
      </c>
      <c r="B8" s="35" t="s">
        <v>36</v>
      </c>
      <c r="C8" s="22">
        <v>60</v>
      </c>
      <c r="D8" s="23" t="s">
        <v>8</v>
      </c>
      <c r="E8" s="23"/>
      <c r="F8" s="23"/>
      <c r="G8" s="23"/>
      <c r="H8" s="23"/>
      <c r="I8" s="24"/>
      <c r="J8" s="86">
        <f t="shared" si="0"/>
        <v>0</v>
      </c>
    </row>
    <row r="9" spans="1:11" x14ac:dyDescent="0.25">
      <c r="A9" s="97">
        <f t="shared" si="1"/>
        <v>6</v>
      </c>
      <c r="B9" s="55" t="s">
        <v>70</v>
      </c>
      <c r="C9" s="22">
        <v>400</v>
      </c>
      <c r="D9" s="23" t="s">
        <v>7</v>
      </c>
      <c r="E9" s="23"/>
      <c r="F9" s="23"/>
      <c r="G9" s="23"/>
      <c r="H9" s="23"/>
      <c r="I9" s="24"/>
      <c r="J9" s="86">
        <f t="shared" si="0"/>
        <v>0</v>
      </c>
    </row>
    <row r="10" spans="1:11" ht="45" x14ac:dyDescent="0.25">
      <c r="A10" s="97">
        <f t="shared" si="1"/>
        <v>7</v>
      </c>
      <c r="B10" s="32" t="s">
        <v>20</v>
      </c>
      <c r="C10" s="22">
        <v>4200</v>
      </c>
      <c r="D10" s="23" t="s">
        <v>8</v>
      </c>
      <c r="E10" s="23"/>
      <c r="F10" s="23"/>
      <c r="G10" s="23"/>
      <c r="H10" s="23"/>
      <c r="I10" s="24"/>
      <c r="J10" s="86">
        <f t="shared" si="0"/>
        <v>0</v>
      </c>
    </row>
    <row r="11" spans="1:11" ht="90" x14ac:dyDescent="0.25">
      <c r="A11" s="97">
        <f t="shared" si="1"/>
        <v>8</v>
      </c>
      <c r="B11" s="33" t="s">
        <v>21</v>
      </c>
      <c r="C11" s="22">
        <v>670</v>
      </c>
      <c r="D11" s="23" t="s">
        <v>8</v>
      </c>
      <c r="E11" s="23"/>
      <c r="F11" s="23"/>
      <c r="G11" s="23"/>
      <c r="H11" s="23"/>
      <c r="I11" s="24"/>
      <c r="J11" s="86">
        <f>C11*I11</f>
        <v>0</v>
      </c>
    </row>
    <row r="12" spans="1:11" ht="112.5" x14ac:dyDescent="0.25">
      <c r="A12" s="97">
        <f t="shared" si="1"/>
        <v>9</v>
      </c>
      <c r="B12" s="28" t="s">
        <v>37</v>
      </c>
      <c r="C12" s="22">
        <v>130</v>
      </c>
      <c r="D12" s="23" t="s">
        <v>8</v>
      </c>
      <c r="E12" s="23"/>
      <c r="F12" s="23"/>
      <c r="G12" s="23"/>
      <c r="H12" s="23"/>
      <c r="I12" s="24"/>
      <c r="J12" s="86">
        <f t="shared" si="0"/>
        <v>0</v>
      </c>
    </row>
    <row r="13" spans="1:11" ht="67.5" x14ac:dyDescent="0.25">
      <c r="A13" s="97">
        <f t="shared" si="1"/>
        <v>10</v>
      </c>
      <c r="B13" s="34" t="s">
        <v>22</v>
      </c>
      <c r="C13" s="22">
        <v>980</v>
      </c>
      <c r="D13" s="23" t="s">
        <v>8</v>
      </c>
      <c r="E13" s="23"/>
      <c r="F13" s="23"/>
      <c r="G13" s="23"/>
      <c r="H13" s="23"/>
      <c r="I13" s="24"/>
      <c r="J13" s="86">
        <f t="shared" si="0"/>
        <v>0</v>
      </c>
    </row>
    <row r="14" spans="1:11" ht="33.75" x14ac:dyDescent="0.25">
      <c r="A14" s="97">
        <f t="shared" si="1"/>
        <v>11</v>
      </c>
      <c r="B14" s="34" t="s">
        <v>159</v>
      </c>
      <c r="C14" s="22">
        <v>420</v>
      </c>
      <c r="D14" s="23" t="s">
        <v>8</v>
      </c>
      <c r="E14" s="23"/>
      <c r="F14" s="23"/>
      <c r="G14" s="23"/>
      <c r="H14" s="23"/>
      <c r="I14" s="24"/>
      <c r="J14" s="86">
        <f t="shared" si="0"/>
        <v>0</v>
      </c>
    </row>
    <row r="15" spans="1:11" ht="45" x14ac:dyDescent="0.25">
      <c r="A15" s="97">
        <f t="shared" si="1"/>
        <v>12</v>
      </c>
      <c r="B15" s="33" t="s">
        <v>23</v>
      </c>
      <c r="C15" s="22">
        <v>420</v>
      </c>
      <c r="D15" s="23" t="s">
        <v>7</v>
      </c>
      <c r="E15" s="23"/>
      <c r="F15" s="23"/>
      <c r="G15" s="23"/>
      <c r="H15" s="23"/>
      <c r="I15" s="24"/>
      <c r="J15" s="86">
        <f t="shared" si="0"/>
        <v>0</v>
      </c>
    </row>
    <row r="16" spans="1:11" ht="45" x14ac:dyDescent="0.25">
      <c r="A16" s="97">
        <f t="shared" si="1"/>
        <v>13</v>
      </c>
      <c r="B16" s="32" t="s">
        <v>38</v>
      </c>
      <c r="C16" s="22">
        <v>440</v>
      </c>
      <c r="D16" s="23" t="s">
        <v>8</v>
      </c>
      <c r="E16" s="23"/>
      <c r="F16" s="23"/>
      <c r="G16" s="23"/>
      <c r="H16" s="23"/>
      <c r="I16" s="24"/>
      <c r="J16" s="86">
        <f t="shared" si="0"/>
        <v>0</v>
      </c>
    </row>
    <row r="17" spans="1:10" ht="56.25" x14ac:dyDescent="0.25">
      <c r="A17" s="97">
        <f t="shared" si="1"/>
        <v>14</v>
      </c>
      <c r="B17" s="32" t="s">
        <v>24</v>
      </c>
      <c r="C17" s="22">
        <v>740</v>
      </c>
      <c r="D17" s="23" t="s">
        <v>8</v>
      </c>
      <c r="E17" s="23"/>
      <c r="F17" s="23"/>
      <c r="G17" s="23"/>
      <c r="H17" s="23"/>
      <c r="I17" s="24"/>
      <c r="J17" s="86">
        <f t="shared" si="0"/>
        <v>0</v>
      </c>
    </row>
    <row r="18" spans="1:10" ht="213.75" x14ac:dyDescent="0.25">
      <c r="A18" s="97">
        <f t="shared" si="1"/>
        <v>15</v>
      </c>
      <c r="B18" s="33" t="s">
        <v>39</v>
      </c>
      <c r="C18" s="22">
        <v>115</v>
      </c>
      <c r="D18" s="23" t="s">
        <v>8</v>
      </c>
      <c r="E18" s="23"/>
      <c r="F18" s="23"/>
      <c r="G18" s="23"/>
      <c r="H18" s="23"/>
      <c r="I18" s="24"/>
      <c r="J18" s="86">
        <f t="shared" si="0"/>
        <v>0</v>
      </c>
    </row>
    <row r="19" spans="1:10" ht="78.75" x14ac:dyDescent="0.25">
      <c r="A19" s="97">
        <f t="shared" si="1"/>
        <v>16</v>
      </c>
      <c r="B19" s="33" t="s">
        <v>25</v>
      </c>
      <c r="C19" s="22">
        <v>850</v>
      </c>
      <c r="D19" s="23" t="s">
        <v>8</v>
      </c>
      <c r="E19" s="23"/>
      <c r="F19" s="23"/>
      <c r="G19" s="23"/>
      <c r="H19" s="23"/>
      <c r="I19" s="24"/>
      <c r="J19" s="86">
        <f t="shared" si="0"/>
        <v>0</v>
      </c>
    </row>
    <row r="20" spans="1:10" ht="56.25" x14ac:dyDescent="0.25">
      <c r="A20" s="97">
        <f t="shared" si="1"/>
        <v>17</v>
      </c>
      <c r="B20" s="33" t="s">
        <v>55</v>
      </c>
      <c r="C20" s="22">
        <v>660</v>
      </c>
      <c r="D20" s="23" t="s">
        <v>8</v>
      </c>
      <c r="E20" s="23"/>
      <c r="F20" s="23"/>
      <c r="G20" s="23"/>
      <c r="H20" s="23"/>
      <c r="I20" s="24"/>
      <c r="J20" s="86">
        <f t="shared" si="0"/>
        <v>0</v>
      </c>
    </row>
    <row r="21" spans="1:10" ht="90" x14ac:dyDescent="0.25">
      <c r="A21" s="97">
        <f t="shared" si="1"/>
        <v>18</v>
      </c>
      <c r="B21" s="36" t="s">
        <v>40</v>
      </c>
      <c r="C21" s="22">
        <v>760</v>
      </c>
      <c r="D21" s="23" t="s">
        <v>8</v>
      </c>
      <c r="E21" s="23"/>
      <c r="F21" s="23"/>
      <c r="G21" s="23"/>
      <c r="H21" s="23"/>
      <c r="I21" s="24"/>
      <c r="J21" s="86">
        <f t="shared" si="0"/>
        <v>0</v>
      </c>
    </row>
    <row r="22" spans="1:10" ht="56.25" x14ac:dyDescent="0.25">
      <c r="A22" s="97">
        <f t="shared" si="1"/>
        <v>19</v>
      </c>
      <c r="B22" s="33" t="s">
        <v>26</v>
      </c>
      <c r="C22" s="22">
        <v>85</v>
      </c>
      <c r="D22" s="23" t="s">
        <v>8</v>
      </c>
      <c r="E22" s="23"/>
      <c r="F22" s="23"/>
      <c r="G22" s="23"/>
      <c r="H22" s="23"/>
      <c r="I22" s="24"/>
      <c r="J22" s="86">
        <f t="shared" si="0"/>
        <v>0</v>
      </c>
    </row>
    <row r="23" spans="1:10" ht="67.5" x14ac:dyDescent="0.25">
      <c r="A23" s="97">
        <f t="shared" si="1"/>
        <v>20</v>
      </c>
      <c r="B23" s="33" t="s">
        <v>27</v>
      </c>
      <c r="C23" s="22">
        <v>250</v>
      </c>
      <c r="D23" s="23" t="s">
        <v>7</v>
      </c>
      <c r="E23" s="23"/>
      <c r="F23" s="23"/>
      <c r="G23" s="23"/>
      <c r="H23" s="23"/>
      <c r="I23" s="24"/>
      <c r="J23" s="86">
        <f t="shared" si="0"/>
        <v>0</v>
      </c>
    </row>
    <row r="24" spans="1:10" ht="67.5" x14ac:dyDescent="0.25">
      <c r="A24" s="97">
        <f t="shared" si="1"/>
        <v>21</v>
      </c>
      <c r="B24" s="32" t="s">
        <v>28</v>
      </c>
      <c r="C24" s="22">
        <v>560</v>
      </c>
      <c r="D24" s="23" t="s">
        <v>8</v>
      </c>
      <c r="E24" s="23"/>
      <c r="F24" s="23"/>
      <c r="G24" s="23"/>
      <c r="H24" s="23"/>
      <c r="I24" s="24"/>
      <c r="J24" s="86">
        <f t="shared" si="0"/>
        <v>0</v>
      </c>
    </row>
    <row r="25" spans="1:10" ht="45" x14ac:dyDescent="0.25">
      <c r="A25" s="97">
        <f t="shared" si="1"/>
        <v>22</v>
      </c>
      <c r="B25" s="32" t="s">
        <v>29</v>
      </c>
      <c r="C25" s="22">
        <v>420</v>
      </c>
      <c r="D25" s="23" t="s">
        <v>7</v>
      </c>
      <c r="E25" s="23"/>
      <c r="F25" s="23"/>
      <c r="G25" s="23"/>
      <c r="H25" s="23"/>
      <c r="I25" s="24"/>
      <c r="J25" s="86">
        <f t="shared" si="0"/>
        <v>0</v>
      </c>
    </row>
    <row r="26" spans="1:10" ht="67.5" x14ac:dyDescent="0.25">
      <c r="A26" s="97">
        <f t="shared" si="1"/>
        <v>23</v>
      </c>
      <c r="B26" s="32" t="s">
        <v>30</v>
      </c>
      <c r="C26" s="22">
        <v>250</v>
      </c>
      <c r="D26" s="23" t="s">
        <v>9</v>
      </c>
      <c r="E26" s="23"/>
      <c r="F26" s="23"/>
      <c r="G26" s="23"/>
      <c r="H26" s="23"/>
      <c r="I26" s="24"/>
      <c r="J26" s="86">
        <f t="shared" si="0"/>
        <v>0</v>
      </c>
    </row>
    <row r="27" spans="1:10" ht="45" x14ac:dyDescent="0.25">
      <c r="A27" s="97">
        <f t="shared" si="1"/>
        <v>24</v>
      </c>
      <c r="B27" s="33" t="s">
        <v>56</v>
      </c>
      <c r="C27" s="22">
        <v>760</v>
      </c>
      <c r="D27" s="23" t="s">
        <v>9</v>
      </c>
      <c r="E27" s="23"/>
      <c r="F27" s="23"/>
      <c r="G27" s="23"/>
      <c r="H27" s="23"/>
      <c r="I27" s="24"/>
      <c r="J27" s="86">
        <f t="shared" si="0"/>
        <v>0</v>
      </c>
    </row>
    <row r="28" spans="1:10" ht="56.25" x14ac:dyDescent="0.25">
      <c r="A28" s="97">
        <f t="shared" si="1"/>
        <v>25</v>
      </c>
      <c r="B28" s="32" t="s">
        <v>31</v>
      </c>
      <c r="C28" s="22">
        <v>56</v>
      </c>
      <c r="D28" s="23" t="s">
        <v>8</v>
      </c>
      <c r="E28" s="23"/>
      <c r="F28" s="23"/>
      <c r="G28" s="23"/>
      <c r="H28" s="23"/>
      <c r="I28" s="24"/>
      <c r="J28" s="86">
        <f t="shared" si="0"/>
        <v>0</v>
      </c>
    </row>
    <row r="29" spans="1:10" ht="67.5" x14ac:dyDescent="0.25">
      <c r="A29" s="97">
        <f t="shared" si="1"/>
        <v>26</v>
      </c>
      <c r="B29" s="33" t="s">
        <v>32</v>
      </c>
      <c r="C29" s="22">
        <v>2050</v>
      </c>
      <c r="D29" s="23" t="s">
        <v>9</v>
      </c>
      <c r="E29" s="23"/>
      <c r="F29" s="23"/>
      <c r="G29" s="23"/>
      <c r="H29" s="23"/>
      <c r="I29" s="24"/>
      <c r="J29" s="86">
        <f t="shared" si="0"/>
        <v>0</v>
      </c>
    </row>
    <row r="30" spans="1:10" ht="33.75" x14ac:dyDescent="0.25">
      <c r="A30" s="97">
        <f t="shared" si="1"/>
        <v>27</v>
      </c>
      <c r="B30" s="33" t="s">
        <v>158</v>
      </c>
      <c r="C30" s="22">
        <v>420</v>
      </c>
      <c r="D30" s="23"/>
      <c r="E30" s="23"/>
      <c r="F30" s="23"/>
      <c r="G30" s="23"/>
      <c r="H30" s="23"/>
      <c r="I30" s="24"/>
      <c r="J30" s="86">
        <f t="shared" si="0"/>
        <v>0</v>
      </c>
    </row>
    <row r="31" spans="1:10" ht="67.5" x14ac:dyDescent="0.25">
      <c r="A31" s="97">
        <f t="shared" si="1"/>
        <v>28</v>
      </c>
      <c r="B31" s="33" t="s">
        <v>33</v>
      </c>
      <c r="C31" s="22">
        <v>1600</v>
      </c>
      <c r="D31" s="23" t="s">
        <v>8</v>
      </c>
      <c r="E31" s="23"/>
      <c r="F31" s="23"/>
      <c r="G31" s="23"/>
      <c r="H31" s="23"/>
      <c r="I31" s="24"/>
      <c r="J31" s="86">
        <f t="shared" si="0"/>
        <v>0</v>
      </c>
    </row>
    <row r="32" spans="1:10" ht="56.25" x14ac:dyDescent="0.25">
      <c r="A32" s="97">
        <f t="shared" si="1"/>
        <v>29</v>
      </c>
      <c r="B32" s="33" t="s">
        <v>34</v>
      </c>
      <c r="C32" s="22">
        <v>7000</v>
      </c>
      <c r="D32" s="23" t="s">
        <v>8</v>
      </c>
      <c r="E32" s="23"/>
      <c r="F32" s="23"/>
      <c r="G32" s="23"/>
      <c r="H32" s="23"/>
      <c r="I32" s="24"/>
      <c r="J32" s="86">
        <f t="shared" si="0"/>
        <v>0</v>
      </c>
    </row>
    <row r="33" spans="1:11" ht="72" x14ac:dyDescent="0.25">
      <c r="A33" s="97">
        <f t="shared" si="1"/>
        <v>30</v>
      </c>
      <c r="B33" s="62" t="s">
        <v>193</v>
      </c>
      <c r="C33" s="63">
        <v>90</v>
      </c>
      <c r="D33" s="64" t="s">
        <v>8</v>
      </c>
      <c r="E33" s="64"/>
      <c r="F33" s="64"/>
      <c r="G33" s="64"/>
      <c r="H33" s="64"/>
      <c r="I33" s="65"/>
      <c r="J33" s="87">
        <f t="shared" si="0"/>
        <v>0</v>
      </c>
    </row>
    <row r="34" spans="1:11" ht="60.75" thickBot="1" x14ac:dyDescent="0.3">
      <c r="A34" s="149">
        <f t="shared" si="1"/>
        <v>31</v>
      </c>
      <c r="B34" s="88" t="s">
        <v>194</v>
      </c>
      <c r="C34" s="89">
        <v>310</v>
      </c>
      <c r="D34" s="90" t="s">
        <v>7</v>
      </c>
      <c r="E34" s="90"/>
      <c r="F34" s="90"/>
      <c r="G34" s="90"/>
      <c r="H34" s="90"/>
      <c r="I34" s="91"/>
      <c r="J34" s="92">
        <f t="shared" si="0"/>
        <v>0</v>
      </c>
    </row>
    <row r="35" spans="1:11" ht="15.75" thickBot="1" x14ac:dyDescent="0.3">
      <c r="I35" s="93" t="s">
        <v>41</v>
      </c>
      <c r="J35" s="94">
        <f>SUM(J5:J34)</f>
        <v>0</v>
      </c>
    </row>
    <row r="36" spans="1:11" x14ac:dyDescent="0.25">
      <c r="A36" s="58"/>
      <c r="B36" s="158" t="s">
        <v>42</v>
      </c>
      <c r="C36" s="158"/>
      <c r="D36" s="158"/>
      <c r="E36" s="158"/>
      <c r="F36" s="158"/>
      <c r="G36" s="158"/>
      <c r="H36" s="158"/>
      <c r="I36" s="158"/>
      <c r="J36" s="158"/>
      <c r="K36" s="158"/>
    </row>
    <row r="37" spans="1:11" x14ac:dyDescent="0.25">
      <c r="A37" s="58"/>
      <c r="B37" s="159"/>
      <c r="C37" s="159"/>
      <c r="D37" s="159"/>
      <c r="E37" s="159"/>
      <c r="F37" s="159"/>
      <c r="G37" s="159"/>
      <c r="H37" s="159"/>
      <c r="I37" s="159"/>
      <c r="J37" s="159"/>
      <c r="K37" s="38"/>
    </row>
    <row r="38" spans="1:11" x14ac:dyDescent="0.25">
      <c r="A38" s="58"/>
      <c r="B38" s="38"/>
      <c r="C38" s="38"/>
      <c r="D38" s="38"/>
      <c r="E38" s="38"/>
      <c r="F38" s="38"/>
      <c r="G38" s="38"/>
      <c r="H38" s="38"/>
      <c r="I38" s="38"/>
      <c r="J38" s="38"/>
      <c r="K38" s="38"/>
    </row>
    <row r="39" spans="1:11" x14ac:dyDescent="0.25">
      <c r="A39" s="38"/>
      <c r="B39" s="38"/>
      <c r="C39" s="38"/>
      <c r="D39" s="38"/>
      <c r="E39" s="38"/>
      <c r="F39" s="38"/>
      <c r="G39" s="38"/>
      <c r="H39" s="38"/>
      <c r="I39" s="38"/>
      <c r="J39" s="38"/>
    </row>
    <row r="40" spans="1:11" x14ac:dyDescent="0.25">
      <c r="A40" s="16"/>
      <c r="B40" s="160" t="s">
        <v>10</v>
      </c>
      <c r="C40" s="160"/>
      <c r="D40" s="160"/>
      <c r="E40" s="160"/>
      <c r="F40" s="160"/>
      <c r="G40" s="160"/>
      <c r="H40" s="160"/>
      <c r="I40" s="160"/>
      <c r="J40" s="17"/>
    </row>
    <row r="41" spans="1:11" x14ac:dyDescent="0.25">
      <c r="A41" s="16"/>
      <c r="B41" s="40"/>
      <c r="C41" s="40"/>
      <c r="D41" s="40"/>
      <c r="E41" s="40"/>
      <c r="F41" s="40"/>
      <c r="G41" s="40"/>
      <c r="H41" s="40"/>
      <c r="I41" s="40"/>
      <c r="J41" s="17"/>
    </row>
    <row r="42" spans="1:11" x14ac:dyDescent="0.25">
      <c r="A42" s="39"/>
      <c r="B42" s="16"/>
      <c r="C42" s="16"/>
      <c r="D42" s="16"/>
      <c r="E42" s="16"/>
      <c r="F42" s="16"/>
      <c r="G42" s="16"/>
      <c r="H42" s="16"/>
      <c r="I42" s="16"/>
      <c r="J42" s="17"/>
    </row>
    <row r="43" spans="1:11" x14ac:dyDescent="0.25">
      <c r="A43" s="39"/>
      <c r="B43" s="39"/>
      <c r="C43" s="39"/>
      <c r="D43" s="39"/>
      <c r="E43" s="39"/>
      <c r="F43" s="39"/>
      <c r="G43" s="39"/>
      <c r="H43" s="154" t="s">
        <v>43</v>
      </c>
      <c r="I43" s="154"/>
      <c r="J43" s="154"/>
    </row>
    <row r="44" spans="1:11" x14ac:dyDescent="0.25">
      <c r="A44" s="39"/>
      <c r="B44" s="39"/>
      <c r="C44" s="39"/>
      <c r="D44" s="39"/>
      <c r="E44" s="39"/>
      <c r="F44" s="39"/>
      <c r="G44" s="39"/>
      <c r="H44" s="154" t="s">
        <v>11</v>
      </c>
      <c r="I44" s="154"/>
      <c r="J44" s="154"/>
    </row>
    <row r="45" spans="1:11" x14ac:dyDescent="0.25">
      <c r="B45" s="39"/>
      <c r="C45" s="39"/>
      <c r="D45" s="39"/>
      <c r="E45" s="39"/>
      <c r="F45" s="39"/>
      <c r="G45" s="39"/>
      <c r="H45" s="39"/>
    </row>
    <row r="46" spans="1:11" ht="14.25" customHeight="1" x14ac:dyDescent="0.25">
      <c r="B46" s="155" t="s">
        <v>71</v>
      </c>
      <c r="C46" s="155"/>
      <c r="D46" s="155"/>
      <c r="E46" s="155"/>
      <c r="F46" s="155"/>
      <c r="G46" s="155"/>
      <c r="H46" s="155"/>
      <c r="I46" s="155"/>
      <c r="J46" s="155"/>
    </row>
    <row r="47" spans="1:11" x14ac:dyDescent="0.25">
      <c r="B47" s="155"/>
      <c r="C47" s="155"/>
      <c r="D47" s="155"/>
      <c r="E47" s="155"/>
      <c r="F47" s="155"/>
      <c r="G47" s="155"/>
      <c r="H47" s="155"/>
      <c r="I47" s="155"/>
      <c r="J47" s="155"/>
    </row>
    <row r="48" spans="1:11" x14ac:dyDescent="0.25">
      <c r="B48" s="57"/>
      <c r="C48" s="57"/>
      <c r="D48" s="57"/>
      <c r="E48" s="57"/>
      <c r="F48" s="57"/>
      <c r="G48" s="57"/>
      <c r="H48" s="57"/>
      <c r="I48" s="57"/>
      <c r="J48" s="57"/>
    </row>
    <row r="49" spans="2:10" ht="15" customHeight="1" x14ac:dyDescent="0.25">
      <c r="B49" s="156" t="s">
        <v>72</v>
      </c>
      <c r="C49" s="156"/>
      <c r="D49" s="156"/>
      <c r="E49" s="156"/>
      <c r="F49" s="156"/>
      <c r="G49" s="156"/>
      <c r="H49" s="156"/>
      <c r="I49" s="156"/>
      <c r="J49" s="156"/>
    </row>
    <row r="50" spans="2:10" x14ac:dyDescent="0.25">
      <c r="B50" s="156"/>
      <c r="C50" s="156"/>
      <c r="D50" s="156"/>
      <c r="E50" s="156"/>
      <c r="F50" s="156"/>
      <c r="G50" s="156"/>
      <c r="H50" s="156"/>
      <c r="I50" s="156"/>
      <c r="J50" s="156"/>
    </row>
    <row r="51" spans="2:10" x14ac:dyDescent="0.25">
      <c r="B51" s="156"/>
      <c r="C51" s="156"/>
      <c r="D51" s="156"/>
      <c r="E51" s="156"/>
      <c r="F51" s="156"/>
      <c r="G51" s="156"/>
      <c r="H51" s="156"/>
      <c r="I51" s="156"/>
      <c r="J51" s="156"/>
    </row>
    <row r="52" spans="2:10" x14ac:dyDescent="0.25">
      <c r="B52" s="156"/>
      <c r="C52" s="156"/>
      <c r="D52" s="156"/>
      <c r="E52" s="156"/>
      <c r="F52" s="156"/>
      <c r="G52" s="156"/>
      <c r="H52" s="156"/>
      <c r="I52" s="156"/>
      <c r="J52" s="156"/>
    </row>
  </sheetData>
  <mergeCells count="8">
    <mergeCell ref="B36:K36"/>
    <mergeCell ref="B37:J37"/>
    <mergeCell ref="A1:K1"/>
    <mergeCell ref="B49:J52"/>
    <mergeCell ref="H44:J44"/>
    <mergeCell ref="H43:J43"/>
    <mergeCell ref="B46:J47"/>
    <mergeCell ref="B40:I40"/>
  </mergeCells>
  <pageMargins left="0.23622047244094488" right="0.23622047244094488" top="0.23622047244094488" bottom="0.23622047244094488" header="0" footer="0"/>
  <pageSetup paperSize="9" scale="55" fitToHeight="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topLeftCell="A6" workbookViewId="0">
      <selection activeCell="M4" sqref="M4"/>
    </sheetView>
  </sheetViews>
  <sheetFormatPr defaultRowHeight="15" x14ac:dyDescent="0.25"/>
  <cols>
    <col min="1" max="1" width="6.7109375" customWidth="1"/>
    <col min="2" max="2" width="45.28515625" customWidth="1"/>
    <col min="3" max="3" width="8.7109375"/>
    <col min="4" max="4" width="10.5703125" customWidth="1"/>
  </cols>
  <sheetData>
    <row r="1" spans="1:11" ht="16.5" thickBot="1" x14ac:dyDescent="0.3">
      <c r="A1" s="157" t="s">
        <v>54</v>
      </c>
      <c r="B1" s="157"/>
      <c r="C1" s="157"/>
      <c r="D1" s="157"/>
      <c r="E1" s="157"/>
      <c r="F1" s="157"/>
      <c r="G1" s="157"/>
      <c r="H1" s="157"/>
      <c r="I1" s="157"/>
    </row>
    <row r="2" spans="1:11" ht="47.25" x14ac:dyDescent="0.25">
      <c r="A2" s="70" t="s">
        <v>0</v>
      </c>
      <c r="B2" s="71" t="s">
        <v>1</v>
      </c>
      <c r="C2" s="72" t="s">
        <v>3</v>
      </c>
      <c r="D2" s="73" t="s">
        <v>44</v>
      </c>
      <c r="E2" s="74" t="s">
        <v>45</v>
      </c>
      <c r="F2" s="74" t="s">
        <v>46</v>
      </c>
      <c r="G2" s="74" t="s">
        <v>47</v>
      </c>
      <c r="H2" s="75" t="s">
        <v>6</v>
      </c>
      <c r="I2" s="76" t="s">
        <v>48</v>
      </c>
    </row>
    <row r="3" spans="1:11" ht="15.75" x14ac:dyDescent="0.25">
      <c r="A3" s="77">
        <v>1</v>
      </c>
      <c r="B3" s="68" t="s">
        <v>57</v>
      </c>
      <c r="C3" s="60" t="s">
        <v>8</v>
      </c>
      <c r="D3" s="69">
        <v>530</v>
      </c>
      <c r="E3" s="41"/>
      <c r="F3" s="42">
        <f t="shared" ref="F3:F8" si="0">D3*E3</f>
        <v>0</v>
      </c>
      <c r="G3" s="43"/>
      <c r="H3" s="42">
        <f t="shared" ref="H3" si="1">F3*G3/100</f>
        <v>0</v>
      </c>
      <c r="I3" s="78">
        <f>F3+H3</f>
        <v>0</v>
      </c>
    </row>
    <row r="4" spans="1:11" ht="180" x14ac:dyDescent="0.25">
      <c r="A4" s="77">
        <f>A3+1</f>
        <v>2</v>
      </c>
      <c r="B4" s="68" t="s">
        <v>51</v>
      </c>
      <c r="C4" s="60" t="s">
        <v>49</v>
      </c>
      <c r="D4" s="61">
        <v>280</v>
      </c>
      <c r="E4" s="41"/>
      <c r="F4" s="42">
        <f t="shared" si="0"/>
        <v>0</v>
      </c>
      <c r="G4" s="43"/>
      <c r="H4" s="42">
        <f>E4*G4/100</f>
        <v>0</v>
      </c>
      <c r="I4" s="78">
        <f>F4*G4/100</f>
        <v>0</v>
      </c>
    </row>
    <row r="5" spans="1:11" ht="240" x14ac:dyDescent="0.25">
      <c r="A5" s="77">
        <f t="shared" ref="A5:A8" si="2">A4+1</f>
        <v>3</v>
      </c>
      <c r="B5" s="68" t="s">
        <v>58</v>
      </c>
      <c r="C5" s="60" t="s">
        <v>49</v>
      </c>
      <c r="D5" s="61">
        <v>140</v>
      </c>
      <c r="E5" s="41"/>
      <c r="F5" s="42">
        <f t="shared" si="0"/>
        <v>0</v>
      </c>
      <c r="G5" s="43"/>
      <c r="H5" s="42">
        <f t="shared" ref="H5:H7" si="3">E5*G5/100</f>
        <v>0</v>
      </c>
      <c r="I5" s="78">
        <f t="shared" ref="I5:I8" si="4">F5*G5/100</f>
        <v>0</v>
      </c>
    </row>
    <row r="6" spans="1:11" ht="225" x14ac:dyDescent="0.25">
      <c r="A6" s="77">
        <f t="shared" si="2"/>
        <v>4</v>
      </c>
      <c r="B6" s="68" t="s">
        <v>50</v>
      </c>
      <c r="C6" s="60" t="s">
        <v>49</v>
      </c>
      <c r="D6" s="61">
        <v>355</v>
      </c>
      <c r="E6" s="41"/>
      <c r="F6" s="42">
        <f t="shared" si="0"/>
        <v>0</v>
      </c>
      <c r="G6" s="43"/>
      <c r="H6" s="42">
        <f t="shared" si="3"/>
        <v>0</v>
      </c>
      <c r="I6" s="78">
        <f t="shared" si="4"/>
        <v>0</v>
      </c>
    </row>
    <row r="7" spans="1:11" ht="135" x14ac:dyDescent="0.25">
      <c r="A7" s="77">
        <f t="shared" si="2"/>
        <v>5</v>
      </c>
      <c r="B7" s="44" t="s">
        <v>59</v>
      </c>
      <c r="C7" s="60" t="s">
        <v>49</v>
      </c>
      <c r="D7" s="61">
        <v>42</v>
      </c>
      <c r="E7" s="41"/>
      <c r="F7" s="42">
        <f t="shared" si="0"/>
        <v>0</v>
      </c>
      <c r="G7" s="43"/>
      <c r="H7" s="42">
        <f t="shared" si="3"/>
        <v>0</v>
      </c>
      <c r="I7" s="78">
        <f t="shared" si="4"/>
        <v>0</v>
      </c>
    </row>
    <row r="8" spans="1:11" ht="16.5" thickBot="1" x14ac:dyDescent="0.3">
      <c r="A8" s="77">
        <f t="shared" si="2"/>
        <v>6</v>
      </c>
      <c r="B8" s="44" t="s">
        <v>74</v>
      </c>
      <c r="C8" s="60" t="s">
        <v>7</v>
      </c>
      <c r="D8" s="61">
        <v>70</v>
      </c>
      <c r="E8" s="41"/>
      <c r="F8" s="42">
        <f t="shared" si="0"/>
        <v>0</v>
      </c>
      <c r="G8" s="43"/>
      <c r="H8" s="42"/>
      <c r="I8" s="78">
        <f t="shared" si="4"/>
        <v>0</v>
      </c>
    </row>
    <row r="9" spans="1:11" ht="16.5" thickBot="1" x14ac:dyDescent="0.3">
      <c r="A9" s="67"/>
      <c r="H9" s="79" t="s">
        <v>41</v>
      </c>
      <c r="I9" s="80"/>
      <c r="J9" s="59"/>
    </row>
    <row r="10" spans="1:11" ht="15.75" x14ac:dyDescent="0.25">
      <c r="A10" s="67"/>
      <c r="B10" s="158" t="s">
        <v>42</v>
      </c>
      <c r="C10" s="158"/>
      <c r="D10" s="158"/>
      <c r="E10" s="158"/>
      <c r="F10" s="158"/>
      <c r="G10" s="158"/>
      <c r="H10" s="158"/>
      <c r="I10" s="158"/>
      <c r="J10" s="158"/>
      <c r="K10" s="158"/>
    </row>
    <row r="11" spans="1:11" ht="15.75" x14ac:dyDescent="0.25">
      <c r="A11" s="67"/>
      <c r="B11" s="159"/>
      <c r="C11" s="159"/>
      <c r="D11" s="159"/>
      <c r="E11" s="159"/>
      <c r="F11" s="159"/>
      <c r="G11" s="159"/>
      <c r="H11" s="159"/>
      <c r="I11" s="159"/>
      <c r="J11" s="159"/>
      <c r="K11" s="38"/>
    </row>
    <row r="12" spans="1:11" ht="15.75" x14ac:dyDescent="0.25">
      <c r="A12" s="67"/>
      <c r="B12" s="38"/>
      <c r="C12" s="38"/>
      <c r="D12" s="38"/>
      <c r="E12" s="38"/>
      <c r="F12" s="38"/>
      <c r="G12" s="38"/>
      <c r="H12" s="38"/>
      <c r="I12" s="38"/>
      <c r="J12" s="38"/>
      <c r="K12" s="38"/>
    </row>
    <row r="13" spans="1:11" ht="15.75" x14ac:dyDescent="0.25">
      <c r="A13" s="67"/>
      <c r="B13" s="38"/>
      <c r="C13" s="38"/>
      <c r="D13" s="38"/>
      <c r="E13" s="38"/>
      <c r="F13" s="38"/>
      <c r="G13" s="38"/>
      <c r="H13" s="38"/>
      <c r="I13" s="38"/>
      <c r="J13" s="38"/>
    </row>
    <row r="14" spans="1:11" ht="15.75" x14ac:dyDescent="0.25">
      <c r="A14" s="67"/>
      <c r="B14" s="160" t="s">
        <v>10</v>
      </c>
      <c r="C14" s="160"/>
      <c r="D14" s="160"/>
      <c r="E14" s="160"/>
      <c r="F14" s="160"/>
      <c r="G14" s="160"/>
      <c r="H14" s="160"/>
      <c r="I14" s="160"/>
      <c r="J14" s="17"/>
    </row>
    <row r="15" spans="1:11" ht="15.75" x14ac:dyDescent="0.25">
      <c r="A15" s="67"/>
      <c r="B15" s="40"/>
      <c r="C15" s="40"/>
      <c r="D15" s="40"/>
      <c r="E15" s="40"/>
      <c r="F15" s="40"/>
      <c r="G15" s="40"/>
      <c r="H15" s="40"/>
      <c r="I15" s="40"/>
      <c r="J15" s="17"/>
    </row>
    <row r="16" spans="1:11" ht="15.75" x14ac:dyDescent="0.25">
      <c r="A16" s="67"/>
      <c r="B16" s="16"/>
      <c r="C16" s="16"/>
      <c r="D16" s="16"/>
      <c r="E16" s="16"/>
      <c r="F16" s="16"/>
      <c r="G16" s="16"/>
      <c r="H16" s="16"/>
      <c r="I16" s="16"/>
      <c r="J16" s="17"/>
    </row>
    <row r="17" spans="1:10" x14ac:dyDescent="0.25">
      <c r="A17" s="39"/>
      <c r="B17" s="39"/>
      <c r="C17" s="39"/>
      <c r="D17" s="39"/>
      <c r="E17" s="39"/>
      <c r="F17" s="39"/>
      <c r="G17" s="39"/>
      <c r="H17" s="154" t="s">
        <v>43</v>
      </c>
      <c r="I17" s="154"/>
      <c r="J17" s="154"/>
    </row>
    <row r="18" spans="1:10" x14ac:dyDescent="0.25">
      <c r="A18" s="39"/>
      <c r="B18" s="39"/>
      <c r="C18" s="39"/>
      <c r="D18" s="39"/>
      <c r="E18" s="39"/>
      <c r="F18" s="39"/>
      <c r="G18" s="39"/>
      <c r="H18" s="154" t="s">
        <v>11</v>
      </c>
      <c r="I18" s="154"/>
      <c r="J18" s="154"/>
    </row>
    <row r="19" spans="1:10" x14ac:dyDescent="0.25">
      <c r="B19" s="39"/>
      <c r="C19" s="39"/>
      <c r="D19" s="39"/>
      <c r="E19" s="39"/>
      <c r="F19" s="39"/>
      <c r="G19" s="39"/>
      <c r="H19" s="39"/>
    </row>
    <row r="20" spans="1:10" x14ac:dyDescent="0.25">
      <c r="B20" s="155" t="s">
        <v>71</v>
      </c>
      <c r="C20" s="155"/>
      <c r="D20" s="155"/>
      <c r="E20" s="155"/>
      <c r="F20" s="155"/>
      <c r="G20" s="155"/>
      <c r="H20" s="155"/>
      <c r="I20" s="155"/>
      <c r="J20" s="155"/>
    </row>
    <row r="21" spans="1:10" x14ac:dyDescent="0.25">
      <c r="B21" s="155"/>
      <c r="C21" s="155"/>
      <c r="D21" s="155"/>
      <c r="E21" s="155"/>
      <c r="F21" s="155"/>
      <c r="G21" s="155"/>
      <c r="H21" s="155"/>
      <c r="I21" s="155"/>
      <c r="J21" s="155"/>
    </row>
    <row r="22" spans="1:10" x14ac:dyDescent="0.25">
      <c r="B22" s="57"/>
      <c r="C22" s="57"/>
      <c r="D22" s="57"/>
      <c r="E22" s="57"/>
      <c r="F22" s="57"/>
      <c r="G22" s="57"/>
      <c r="H22" s="57"/>
      <c r="I22" s="57"/>
      <c r="J22" s="57"/>
    </row>
    <row r="23" spans="1:10" x14ac:dyDescent="0.25">
      <c r="B23" s="156" t="s">
        <v>72</v>
      </c>
      <c r="C23" s="156"/>
      <c r="D23" s="156"/>
      <c r="E23" s="156"/>
      <c r="F23" s="156"/>
      <c r="G23" s="156"/>
      <c r="H23" s="156"/>
      <c r="I23" s="156"/>
      <c r="J23" s="156"/>
    </row>
    <row r="24" spans="1:10" x14ac:dyDescent="0.25">
      <c r="B24" s="156"/>
      <c r="C24" s="156"/>
      <c r="D24" s="156"/>
      <c r="E24" s="156"/>
      <c r="F24" s="156"/>
      <c r="G24" s="156"/>
      <c r="H24" s="156"/>
      <c r="I24" s="156"/>
      <c r="J24" s="156"/>
    </row>
    <row r="25" spans="1:10" x14ac:dyDescent="0.25">
      <c r="B25" s="156"/>
      <c r="C25" s="156"/>
      <c r="D25" s="156"/>
      <c r="E25" s="156"/>
      <c r="F25" s="156"/>
      <c r="G25" s="156"/>
      <c r="H25" s="156"/>
      <c r="I25" s="156"/>
      <c r="J25" s="156"/>
    </row>
    <row r="26" spans="1:10" x14ac:dyDescent="0.25">
      <c r="B26" s="156"/>
      <c r="C26" s="156"/>
      <c r="D26" s="156"/>
      <c r="E26" s="156"/>
      <c r="F26" s="156"/>
      <c r="G26" s="156"/>
      <c r="H26" s="156"/>
      <c r="I26" s="156"/>
      <c r="J26" s="156"/>
    </row>
  </sheetData>
  <mergeCells count="8">
    <mergeCell ref="H17:J17"/>
    <mergeCell ref="H18:J18"/>
    <mergeCell ref="B20:J21"/>
    <mergeCell ref="B23:J26"/>
    <mergeCell ref="A1:I1"/>
    <mergeCell ref="B10:K10"/>
    <mergeCell ref="B11:J11"/>
    <mergeCell ref="B14:I14"/>
  </mergeCells>
  <printOptions horizontalCentered="1"/>
  <pageMargins left="0.23622047244094491" right="0.23622047244094491" top="0.23622047244094491" bottom="0.23622047244094491" header="0" footer="0"/>
  <pageSetup paperSize="9" scale="74"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Spożywcze</vt:lpstr>
      <vt:lpstr>Mięso, wędliny, drób</vt:lpstr>
      <vt:lpstr>Pieczywo</vt:lpstr>
      <vt:lpstr>Mleczarskie</vt:lpstr>
      <vt:lpstr>Warzywa i owoce</vt:lpstr>
      <vt:lpstr>Mrożonki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dc:creator>
  <cp:lastModifiedBy>Dorota Czernic</cp:lastModifiedBy>
  <cp:lastPrinted>2024-07-22T08:08:46Z</cp:lastPrinted>
  <dcterms:created xsi:type="dcterms:W3CDTF">2022-07-26T06:25:15Z</dcterms:created>
  <dcterms:modified xsi:type="dcterms:W3CDTF">2024-07-23T12:32:27Z</dcterms:modified>
</cp:coreProperties>
</file>