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BA348329-C590-446D-9FEA-04B60360286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ł. nr 1 do SWZ" sheetId="2" r:id="rId1"/>
  </sheets>
  <definedNames>
    <definedName name="_xlnm.Print_Area" localSheetId="0">'Zał. nr 1 do SWZ'!$A$1:$I$49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I8" i="2" s="1"/>
  <c r="G9" i="2"/>
  <c r="I9" i="2" s="1"/>
  <c r="G10" i="2"/>
  <c r="I10" i="2" s="1"/>
  <c r="G11" i="2"/>
  <c r="I11" i="2" s="1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1" i="2"/>
  <c r="I21" i="2" s="1"/>
  <c r="G22" i="2"/>
  <c r="I22" i="2" s="1"/>
  <c r="G23" i="2"/>
  <c r="I23" i="2" s="1"/>
  <c r="G24" i="2"/>
  <c r="I24" i="2" s="1"/>
  <c r="G25" i="2"/>
  <c r="I25" i="2" s="1"/>
  <c r="G26" i="2"/>
  <c r="I26" i="2" s="1"/>
  <c r="G27" i="2"/>
  <c r="I27" i="2" s="1"/>
  <c r="G28" i="2"/>
  <c r="I28" i="2" s="1"/>
  <c r="G29" i="2"/>
  <c r="I29" i="2" s="1"/>
  <c r="G30" i="2"/>
  <c r="I30" i="2" s="1"/>
  <c r="G31" i="2"/>
  <c r="I31" i="2" s="1"/>
  <c r="G32" i="2"/>
  <c r="I32" i="2" s="1"/>
  <c r="G33" i="2"/>
  <c r="I33" i="2" s="1"/>
  <c r="G34" i="2"/>
  <c r="I34" i="2" s="1"/>
  <c r="G35" i="2"/>
  <c r="I35" i="2" s="1"/>
  <c r="G36" i="2"/>
  <c r="I36" i="2" s="1"/>
  <c r="G37" i="2"/>
  <c r="I37" i="2" s="1"/>
  <c r="G38" i="2"/>
  <c r="I38" i="2" s="1"/>
  <c r="G39" i="2"/>
  <c r="I39" i="2" s="1"/>
  <c r="G40" i="2"/>
  <c r="I40" i="2" s="1"/>
  <c r="G41" i="2"/>
  <c r="I41" i="2" s="1"/>
  <c r="G42" i="2"/>
  <c r="I42" i="2" s="1"/>
  <c r="G43" i="2" l="1"/>
  <c r="I43" i="2" s="1"/>
</calcChain>
</file>

<file path=xl/sharedStrings.xml><?xml version="1.0" encoding="utf-8"?>
<sst xmlns="http://schemas.openxmlformats.org/spreadsheetml/2006/main" count="122" uniqueCount="89">
  <si>
    <t>Lp.</t>
  </si>
  <si>
    <t>Nazwa</t>
  </si>
  <si>
    <t>J.m.</t>
  </si>
  <si>
    <t>Ilość</t>
  </si>
  <si>
    <t>Cena jednostkowa netto w zł</t>
  </si>
  <si>
    <t>SZT.</t>
  </si>
  <si>
    <t>ŁUK KANALIZACYJNY BETONOWY DUŻY POD KRĄG DN 1000 MM I DN 1200 MM, BETON B25</t>
  </si>
  <si>
    <t>KRĄG ŻELBETOWY DN 1000 X 500 MM ZE STOPNIAMI I HAKAMI TRANSPORTOWYMI</t>
  </si>
  <si>
    <t>KRĄG ŻELBETOWY DN 1000 X 300 MM ZE STOPNIAMI I HAKAMI TRANSPORTOWYMI</t>
  </si>
  <si>
    <t>KRĄG ŻELBETOWY DN 1500 X 500 MM ZE STOPNIAMI I HAKAMI TRANSPORTOWYMI</t>
  </si>
  <si>
    <t>PŁYTA ŻELBETOWA NADSTUDZIENNA DN ZEWN. 1200 X 600 MM</t>
  </si>
  <si>
    <t>PŁYTA ŻELBETOWA NADSTUDZIENNA DN ZEWN. 1400 X 600 MM</t>
  </si>
  <si>
    <t>PŁYTA ŻELBETOWA NADSTUDZIENNA DN ZEWN. 1600 X  600 MM</t>
  </si>
  <si>
    <t>WŁAZ ŻELIWNY DN 600 MM – 12,5 TON (WYSOKOŚĆ KORPUSU WŁAZU ŻELIWNEGO – ok. 11,5 CM; WYKONANIE WŁAZU - Z ŻELIWA SZAREGO ZWYKŁEGO)</t>
  </si>
  <si>
    <t>POKRYWA WŁAZU KANALIZACYJNEGO WYKONANA Z POLIMEROBETONU / BETONU DN 600 MM – 12,5 TON (WŁAZ ŻELIWNY Z WYPEŁNIENIEM)</t>
  </si>
  <si>
    <t>POKRYWA WŁAZU KANALIZACYJNEGO WYKONANA Z POLIMEROBETONU / BETONU DN 600 MM – 40 TON (WŁAZ ŻELIWNY Z WYPEŁNIENIEM)</t>
  </si>
  <si>
    <t>POKRYWA WŁAZU DN 600-12,5T WYKONANA Z ŻELIWA</t>
  </si>
  <si>
    <t>SŁUPEK ŻELBETOWY OGRODZENIOWY DO PŁYT (Z FREZEM) Z BETONU B-20 (C16/20) ZBROJONE PRĘTAMI Ø 6 (34 GS)  DŁUGOŚĆ 2,80 M</t>
  </si>
  <si>
    <t>SŁUPEK BETONOWY OZNACZENIOWY WYMIARY 15X15X150 CM</t>
  </si>
  <si>
    <t>PŁYTA BETONOWA DO SKRZYNEK ZASUWOWYCH</t>
  </si>
  <si>
    <t>PŁYTA BETONOWA DO SKRZYNEK HYNDRATOWYCH</t>
  </si>
  <si>
    <t>PŁYTA CHODNIKOWA 50, SZARA 50 X 50 X 7 CM</t>
  </si>
  <si>
    <t>PŁYTA CHODNIKOWA 50, SZARA 35 X 35 X 5 CM</t>
  </si>
  <si>
    <t>OBRZEŻE CHODNIKOWE, SZARE 100 X 30 X 8 CM</t>
  </si>
  <si>
    <t>KRAWĘŻNIK DROGOWY 100X30X15 CM</t>
  </si>
  <si>
    <t>PŁYTA JOMB, SZARA, ZBROJONA PODWÓJNĄ SIATKĄ, Z BETONU B25 (C20/C25) 100 X 75 X 12 CM</t>
  </si>
  <si>
    <t>BETONIT 40 X 24 X 12.5 CM, BETON B25</t>
  </si>
  <si>
    <t>KRĄG ŻELBETOWY DN 1200 X 500 MM ZE STOPNIAMI, USZCZELKAMI I HAKAMI TRANSPORTOWYMI</t>
  </si>
  <si>
    <t>WŁAZ ŻELIWNY DN 600 MM – 40 TON (WYSOKOŚĆ KORPUSU WŁAZU ŻELIWNEGO – ok. 11,5 CM; WYKONANIE WŁAZU - Z ŻELIWA SZAREGO ZWYKŁEGO)</t>
  </si>
  <si>
    <t>WŁAZ ŻELIWNY DN 600 MM – 25 TON (WYSOKOŚĆ KORPUSU WŁAZU ŻELIWNEGO – ok. 11,5 CM; WYKONANIE WŁAZU - Z ŻELIWA SZAREGO ZWYKŁEGO)</t>
  </si>
  <si>
    <t>WŁAZ ŻELIWNY Ø 315/40 T Z TELESKOPEM USZCZELKĄ I MANSZETĄ</t>
  </si>
  <si>
    <t>WŁAZ ŻELIWNY Ø 315/12,5 T Z TELESKOPEM USZCZELKĄ I MANSZETĄ</t>
  </si>
  <si>
    <t>STOPIEŃ ZŁAZOWY ŻELIWNY DO STUDNI KANALIZACYJNYCH</t>
  </si>
  <si>
    <t>WŁAZ ŻELIWNY Ø 250/40 T Z TELESKOPEM I USZCZELKĄ</t>
  </si>
  <si>
    <t>SŁUPEK ŻELBETOWY NAROŻNY OGRODZENIOWY DO PŁYT (Z FREZEM) Z BETONU B- 20 (C16/20) ZBROJONE PRĘTAMI Ø 6 STAL (34 GS) DŁUGOŚĆ 2,80 M</t>
  </si>
  <si>
    <t>PŁYTA DENNA ŻELBETOWA DN 1200 MM</t>
  </si>
  <si>
    <t>Stawka VAT %</t>
  </si>
  <si>
    <t>WŁAZ ŻELIWNY DN 600 /12.5 T POKRYWA Z WYPEŁNIENIEM BETONEM LUB POLIMERO – BETONEM WYS. KORPUSU WŁAZU – ok. 11.5 CM</t>
  </si>
  <si>
    <t>Oznaczenie zamówienia: 45/2022/TK/KP</t>
  </si>
  <si>
    <t>PŁYTA OGRODZENIOWA ŻELBETOWA PEŁNA WZÓR CEGIEŁKA O WYM. 200X50X4,5 CM WYKONANE Z ZAPRAWY 120 ZBROJONE SIATKAMI Z PRĘTÓW Ø 6 STAL (34 GS) KOLOR SZARY</t>
  </si>
  <si>
    <t>FORMULARZ CENOWY</t>
  </si>
  <si>
    <t xml:space="preserve">(kwalifikowany podpis elektroniczny, podpis zaufany lub podpis osobisty wykonawcy lub osoby uprawnionej do jego reprezentowania) </t>
  </si>
  <si>
    <t>RAZEM WARTOŚĆ ZAMÓWIENIA:</t>
  </si>
  <si>
    <t>do specyfikacji warunków zamówienia (SWZ)</t>
  </si>
  <si>
    <t>314-M.BUDOWL-0096</t>
  </si>
  <si>
    <t>314-M.BUDOWL-0144</t>
  </si>
  <si>
    <t>314-M.BUDOWL-0021</t>
  </si>
  <si>
    <t>314-M.BUDOWL-0149</t>
  </si>
  <si>
    <t>314-M.BUDOWL-0142</t>
  </si>
  <si>
    <t>314-M.BUDOWL-0048</t>
  </si>
  <si>
    <t>314-M.BUDOWL-0016</t>
  </si>
  <si>
    <t>314-M.BUDOWL-0121</t>
  </si>
  <si>
    <t>314-M.BUDOWL-0124</t>
  </si>
  <si>
    <t>314-M.BUDOWL—0171</t>
  </si>
  <si>
    <t>314-M.BUDOWL-0125</t>
  </si>
  <si>
    <t>314-M.BUDOWL-0133</t>
  </si>
  <si>
    <t>314-M.BUDOWL-0134</t>
  </si>
  <si>
    <t>314-M.BUDOWL-0135</t>
  </si>
  <si>
    <t>314-M.BUDOWL-0131</t>
  </si>
  <si>
    <t>313-ZELIWO-0971</t>
  </si>
  <si>
    <t>313-ZELIWO-0989</t>
  </si>
  <si>
    <t>313-ZELIWO-0964</t>
  </si>
  <si>
    <t>313-KSZTALTK-1180</t>
  </si>
  <si>
    <t>313-KSZTALTK-1179</t>
  </si>
  <si>
    <t>313-KSZTALTK-0436</t>
  </si>
  <si>
    <t>313-ZELIWO-0010</t>
  </si>
  <si>
    <t>313-ZELIWO-0021</t>
  </si>
  <si>
    <t>313-ZELIWO-0030</t>
  </si>
  <si>
    <t>313-ZELIWO-0972</t>
  </si>
  <si>
    <t>313-ZELIWO-0078</t>
  </si>
  <si>
    <t>314-M.BUDOWL -0129</t>
  </si>
  <si>
    <t>314- M. BUDOWL- 0137</t>
  </si>
  <si>
    <t>314-M. BUDOWL- 0388</t>
  </si>
  <si>
    <t>314 –M. BUDOWL- 0387</t>
  </si>
  <si>
    <t>314- M. BUDOWL- 0389</t>
  </si>
  <si>
    <t>314-M. BUDOWL-0633</t>
  </si>
  <si>
    <t>314-M. BUDOWL-0634</t>
  </si>
  <si>
    <t>314-M. BUDOWL-0600</t>
  </si>
  <si>
    <t>314-M. BUDOWL-0689</t>
  </si>
  <si>
    <t>Indeks</t>
  </si>
  <si>
    <t>KOSTKA BRUKOWA TYPU BEHATON KOLOR – SZARY, GRUBOŚCI 6CM, WYMIARU 20X16X6 CM, ODPORNOŚĆ NA WARUNKI ATMOSFERYCZNE KLASA 3D,EN 1338:2003/AC:2006 - ATEST</t>
  </si>
  <si>
    <t>KOSTKA BRUKOWA TYPU BEHATON KOLOR – SZARY, GRUBOŚCI 8CM, WYMIARU 20X16X6 CM, ODPORNOŚĆ NA WARUNKI ATMOSFERYCZNE KLASA 3D,EN 1338:2003/AC:2006 - ATEST</t>
  </si>
  <si>
    <r>
      <t>m</t>
    </r>
    <r>
      <rPr>
        <vertAlign val="superscript"/>
        <sz val="10.5"/>
        <color theme="1"/>
        <rFont val="Calibri"/>
        <family val="2"/>
      </rPr>
      <t>2</t>
    </r>
  </si>
  <si>
    <r>
      <rPr>
        <b/>
        <u/>
        <sz val="10.5"/>
        <color theme="1"/>
        <rFont val="Calibri"/>
        <family val="2"/>
        <scheme val="minor"/>
      </rPr>
      <t>UWAGA</t>
    </r>
    <r>
      <rPr>
        <b/>
        <sz val="10.5"/>
        <color theme="1"/>
        <rFont val="Calibri"/>
        <family val="2"/>
        <scheme val="minor"/>
      </rPr>
      <t xml:space="preserve">: </t>
    </r>
  </si>
  <si>
    <r>
      <t xml:space="preserve">Wartości brutto z kolumny "I" formularza cenowego obliczają się automatycznie z zastosowaniem </t>
    </r>
    <r>
      <rPr>
        <u/>
        <sz val="10.5"/>
        <color theme="1"/>
        <rFont val="Calibri"/>
        <family val="2"/>
        <scheme val="minor"/>
      </rPr>
      <t>podstawowej stawki podatku VAT w wysokości 23 %</t>
    </r>
    <r>
      <rPr>
        <sz val="10.5"/>
        <color theme="1"/>
        <rFont val="Calibri"/>
        <family val="2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10.5"/>
        <color theme="1"/>
        <rFont val="Calibri"/>
        <family val="2"/>
        <scheme val="minor"/>
      </rPr>
      <t>w przypadku zastosowania różnych stawek podatku VAT wykonawca winien zmienić formułę w danej pozycji formularza oraz formułę w pozycji I.45 - RAZEM WARTOŚĆ ZAMÓWIENIA"</t>
    </r>
  </si>
  <si>
    <t>Załącznik nr 3</t>
  </si>
  <si>
    <t>POKRYWA WŁAZU ŻELBETONOWA ZBROJONA OKRĄGŁA Z UCHWYTAMI 800/60 mm Z WYPUSTEM ZAPOBIEGAJĄCYM ZSUNIĘCIU SIĘ POKRYWY Z WŁAZU</t>
  </si>
  <si>
    <t>Wartość netto w zł</t>
  </si>
  <si>
    <t>Wartość brutto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</si>
</sst>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i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000000"/>
      <name val="Calibri"/>
      <family val="2"/>
    </font>
    <font>
      <sz val="10.5"/>
      <color theme="1"/>
      <name val="Calibri"/>
      <family val="2"/>
    </font>
    <font>
      <vertAlign val="superscript"/>
      <sz val="10.5"/>
      <color theme="1"/>
      <name val="Calibri"/>
      <family val="2"/>
    </font>
    <font>
      <b/>
      <sz val="10.5"/>
      <color theme="1"/>
      <name val="Calibri"/>
      <family val="2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1" fillId="0" borderId="0" xfId="0" applyFont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10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3" fillId="4" borderId="0" xfId="0" applyFont="1" applyFill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/>
    </xf>
    <xf numFmtId="0" fontId="3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zoomScaleNormal="100" workbookViewId="0">
      <selection activeCell="I7" sqref="I7"/>
    </sheetView>
  </sheetViews>
  <sheetFormatPr defaultRowHeight="15" x14ac:dyDescent="0.25"/>
  <cols>
    <col min="2" max="2" width="39.85546875" customWidth="1"/>
    <col min="3" max="3" width="15.85546875" customWidth="1"/>
    <col min="5" max="5" width="8.7109375" customWidth="1"/>
    <col min="6" max="6" width="12.7109375" style="2" customWidth="1"/>
    <col min="7" max="7" width="10.5703125" style="2" customWidth="1"/>
    <col min="8" max="8" width="9" style="1" customWidth="1"/>
    <col min="9" max="9" width="12" style="2" customWidth="1"/>
  </cols>
  <sheetData>
    <row r="1" spans="1:9" x14ac:dyDescent="0.25">
      <c r="A1" s="4"/>
      <c r="B1" s="4"/>
      <c r="C1" s="4"/>
      <c r="D1" s="4"/>
      <c r="E1" s="4"/>
      <c r="F1" s="5"/>
      <c r="G1" s="33" t="s">
        <v>85</v>
      </c>
      <c r="H1" s="33"/>
      <c r="I1" s="33"/>
    </row>
    <row r="2" spans="1:9" x14ac:dyDescent="0.25">
      <c r="A2" s="6"/>
      <c r="B2" s="6"/>
      <c r="C2" s="6"/>
      <c r="D2" s="6"/>
      <c r="E2" s="4"/>
      <c r="F2" s="37" t="s">
        <v>43</v>
      </c>
      <c r="G2" s="37"/>
      <c r="H2" s="37"/>
      <c r="I2" s="37"/>
    </row>
    <row r="3" spans="1:9" x14ac:dyDescent="0.25">
      <c r="A3" s="6" t="s">
        <v>38</v>
      </c>
      <c r="B3" s="6"/>
      <c r="C3" s="6"/>
      <c r="D3" s="6"/>
      <c r="E3" s="4"/>
      <c r="F3" s="5"/>
      <c r="G3" s="7"/>
      <c r="H3" s="7"/>
      <c r="I3" s="7"/>
    </row>
    <row r="4" spans="1:9" x14ac:dyDescent="0.25">
      <c r="A4" s="6"/>
      <c r="B4" s="6"/>
      <c r="C4" s="6"/>
      <c r="D4" s="6"/>
      <c r="E4" s="4"/>
      <c r="F4" s="5"/>
      <c r="G4" s="5"/>
      <c r="H4" s="8"/>
      <c r="I4" s="5"/>
    </row>
    <row r="5" spans="1:9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</row>
    <row r="6" spans="1:9" ht="15.75" thickBot="1" x14ac:dyDescent="0.3">
      <c r="A6" s="4"/>
      <c r="B6" s="4"/>
      <c r="C6" s="4"/>
      <c r="D6" s="4"/>
      <c r="E6" s="4"/>
      <c r="F6" s="5"/>
      <c r="G6" s="5"/>
      <c r="H6" s="8"/>
      <c r="I6" s="5"/>
    </row>
    <row r="7" spans="1:9" ht="51.75" customHeight="1" thickBot="1" x14ac:dyDescent="0.3">
      <c r="A7" s="9" t="s">
        <v>0</v>
      </c>
      <c r="B7" s="10" t="s">
        <v>1</v>
      </c>
      <c r="C7" s="10" t="s">
        <v>79</v>
      </c>
      <c r="D7" s="10" t="s">
        <v>2</v>
      </c>
      <c r="E7" s="10" t="s">
        <v>3</v>
      </c>
      <c r="F7" s="11" t="s">
        <v>4</v>
      </c>
      <c r="G7" s="12" t="s">
        <v>87</v>
      </c>
      <c r="H7" s="13" t="s">
        <v>36</v>
      </c>
      <c r="I7" s="14" t="s">
        <v>88</v>
      </c>
    </row>
    <row r="8" spans="1:9" ht="29.25" thickBot="1" x14ac:dyDescent="0.3">
      <c r="A8" s="15">
        <v>1</v>
      </c>
      <c r="B8" s="19" t="s">
        <v>21</v>
      </c>
      <c r="C8" s="16" t="s">
        <v>44</v>
      </c>
      <c r="D8" s="16" t="s">
        <v>5</v>
      </c>
      <c r="E8" s="16">
        <v>200</v>
      </c>
      <c r="F8" s="17"/>
      <c r="G8" s="18">
        <f>E8*F8</f>
        <v>0</v>
      </c>
      <c r="H8" s="18"/>
      <c r="I8" s="18">
        <f>G8*123%</f>
        <v>0</v>
      </c>
    </row>
    <row r="9" spans="1:9" ht="29.25" thickBot="1" x14ac:dyDescent="0.3">
      <c r="A9" s="15">
        <v>2</v>
      </c>
      <c r="B9" s="19" t="s">
        <v>22</v>
      </c>
      <c r="C9" s="16" t="s">
        <v>45</v>
      </c>
      <c r="D9" s="16" t="s">
        <v>5</v>
      </c>
      <c r="E9" s="16">
        <v>100</v>
      </c>
      <c r="F9" s="17"/>
      <c r="G9" s="18">
        <f t="shared" ref="G9:G42" si="0">E9*F9</f>
        <v>0</v>
      </c>
      <c r="H9" s="18"/>
      <c r="I9" s="18">
        <f t="shared" ref="I9:I43" si="1">G9*123%</f>
        <v>0</v>
      </c>
    </row>
    <row r="10" spans="1:9" ht="29.25" thickBot="1" x14ac:dyDescent="0.3">
      <c r="A10" s="15">
        <v>3</v>
      </c>
      <c r="B10" s="19" t="s">
        <v>23</v>
      </c>
      <c r="C10" s="16" t="s">
        <v>46</v>
      </c>
      <c r="D10" s="16" t="s">
        <v>5</v>
      </c>
      <c r="E10" s="16">
        <v>100</v>
      </c>
      <c r="F10" s="17"/>
      <c r="G10" s="18">
        <f t="shared" si="0"/>
        <v>0</v>
      </c>
      <c r="H10" s="18"/>
      <c r="I10" s="18">
        <f t="shared" si="1"/>
        <v>0</v>
      </c>
    </row>
    <row r="11" spans="1:9" ht="29.25" thickBot="1" x14ac:dyDescent="0.3">
      <c r="A11" s="15">
        <v>4</v>
      </c>
      <c r="B11" s="19" t="s">
        <v>24</v>
      </c>
      <c r="C11" s="16" t="s">
        <v>47</v>
      </c>
      <c r="D11" s="16" t="s">
        <v>5</v>
      </c>
      <c r="E11" s="16">
        <v>15</v>
      </c>
      <c r="F11" s="17"/>
      <c r="G11" s="18">
        <f t="shared" si="0"/>
        <v>0</v>
      </c>
      <c r="H11" s="18"/>
      <c r="I11" s="18">
        <f t="shared" si="1"/>
        <v>0</v>
      </c>
    </row>
    <row r="12" spans="1:9" ht="43.5" thickBot="1" x14ac:dyDescent="0.3">
      <c r="A12" s="15">
        <v>5</v>
      </c>
      <c r="B12" s="19" t="s">
        <v>25</v>
      </c>
      <c r="C12" s="16" t="s">
        <v>48</v>
      </c>
      <c r="D12" s="16" t="s">
        <v>5</v>
      </c>
      <c r="E12" s="16">
        <v>20</v>
      </c>
      <c r="F12" s="17"/>
      <c r="G12" s="18">
        <f t="shared" si="0"/>
        <v>0</v>
      </c>
      <c r="H12" s="18"/>
      <c r="I12" s="18">
        <f t="shared" si="1"/>
        <v>0</v>
      </c>
    </row>
    <row r="13" spans="1:9" ht="43.5" thickBot="1" x14ac:dyDescent="0.3">
      <c r="A13" s="15">
        <v>6</v>
      </c>
      <c r="B13" s="19" t="s">
        <v>6</v>
      </c>
      <c r="C13" s="16" t="s">
        <v>49</v>
      </c>
      <c r="D13" s="16" t="s">
        <v>5</v>
      </c>
      <c r="E13" s="16">
        <v>30</v>
      </c>
      <c r="F13" s="17"/>
      <c r="G13" s="18">
        <f t="shared" si="0"/>
        <v>0</v>
      </c>
      <c r="H13" s="18"/>
      <c r="I13" s="18">
        <f t="shared" si="1"/>
        <v>0</v>
      </c>
    </row>
    <row r="14" spans="1:9" ht="29.25" thickBot="1" x14ac:dyDescent="0.3">
      <c r="A14" s="15">
        <v>7</v>
      </c>
      <c r="B14" s="19" t="s">
        <v>26</v>
      </c>
      <c r="C14" s="16" t="s">
        <v>50</v>
      </c>
      <c r="D14" s="16" t="s">
        <v>5</v>
      </c>
      <c r="E14" s="16">
        <v>30</v>
      </c>
      <c r="F14" s="17"/>
      <c r="G14" s="18">
        <f t="shared" si="0"/>
        <v>0</v>
      </c>
      <c r="H14" s="18"/>
      <c r="I14" s="18">
        <f t="shared" si="1"/>
        <v>0</v>
      </c>
    </row>
    <row r="15" spans="1:9" ht="29.25" thickBot="1" x14ac:dyDescent="0.3">
      <c r="A15" s="15">
        <v>8</v>
      </c>
      <c r="B15" s="19" t="s">
        <v>7</v>
      </c>
      <c r="C15" s="16" t="s">
        <v>51</v>
      </c>
      <c r="D15" s="16" t="s">
        <v>5</v>
      </c>
      <c r="E15" s="16">
        <v>1</v>
      </c>
      <c r="F15" s="17"/>
      <c r="G15" s="18">
        <f t="shared" si="0"/>
        <v>0</v>
      </c>
      <c r="H15" s="18"/>
      <c r="I15" s="18">
        <f t="shared" si="1"/>
        <v>0</v>
      </c>
    </row>
    <row r="16" spans="1:9" ht="29.25" thickBot="1" x14ac:dyDescent="0.3">
      <c r="A16" s="15">
        <v>9</v>
      </c>
      <c r="B16" s="19" t="s">
        <v>8</v>
      </c>
      <c r="C16" s="16" t="s">
        <v>52</v>
      </c>
      <c r="D16" s="16" t="s">
        <v>5</v>
      </c>
      <c r="E16" s="16">
        <v>1</v>
      </c>
      <c r="F16" s="17"/>
      <c r="G16" s="18">
        <f t="shared" si="0"/>
        <v>0</v>
      </c>
      <c r="H16" s="18"/>
      <c r="I16" s="18">
        <f t="shared" si="1"/>
        <v>0</v>
      </c>
    </row>
    <row r="17" spans="1:9" ht="43.5" thickBot="1" x14ac:dyDescent="0.3">
      <c r="A17" s="15">
        <v>10</v>
      </c>
      <c r="B17" s="19" t="s">
        <v>27</v>
      </c>
      <c r="C17" s="16" t="s">
        <v>53</v>
      </c>
      <c r="D17" s="16" t="s">
        <v>5</v>
      </c>
      <c r="E17" s="16">
        <v>1</v>
      </c>
      <c r="F17" s="17"/>
      <c r="G17" s="18">
        <f t="shared" si="0"/>
        <v>0</v>
      </c>
      <c r="H17" s="18"/>
      <c r="I17" s="18">
        <f t="shared" si="1"/>
        <v>0</v>
      </c>
    </row>
    <row r="18" spans="1:9" ht="29.25" thickBot="1" x14ac:dyDescent="0.3">
      <c r="A18" s="15">
        <v>11</v>
      </c>
      <c r="B18" s="19" t="s">
        <v>9</v>
      </c>
      <c r="C18" s="16" t="s">
        <v>54</v>
      </c>
      <c r="D18" s="16" t="s">
        <v>5</v>
      </c>
      <c r="E18" s="16">
        <v>1</v>
      </c>
      <c r="F18" s="17"/>
      <c r="G18" s="18">
        <f t="shared" si="0"/>
        <v>0</v>
      </c>
      <c r="H18" s="18"/>
      <c r="I18" s="18">
        <f t="shared" si="1"/>
        <v>0</v>
      </c>
    </row>
    <row r="19" spans="1:9" ht="29.25" thickBot="1" x14ac:dyDescent="0.3">
      <c r="A19" s="15">
        <v>12</v>
      </c>
      <c r="B19" s="19" t="s">
        <v>10</v>
      </c>
      <c r="C19" s="16" t="s">
        <v>55</v>
      </c>
      <c r="D19" s="16" t="s">
        <v>5</v>
      </c>
      <c r="E19" s="16">
        <v>1</v>
      </c>
      <c r="F19" s="17"/>
      <c r="G19" s="18">
        <f t="shared" si="0"/>
        <v>0</v>
      </c>
      <c r="H19" s="18"/>
      <c r="I19" s="18">
        <f t="shared" si="1"/>
        <v>0</v>
      </c>
    </row>
    <row r="20" spans="1:9" ht="29.25" thickBot="1" x14ac:dyDescent="0.3">
      <c r="A20" s="15">
        <v>13</v>
      </c>
      <c r="B20" s="19" t="s">
        <v>11</v>
      </c>
      <c r="C20" s="16" t="s">
        <v>56</v>
      </c>
      <c r="D20" s="16" t="s">
        <v>5</v>
      </c>
      <c r="E20" s="16">
        <v>1</v>
      </c>
      <c r="F20" s="17"/>
      <c r="G20" s="18">
        <f t="shared" si="0"/>
        <v>0</v>
      </c>
      <c r="H20" s="18"/>
      <c r="I20" s="18">
        <f t="shared" si="1"/>
        <v>0</v>
      </c>
    </row>
    <row r="21" spans="1:9" ht="33" customHeight="1" thickBot="1" x14ac:dyDescent="0.3">
      <c r="A21" s="15">
        <v>14</v>
      </c>
      <c r="B21" s="19" t="s">
        <v>12</v>
      </c>
      <c r="C21" s="16" t="s">
        <v>57</v>
      </c>
      <c r="D21" s="16" t="s">
        <v>5</v>
      </c>
      <c r="E21" s="16">
        <v>1</v>
      </c>
      <c r="F21" s="17"/>
      <c r="G21" s="18">
        <f t="shared" si="0"/>
        <v>0</v>
      </c>
      <c r="H21" s="18"/>
      <c r="I21" s="18">
        <f t="shared" si="1"/>
        <v>0</v>
      </c>
    </row>
    <row r="22" spans="1:9" ht="29.25" thickBot="1" x14ac:dyDescent="0.3">
      <c r="A22" s="15">
        <v>15</v>
      </c>
      <c r="B22" s="19" t="s">
        <v>35</v>
      </c>
      <c r="C22" s="16" t="s">
        <v>58</v>
      </c>
      <c r="D22" s="16" t="s">
        <v>5</v>
      </c>
      <c r="E22" s="16">
        <v>1</v>
      </c>
      <c r="F22" s="17"/>
      <c r="G22" s="18">
        <f t="shared" si="0"/>
        <v>0</v>
      </c>
      <c r="H22" s="18"/>
      <c r="I22" s="18">
        <f t="shared" si="1"/>
        <v>0</v>
      </c>
    </row>
    <row r="23" spans="1:9" ht="68.25" customHeight="1" thickBot="1" x14ac:dyDescent="0.3">
      <c r="A23" s="15">
        <v>16</v>
      </c>
      <c r="B23" s="19" t="s">
        <v>28</v>
      </c>
      <c r="C23" s="16" t="s">
        <v>59</v>
      </c>
      <c r="D23" s="16" t="s">
        <v>5</v>
      </c>
      <c r="E23" s="16">
        <v>1</v>
      </c>
      <c r="F23" s="17"/>
      <c r="G23" s="18">
        <f t="shared" si="0"/>
        <v>0</v>
      </c>
      <c r="H23" s="18"/>
      <c r="I23" s="18">
        <f t="shared" si="1"/>
        <v>0</v>
      </c>
    </row>
    <row r="24" spans="1:9" ht="70.5" customHeight="1" thickBot="1" x14ac:dyDescent="0.3">
      <c r="A24" s="15">
        <v>17</v>
      </c>
      <c r="B24" s="19" t="s">
        <v>29</v>
      </c>
      <c r="C24" s="16" t="s">
        <v>60</v>
      </c>
      <c r="D24" s="16" t="s">
        <v>5</v>
      </c>
      <c r="E24" s="16">
        <v>1</v>
      </c>
      <c r="F24" s="17"/>
      <c r="G24" s="18">
        <f t="shared" si="0"/>
        <v>0</v>
      </c>
      <c r="H24" s="18"/>
      <c r="I24" s="18">
        <f t="shared" si="1"/>
        <v>0</v>
      </c>
    </row>
    <row r="25" spans="1:9" ht="57.75" thickBot="1" x14ac:dyDescent="0.3">
      <c r="A25" s="15">
        <v>18</v>
      </c>
      <c r="B25" s="19" t="s">
        <v>13</v>
      </c>
      <c r="C25" s="16" t="s">
        <v>61</v>
      </c>
      <c r="D25" s="16" t="s">
        <v>5</v>
      </c>
      <c r="E25" s="16">
        <v>1</v>
      </c>
      <c r="F25" s="17"/>
      <c r="G25" s="18">
        <f t="shared" si="0"/>
        <v>0</v>
      </c>
      <c r="H25" s="18"/>
      <c r="I25" s="18">
        <f t="shared" si="1"/>
        <v>0</v>
      </c>
    </row>
    <row r="26" spans="1:9" ht="57.75" thickBot="1" x14ac:dyDescent="0.3">
      <c r="A26" s="15">
        <v>19</v>
      </c>
      <c r="B26" s="19" t="s">
        <v>14</v>
      </c>
      <c r="C26" s="16" t="s">
        <v>62</v>
      </c>
      <c r="D26" s="16" t="s">
        <v>5</v>
      </c>
      <c r="E26" s="16">
        <v>20</v>
      </c>
      <c r="F26" s="17"/>
      <c r="G26" s="18">
        <f t="shared" si="0"/>
        <v>0</v>
      </c>
      <c r="H26" s="18"/>
      <c r="I26" s="18">
        <f t="shared" si="1"/>
        <v>0</v>
      </c>
    </row>
    <row r="27" spans="1:9" ht="57.75" thickBot="1" x14ac:dyDescent="0.3">
      <c r="A27" s="15">
        <v>20</v>
      </c>
      <c r="B27" s="19" t="s">
        <v>15</v>
      </c>
      <c r="C27" s="16" t="s">
        <v>63</v>
      </c>
      <c r="D27" s="16" t="s">
        <v>5</v>
      </c>
      <c r="E27" s="16">
        <v>5</v>
      </c>
      <c r="F27" s="17"/>
      <c r="G27" s="18">
        <f t="shared" si="0"/>
        <v>0</v>
      </c>
      <c r="H27" s="18"/>
      <c r="I27" s="18">
        <f t="shared" si="1"/>
        <v>0</v>
      </c>
    </row>
    <row r="28" spans="1:9" ht="29.25" thickBot="1" x14ac:dyDescent="0.3">
      <c r="A28" s="15">
        <v>21</v>
      </c>
      <c r="B28" s="19" t="s">
        <v>16</v>
      </c>
      <c r="C28" s="16" t="s">
        <v>64</v>
      </c>
      <c r="D28" s="16" t="s">
        <v>5</v>
      </c>
      <c r="E28" s="16">
        <v>1</v>
      </c>
      <c r="F28" s="17"/>
      <c r="G28" s="18">
        <f t="shared" si="0"/>
        <v>0</v>
      </c>
      <c r="H28" s="18"/>
      <c r="I28" s="18">
        <f t="shared" si="1"/>
        <v>0</v>
      </c>
    </row>
    <row r="29" spans="1:9" ht="29.25" thickBot="1" x14ac:dyDescent="0.3">
      <c r="A29" s="15">
        <v>22</v>
      </c>
      <c r="B29" s="19" t="s">
        <v>30</v>
      </c>
      <c r="C29" s="16" t="s">
        <v>65</v>
      </c>
      <c r="D29" s="16" t="s">
        <v>5</v>
      </c>
      <c r="E29" s="16">
        <v>3</v>
      </c>
      <c r="F29" s="17"/>
      <c r="G29" s="18">
        <f t="shared" si="0"/>
        <v>0</v>
      </c>
      <c r="H29" s="18"/>
      <c r="I29" s="18">
        <f t="shared" si="1"/>
        <v>0</v>
      </c>
    </row>
    <row r="30" spans="1:9" ht="29.25" thickBot="1" x14ac:dyDescent="0.3">
      <c r="A30" s="15">
        <v>23</v>
      </c>
      <c r="B30" s="19" t="s">
        <v>31</v>
      </c>
      <c r="C30" s="16" t="s">
        <v>66</v>
      </c>
      <c r="D30" s="16" t="s">
        <v>5</v>
      </c>
      <c r="E30" s="16">
        <v>3</v>
      </c>
      <c r="F30" s="17"/>
      <c r="G30" s="18">
        <f t="shared" si="0"/>
        <v>0</v>
      </c>
      <c r="H30" s="18"/>
      <c r="I30" s="18">
        <f t="shared" si="1"/>
        <v>0</v>
      </c>
    </row>
    <row r="31" spans="1:9" ht="57.75" thickBot="1" x14ac:dyDescent="0.3">
      <c r="A31" s="15">
        <v>24</v>
      </c>
      <c r="B31" s="19" t="s">
        <v>37</v>
      </c>
      <c r="C31" s="16" t="s">
        <v>67</v>
      </c>
      <c r="D31" s="16" t="s">
        <v>5</v>
      </c>
      <c r="E31" s="16">
        <v>15</v>
      </c>
      <c r="F31" s="17"/>
      <c r="G31" s="18">
        <f t="shared" si="0"/>
        <v>0</v>
      </c>
      <c r="H31" s="18"/>
      <c r="I31" s="18">
        <f t="shared" si="1"/>
        <v>0</v>
      </c>
    </row>
    <row r="32" spans="1:9" ht="29.25" thickBot="1" x14ac:dyDescent="0.3">
      <c r="A32" s="15">
        <v>25</v>
      </c>
      <c r="B32" s="19" t="s">
        <v>32</v>
      </c>
      <c r="C32" s="16" t="s">
        <v>68</v>
      </c>
      <c r="D32" s="16" t="s">
        <v>5</v>
      </c>
      <c r="E32" s="16">
        <v>10</v>
      </c>
      <c r="F32" s="17"/>
      <c r="G32" s="18">
        <f t="shared" si="0"/>
        <v>0</v>
      </c>
      <c r="H32" s="18"/>
      <c r="I32" s="18">
        <f t="shared" si="1"/>
        <v>0</v>
      </c>
    </row>
    <row r="33" spans="1:9" ht="36.75" customHeight="1" thickBot="1" x14ac:dyDescent="0.3">
      <c r="A33" s="24">
        <v>26</v>
      </c>
      <c r="B33" s="28" t="s">
        <v>33</v>
      </c>
      <c r="C33" s="25" t="s">
        <v>69</v>
      </c>
      <c r="D33" s="25" t="s">
        <v>5</v>
      </c>
      <c r="E33" s="25">
        <v>2</v>
      </c>
      <c r="F33" s="26"/>
      <c r="G33" s="27">
        <f t="shared" si="0"/>
        <v>0</v>
      </c>
      <c r="H33" s="27"/>
      <c r="I33" s="27">
        <f t="shared" si="1"/>
        <v>0</v>
      </c>
    </row>
    <row r="34" spans="1:9" ht="51.75" customHeight="1" thickBot="1" x14ac:dyDescent="0.3">
      <c r="A34" s="24">
        <v>27</v>
      </c>
      <c r="B34" s="28" t="s">
        <v>17</v>
      </c>
      <c r="C34" s="25" t="s">
        <v>70</v>
      </c>
      <c r="D34" s="25" t="s">
        <v>5</v>
      </c>
      <c r="E34" s="25">
        <v>1</v>
      </c>
      <c r="F34" s="26"/>
      <c r="G34" s="27">
        <f t="shared" si="0"/>
        <v>0</v>
      </c>
      <c r="H34" s="27"/>
      <c r="I34" s="27">
        <f t="shared" si="1"/>
        <v>0</v>
      </c>
    </row>
    <row r="35" spans="1:9" ht="57.75" thickBot="1" x14ac:dyDescent="0.3">
      <c r="A35" s="15">
        <v>28</v>
      </c>
      <c r="B35" s="19" t="s">
        <v>34</v>
      </c>
      <c r="C35" s="16" t="s">
        <v>71</v>
      </c>
      <c r="D35" s="16" t="s">
        <v>5</v>
      </c>
      <c r="E35" s="16">
        <v>1</v>
      </c>
      <c r="F35" s="17"/>
      <c r="G35" s="18">
        <f t="shared" si="0"/>
        <v>0</v>
      </c>
      <c r="H35" s="18"/>
      <c r="I35" s="18">
        <f t="shared" si="1"/>
        <v>0</v>
      </c>
    </row>
    <row r="36" spans="1:9" ht="29.25" thickBot="1" x14ac:dyDescent="0.3">
      <c r="A36" s="15">
        <v>29</v>
      </c>
      <c r="B36" s="19" t="s">
        <v>18</v>
      </c>
      <c r="C36" s="16" t="s">
        <v>72</v>
      </c>
      <c r="D36" s="16" t="s">
        <v>5</v>
      </c>
      <c r="E36" s="16">
        <v>20</v>
      </c>
      <c r="F36" s="17"/>
      <c r="G36" s="18">
        <f t="shared" si="0"/>
        <v>0</v>
      </c>
      <c r="H36" s="18"/>
      <c r="I36" s="18">
        <f t="shared" si="1"/>
        <v>0</v>
      </c>
    </row>
    <row r="37" spans="1:9" ht="72" thickBot="1" x14ac:dyDescent="0.3">
      <c r="A37" s="15">
        <v>30</v>
      </c>
      <c r="B37" s="19" t="s">
        <v>39</v>
      </c>
      <c r="C37" s="16" t="s">
        <v>73</v>
      </c>
      <c r="D37" s="16" t="s">
        <v>5</v>
      </c>
      <c r="E37" s="16">
        <v>10</v>
      </c>
      <c r="F37" s="17"/>
      <c r="G37" s="18">
        <f t="shared" si="0"/>
        <v>0</v>
      </c>
      <c r="H37" s="18"/>
      <c r="I37" s="18">
        <f t="shared" si="1"/>
        <v>0</v>
      </c>
    </row>
    <row r="38" spans="1:9" ht="29.25" thickBot="1" x14ac:dyDescent="0.3">
      <c r="A38" s="15">
        <v>31</v>
      </c>
      <c r="B38" s="19" t="s">
        <v>19</v>
      </c>
      <c r="C38" s="16" t="s">
        <v>74</v>
      </c>
      <c r="D38" s="16" t="s">
        <v>5</v>
      </c>
      <c r="E38" s="16">
        <v>30</v>
      </c>
      <c r="F38" s="17"/>
      <c r="G38" s="18">
        <f t="shared" si="0"/>
        <v>0</v>
      </c>
      <c r="H38" s="18"/>
      <c r="I38" s="18">
        <f t="shared" si="1"/>
        <v>0</v>
      </c>
    </row>
    <row r="39" spans="1:9" ht="39.75" customHeight="1" thickBot="1" x14ac:dyDescent="0.3">
      <c r="A39" s="15">
        <v>32</v>
      </c>
      <c r="B39" s="19" t="s">
        <v>20</v>
      </c>
      <c r="C39" s="16" t="s">
        <v>75</v>
      </c>
      <c r="D39" s="16" t="s">
        <v>5</v>
      </c>
      <c r="E39" s="16">
        <v>30</v>
      </c>
      <c r="F39" s="17"/>
      <c r="G39" s="18">
        <f t="shared" si="0"/>
        <v>0</v>
      </c>
      <c r="H39" s="18"/>
      <c r="I39" s="18">
        <f t="shared" si="1"/>
        <v>0</v>
      </c>
    </row>
    <row r="40" spans="1:9" ht="73.5" customHeight="1" thickBot="1" x14ac:dyDescent="0.3">
      <c r="A40" s="15">
        <v>33</v>
      </c>
      <c r="B40" s="19" t="s">
        <v>80</v>
      </c>
      <c r="C40" s="16" t="s">
        <v>76</v>
      </c>
      <c r="D40" s="16" t="s">
        <v>82</v>
      </c>
      <c r="E40" s="16">
        <v>20</v>
      </c>
      <c r="F40" s="17"/>
      <c r="G40" s="18">
        <f t="shared" si="0"/>
        <v>0</v>
      </c>
      <c r="H40" s="18"/>
      <c r="I40" s="18">
        <f t="shared" si="1"/>
        <v>0</v>
      </c>
    </row>
    <row r="41" spans="1:9" ht="75" customHeight="1" thickBot="1" x14ac:dyDescent="0.3">
      <c r="A41" s="15">
        <v>34</v>
      </c>
      <c r="B41" s="19" t="s">
        <v>81</v>
      </c>
      <c r="C41" s="16" t="s">
        <v>77</v>
      </c>
      <c r="D41" s="16" t="s">
        <v>82</v>
      </c>
      <c r="E41" s="16">
        <v>10</v>
      </c>
      <c r="F41" s="17"/>
      <c r="G41" s="18">
        <f t="shared" si="0"/>
        <v>0</v>
      </c>
      <c r="H41" s="18"/>
      <c r="I41" s="18">
        <f t="shared" si="1"/>
        <v>0</v>
      </c>
    </row>
    <row r="42" spans="1:9" ht="57.75" thickBot="1" x14ac:dyDescent="0.3">
      <c r="A42" s="15">
        <v>35</v>
      </c>
      <c r="B42" s="19" t="s">
        <v>86</v>
      </c>
      <c r="C42" s="16" t="s">
        <v>78</v>
      </c>
      <c r="D42" s="16" t="s">
        <v>5</v>
      </c>
      <c r="E42" s="16">
        <v>5</v>
      </c>
      <c r="F42" s="17"/>
      <c r="G42" s="18">
        <f t="shared" si="0"/>
        <v>0</v>
      </c>
      <c r="H42" s="18"/>
      <c r="I42" s="18">
        <f t="shared" si="1"/>
        <v>0</v>
      </c>
    </row>
    <row r="43" spans="1:9" ht="15.75" thickBot="1" x14ac:dyDescent="0.3">
      <c r="A43" s="15"/>
      <c r="B43" s="30" t="s">
        <v>42</v>
      </c>
      <c r="C43" s="31"/>
      <c r="D43" s="31"/>
      <c r="E43" s="31"/>
      <c r="F43" s="32"/>
      <c r="G43" s="18">
        <f>SUM(G8:G42)</f>
        <v>0</v>
      </c>
      <c r="H43" s="18"/>
      <c r="I43" s="18">
        <f t="shared" si="1"/>
        <v>0</v>
      </c>
    </row>
    <row r="44" spans="1:9" ht="14.25" customHeight="1" x14ac:dyDescent="0.25">
      <c r="A44" s="20"/>
      <c r="B44" s="21"/>
      <c r="C44" s="21"/>
      <c r="D44" s="21"/>
      <c r="E44" s="21"/>
      <c r="F44" s="21"/>
      <c r="G44" s="22"/>
      <c r="H44" s="22"/>
      <c r="I44" s="22"/>
    </row>
    <row r="45" spans="1:9" ht="18.75" customHeight="1" x14ac:dyDescent="0.25">
      <c r="A45" s="23" t="s">
        <v>83</v>
      </c>
      <c r="B45" s="23"/>
      <c r="C45" s="23"/>
      <c r="D45" s="23"/>
      <c r="E45" s="23"/>
      <c r="F45" s="23"/>
      <c r="G45" s="23"/>
      <c r="H45" s="23"/>
      <c r="I45" s="23"/>
    </row>
    <row r="46" spans="1:9" ht="42" customHeight="1" x14ac:dyDescent="0.25">
      <c r="A46" s="35" t="s">
        <v>84</v>
      </c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4"/>
      <c r="B47" s="4"/>
      <c r="C47" s="4"/>
      <c r="D47" s="4"/>
      <c r="E47" s="4"/>
      <c r="F47" s="5"/>
      <c r="G47" s="5"/>
      <c r="H47" s="8"/>
      <c r="I47" s="5"/>
    </row>
    <row r="48" spans="1:9" x14ac:dyDescent="0.25">
      <c r="A48" s="4"/>
      <c r="B48" s="4"/>
      <c r="C48" s="4"/>
      <c r="D48" s="4"/>
      <c r="E48" s="4"/>
      <c r="F48" s="5"/>
      <c r="G48" s="5"/>
      <c r="H48" s="8"/>
      <c r="I48" s="5"/>
    </row>
    <row r="49" spans="1:10" ht="27.75" customHeight="1" x14ac:dyDescent="0.25">
      <c r="A49" s="4"/>
      <c r="B49" s="4"/>
      <c r="C49" s="4"/>
      <c r="D49" s="4"/>
      <c r="E49" s="29" t="s">
        <v>41</v>
      </c>
      <c r="F49" s="29"/>
      <c r="G49" s="29"/>
      <c r="H49" s="29"/>
      <c r="I49" s="29"/>
      <c r="J49" s="3"/>
    </row>
  </sheetData>
  <mergeCells count="6">
    <mergeCell ref="E49:I49"/>
    <mergeCell ref="B43:F43"/>
    <mergeCell ref="G1:I1"/>
    <mergeCell ref="A5:I5"/>
    <mergeCell ref="A46:I46"/>
    <mergeCell ref="F2:I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 do SWZ</vt:lpstr>
      <vt:lpstr>'Zał. nr 1 do SWZ'!Obszar_wydruku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2022-04-26T12:27:35Z</dcterms:modified>
</cp:coreProperties>
</file>