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435"/>
  </bookViews>
  <sheets>
    <sheet name="OPIS" sheetId="4" r:id="rId1"/>
  </sheets>
  <definedNames>
    <definedName name="_xlnm.Print_Area" localSheetId="0">OPIS!$B$1:$J$99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4" l="1"/>
  <c r="J13" i="4" s="1"/>
  <c r="I10" i="4"/>
  <c r="J10" i="4" s="1"/>
  <c r="I12" i="4"/>
  <c r="J12" i="4" s="1"/>
  <c r="I97" i="4" l="1"/>
  <c r="J97" i="4" s="1"/>
  <c r="I93" i="4"/>
  <c r="J93" i="4" s="1"/>
  <c r="I94" i="4"/>
  <c r="J94" i="4" s="1"/>
  <c r="I95" i="4"/>
  <c r="J95" i="4" s="1"/>
  <c r="I87" i="4"/>
  <c r="J87" i="4" s="1"/>
  <c r="I89" i="4"/>
  <c r="J89" i="4" s="1"/>
  <c r="I90" i="4"/>
  <c r="J90" i="4" s="1"/>
  <c r="I91" i="4"/>
  <c r="J91" i="4" s="1"/>
  <c r="I84" i="4"/>
  <c r="J84" i="4" s="1"/>
  <c r="I86" i="4"/>
  <c r="J86" i="4" s="1"/>
  <c r="I81" i="4"/>
  <c r="J81" i="4" s="1"/>
  <c r="I83" i="4"/>
  <c r="J83" i="4" s="1"/>
  <c r="I75" i="4"/>
  <c r="J75" i="4" s="1"/>
  <c r="I77" i="4"/>
  <c r="J77" i="4" s="1"/>
  <c r="I78" i="4"/>
  <c r="J78" i="4" s="1"/>
  <c r="I79" i="4"/>
  <c r="J79" i="4" s="1"/>
  <c r="I80" i="4"/>
  <c r="J80" i="4" s="1"/>
  <c r="I69" i="4"/>
  <c r="J69" i="4" s="1"/>
  <c r="I71" i="4"/>
  <c r="J71" i="4" s="1"/>
  <c r="I72" i="4"/>
  <c r="J72" i="4" s="1"/>
  <c r="I73" i="4"/>
  <c r="J73" i="4" s="1"/>
  <c r="I74" i="4"/>
  <c r="J74" i="4" s="1"/>
  <c r="I63" i="4"/>
  <c r="J63" i="4" s="1"/>
  <c r="I65" i="4"/>
  <c r="J65" i="4" s="1"/>
  <c r="I66" i="4"/>
  <c r="J66" i="4" s="1"/>
  <c r="I67" i="4"/>
  <c r="J67" i="4" s="1"/>
  <c r="I68" i="4"/>
  <c r="J68" i="4" s="1"/>
  <c r="I57" i="4"/>
  <c r="J57" i="4" s="1"/>
  <c r="I59" i="4"/>
  <c r="J59" i="4" s="1"/>
  <c r="I60" i="4"/>
  <c r="J60" i="4" s="1"/>
  <c r="I61" i="4"/>
  <c r="J61" i="4" s="1"/>
  <c r="I62" i="4"/>
  <c r="J62" i="4" s="1"/>
  <c r="I54" i="4"/>
  <c r="J54" i="4" s="1"/>
  <c r="I55" i="4"/>
  <c r="J55" i="4" s="1"/>
  <c r="I56" i="4"/>
  <c r="J56" i="4" s="1"/>
  <c r="I51" i="4"/>
  <c r="J51" i="4" s="1"/>
  <c r="I45" i="4"/>
  <c r="J45" i="4" s="1"/>
  <c r="I47" i="4"/>
  <c r="J47" i="4" s="1"/>
  <c r="I48" i="4"/>
  <c r="J48" i="4" s="1"/>
  <c r="I49" i="4"/>
  <c r="J49" i="4" s="1"/>
  <c r="I50" i="4"/>
  <c r="J50" i="4" s="1"/>
  <c r="I39" i="4"/>
  <c r="J39" i="4" s="1"/>
  <c r="I41" i="4"/>
  <c r="J41" i="4" s="1"/>
  <c r="I42" i="4"/>
  <c r="J42" i="4" s="1"/>
  <c r="I43" i="4"/>
  <c r="J43" i="4" s="1"/>
  <c r="I44" i="4"/>
  <c r="J44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21" i="4"/>
  <c r="J21" i="4" s="1"/>
  <c r="I22" i="4"/>
  <c r="J22" i="4" s="1"/>
  <c r="I20" i="4"/>
  <c r="J20" i="4" s="1"/>
  <c r="I17" i="4"/>
  <c r="J17" i="4" s="1"/>
  <c r="I16" i="4"/>
  <c r="J16" i="4" s="1"/>
  <c r="I15" i="4"/>
  <c r="J15" i="4" s="1"/>
  <c r="I9" i="4"/>
  <c r="J9" i="4" s="1"/>
  <c r="I7" i="4"/>
  <c r="J7" i="4" s="1"/>
  <c r="I96" i="4"/>
  <c r="J96" i="4" s="1"/>
  <c r="I92" i="4"/>
  <c r="J92" i="4" s="1"/>
  <c r="I53" i="4"/>
  <c r="J53" i="4" s="1"/>
  <c r="I23" i="4"/>
  <c r="J23" i="4" s="1"/>
  <c r="I8" i="4"/>
  <c r="J8" i="4" s="1"/>
  <c r="I6" i="4"/>
  <c r="I98" i="4" l="1"/>
  <c r="J6" i="4"/>
  <c r="J98" i="4" l="1"/>
</calcChain>
</file>

<file path=xl/sharedStrings.xml><?xml version="1.0" encoding="utf-8"?>
<sst xmlns="http://schemas.openxmlformats.org/spreadsheetml/2006/main" count="187" uniqueCount="105">
  <si>
    <t>LP</t>
  </si>
  <si>
    <t>Ilość</t>
  </si>
  <si>
    <t>Przedmiot dostawy</t>
  </si>
  <si>
    <t>Jedn miary</t>
  </si>
  <si>
    <t>Cena jednostkowa netto</t>
  </si>
  <si>
    <t>Wartość netto</t>
  </si>
  <si>
    <t>Wartość brutto</t>
  </si>
  <si>
    <t>szt.</t>
  </si>
  <si>
    <t>zestaw</t>
  </si>
  <si>
    <t>ŁAZIENKA PRZEDSZKOLNA NR 4</t>
  </si>
  <si>
    <t>LISTEWKI - PÓŁWAŁEK opis zał. nr 1 rys nr 6 poz. 22</t>
  </si>
  <si>
    <t>LISTEWKI - PÓŁWAŁEK opis zał. nr 1 rys nr 7 poz. 22</t>
  </si>
  <si>
    <t>ŁAZIENKA PRZEDSZKOLNA NR 6</t>
  </si>
  <si>
    <t>ŁAZIENKA KLUBIKU NR 12</t>
  </si>
  <si>
    <t>ŁAZIENKA PRZEDSZKOLNA NR 16</t>
  </si>
  <si>
    <t>LISTEWKI - PÓŁWAŁEK opis zał. nr 1 rys nr 9 poz. 22</t>
  </si>
  <si>
    <t>WC DLA PERSONELU DAMSKI NR 33</t>
  </si>
  <si>
    <t>LISTEWKI - PÓŁWAŁEK opis zał. nr 1 rys nr 10 poz. 13</t>
  </si>
  <si>
    <t>WC DLA PERSONELU NPS MĘSKI NR 38</t>
  </si>
  <si>
    <t>LISTEWKI - PÓŁWAŁEK opis zał. nr 1 rys nr 11 poz. 14</t>
  </si>
  <si>
    <t>PANELE SUFITOWE</t>
  </si>
  <si>
    <t>SCHEMAT nr 1 - opis zał. nr 2 rys nr 02 / w salach nr: 1-7 + szatnia</t>
  </si>
  <si>
    <t>SCHEMAT nr 2 - opis zał. nr 2 rys nr 02 / w łazienkach</t>
  </si>
  <si>
    <t>SCHEMAT nr 3 - opis zał. nr 2 rys nr 02 / w szatni</t>
  </si>
  <si>
    <t>ZABUDOWA GRZEJNIKÓW</t>
  </si>
  <si>
    <t>ZABUDOWA GRZEJNIKÓW opis zał. nr 2 rys nr 03 / SALA NR 1</t>
  </si>
  <si>
    <t>ZABUDOWA GRZEJNIKÓW opis zał. nr 2 rys nr 03 / SALA NR 2</t>
  </si>
  <si>
    <t>ZABUDOWA GRZEJNIKÓW opis zał. nr 2 rys nr 03 / SALA NR 3</t>
  </si>
  <si>
    <t>ZABUDOWA GRZEJNIKÓW opis zał. nr 2 rys nr 03 / SALA NR 4</t>
  </si>
  <si>
    <t>ZABUDOWA GRZEJNIKÓW opis zał. nr 2 rys nr 03 / SALA NR 5</t>
  </si>
  <si>
    <t>ZABUDOWA GRZEJNIKÓW opis zał. nr 2 rys nr 03 / SALA NR 6</t>
  </si>
  <si>
    <t>ZABUDOWA GRZEJNIKÓW opis zał. nr 2 rys nr 03 / SALA NR 7</t>
  </si>
  <si>
    <t>ZABUDOWA GRZEJNIKÓW opis zał. nr 2 rys nr 03 / SZATNIA NR 31</t>
  </si>
  <si>
    <t>ZABUDOWA GRZEJNIKÓW opis zał. nr 2 rys nr 03 / SZATNIA NR 14</t>
  </si>
  <si>
    <t>ZABUDOWA GRZEJNIKÓW opis zał. nr 2 rys nr 03 / WC MĘSKI NR 38</t>
  </si>
  <si>
    <t>ZABUDOWA GRZEJNIKÓW opis zał. nr 2 rys nr 03 / HOLL NR 30</t>
  </si>
  <si>
    <t>ZABUDOWA GRZEJNIKÓW opis zał. nr 2 rys nr 03 / POKÓJ NAUCZYCIELSKI NR 32</t>
  </si>
  <si>
    <t>ZABUDOWA GRZEJNIKÓW opis zał. nr 2 rys nr 03 / WC DAMSKI NR 33</t>
  </si>
  <si>
    <t>ZABUDOWA GRZEJNIKÓW opis zał. nr 2 rys nr 03 / GAB. LOGOPEDY NR 34</t>
  </si>
  <si>
    <t>ZABUDOWA GRZEJNIKÓW opis zał. nr 2 rys nr 03 / GAB. DYREKTORA NR 35</t>
  </si>
  <si>
    <t>ZABUDOWA GRZEJNIKÓW opis zał. nr 2 rys nr 03 / CIĄGI KOMUNIKACYJNE</t>
  </si>
  <si>
    <t>SALA NR 1</t>
  </si>
  <si>
    <t>ZABUDOWA PŁYTOWO-LISTWOWA MOCOWANA NAD OKNAMI ORAZ NA GÓRNEJ PŁASZCZYŹNIE OŚCIEŻY OTWORU OKIENNEGO  opis zał. nr 2 rys nr 04 poz. 5.5</t>
  </si>
  <si>
    <t>LISTWA ZWIEŃCZAJĄCA TAPETĘ PO OBWODZIE POMIESZCZENIA opis zał. nr 2 rys nr 04 poz. 5.6</t>
  </si>
  <si>
    <t>SALA NR 2</t>
  </si>
  <si>
    <t>SALA NR 3</t>
  </si>
  <si>
    <t>SALA NR 4</t>
  </si>
  <si>
    <t>SALA NR 5</t>
  </si>
  <si>
    <t>ZABUDOWA PŁYTOWO-LISTWOWA MOCOWANA NAD OKNAMI ORAZ NA GÓRNEJ PŁASZCZYŹNIE OŚCIEŻY OTWORU OKIENNEGO  opis zał. nr 2 rys nr 07 poz. 5.5</t>
  </si>
  <si>
    <t>LISTWA ZWIEŃCZAJĄCA TAPETĘ PO OBWODZIE POMIESZCZENIA opis zał. nr 2 rys nr 07 poz. 5.6</t>
  </si>
  <si>
    <t>ZABUDOWA PŁYTOWO-LISTWOWA MOCOWANA NAD OKNAMI ORAZ NA GÓRNEJ PŁASZCZYŹNIE OŚCIEŻY OTWORU OKIENNEGO  opis zał. nr 2 rys nr 05 poz. 5.5</t>
  </si>
  <si>
    <t>LISTWA ZWIEŃCZAJĄCA TAPETĘ PO OBWODZIE POMIESZCZENIA opis zał. nr 2 rys nr 05 poz. 5.6</t>
  </si>
  <si>
    <t>ZABUDOWA PŁYTOWO-LISTWOWA MOCOWANA NAD OKNAMI ORAZ NA GÓRNEJ PŁASZCZYŹNIE OŚCIEŻY OTWORU OKIENNEGO  opis zał. nr 2 rys nr 06 poz. 5.5</t>
  </si>
  <si>
    <t>LISTWA ZWIEŃCZAJĄCA TAPETĘ PO OBWODZIE POMIESZCZENIA opis zał. nr 2 rys nr 06 poz. 5.6</t>
  </si>
  <si>
    <t>SALA NR 6 KLUBIK</t>
  </si>
  <si>
    <t>ZABUDOWA PŁYTOWO-LISTWOWA MOCOWANA NAD OKNAMI ORAZ NA GÓRNEJ PŁASZCZYŹNIE OŚCIEŻY OTWORU OKIENNEGO  opis zał. nr 2 rys nr 08 poz. 5.5</t>
  </si>
  <si>
    <t>LISTWA ZWIEŃCZAJĄCA TAPETĘ PO OBWODZIE POMIESZCZENIA opis zał. nr 2 rys nr 08 poz. 5.6</t>
  </si>
  <si>
    <t>SALA NR 7</t>
  </si>
  <si>
    <t>SZATNIA KLUBIK 14</t>
  </si>
  <si>
    <t>ZABUDOWA PŁYTOWO-LISTWOWA MOCOWANA NAD OKNAMI ORAZ NA GÓRNEJ PŁASZCZYŹNIE OŚCIEŻY OTWORU OKIENNEGO  opis zał. nr 2 rys nr 09 poz. 5.5</t>
  </si>
  <si>
    <t>LISTWA ZWIEŃCZAJĄCA TAPETĘ PO OBWODZIE POMIESZCZENIA opis zał. nr 2 rys nr 09 poz. 5.6</t>
  </si>
  <si>
    <t>SZATNIA PRZEDSZKOLNA 31</t>
  </si>
  <si>
    <t>LISTWA ZWIEŃCZAJĄCA TAPETĘ opis zał. nr 2 rys nr 13 poz. 5.6</t>
  </si>
  <si>
    <t>LISTWY ZWIEŃCZAJĄCE DRZWI opis zał. nr 2 rys nr 13 poz. 5.8</t>
  </si>
  <si>
    <t>SYSTEM WYSTAWIENNICZY opis zał. nr 2 rys nr 13 poz. 5.9</t>
  </si>
  <si>
    <t>CIĄGI KOMUNIKACYJNE 30</t>
  </si>
  <si>
    <t>CIĄGI KOMUNIKACYJNE nr 5</t>
  </si>
  <si>
    <t>LISTWA ZWIEŃCZAJĄCA TAPETĘ opis zał. nr 2 rys nr 14 poz. 5.6</t>
  </si>
  <si>
    <t>ZABUDOWA STOLARSKA WOLNOSTOJĄCYCH SZAFEK Z FRONTAMI  opis zał. nr 2 rys nr 04 poz. 5.1 oraz rys. 18</t>
  </si>
  <si>
    <t>ZABUDOWA STOLARSKA WOLNOSTOJĄCYCH SZAFEK Z FRONTAMI  opis zał. nr 2 rys nr 05 poz. 5.1 oraz rys. 18</t>
  </si>
  <si>
    <t>ZABUDOWA STOLARSKA WOLNOSTOJĄCYCH SZAFEK Z FRONTAMI  opis zał. nr 2 rys nr 06 poz. 5.1 oraz rys. 18</t>
  </si>
  <si>
    <t>ZABUDOWA STOLARSKA WOLNOSTOJĄCYCH SZAFEK Z FRONTAMI  opis zał. nr 2 rys nr 07 poz. 5.1 oraz rys. 18</t>
  </si>
  <si>
    <t>ZABUDOWA STOLARSKA WOLNOSTOJĄCYCH SZAFEK Z FRONTAMI  opis zał. nr 2 rys nr 08 poz. 5.1 oraz rys. 18</t>
  </si>
  <si>
    <t>ZABUDOWA STOLARSKA WOLNOSTOJĄCYCH SZAFEK Z FRONTAMI  opis zał. nr 2 rys nr 09 poz. 5.1 oraz rys. 18</t>
  </si>
  <si>
    <t>ZABUDOWA STOLARSKA W FORMIE OTWARTEGO DOMKU DLA DZIECI (komplet- 2 domki o różnych wym.) opis zał. nr 2 rys nr 04 poz. 5.2 oraz rys. 19</t>
  </si>
  <si>
    <t>ZABUDOWA STOLARSKA W FORMIE OTWARTEGO DOMKU DLA DZIECI (komplet- 2 domki o różnych wym.) opis zał. nr 2 rys nr 05 poz. 5.2 oraz rys. 19</t>
  </si>
  <si>
    <t>ZABUDOWA STOLARSKA W FORMIE OTWARTEGO DOMKU DLA DZIECI (komplet- 2 domki o różnych wym.) opis zał. nr 2 rys nr 06 poz. 5.2 oraz rys. 19</t>
  </si>
  <si>
    <t>ZABUDOWA STOLARSKA W FORMIE OTWARTEGO DOMKU DLA DZIECI (komplet- 2 domki o różnych wym.) opis zał. nr 2 rys nr 07 poz. 5.2 oraz rys. 19</t>
  </si>
  <si>
    <t xml:space="preserve">ZABUDOWA STOLARSKA W FORMIE OTWARTEGO DOMKU DLA DZIECI (komplet- 2 domki o różnych wym.) opis zał. nr 2 rys nr 08 poz. 5.2 oraz rys. 19 </t>
  </si>
  <si>
    <t>ZABUDOWA STOLARSKA W FORMIE OTWARTEGO DOMKU DLA DZIECI (komplet- 2 domki o różnych wym.) opis zał. nr 2 rys nr 09 poz. 5.2 oraz rys. 19</t>
  </si>
  <si>
    <t>ZABUDOWA STOLARSKA - OKRĄGŁE SIEDZISKO WOKÓŁ DRZEWKA W DONICY opis zał. nr 2 rys nr 12 poz. 5.10 oraz rys. 20</t>
  </si>
  <si>
    <t>ZABUDOWA STOLARSKA - ŚCIANKA AŻUROWA WYDZIELAJĄCA MIEJSCE NA WÓZKI opis zał. nr 2 rys nr 12 poz. 5.11 oraz rys. 21</t>
  </si>
  <si>
    <t>TABLICA WYSTAWIENNICZO-INFORMACYJNA  opis zał. nr 2 rys nr 04 poz. 5.4 oraz rys. 22</t>
  </si>
  <si>
    <t>TABLICA WYSTAWIENNICZO-INFORMACYJNA  opis zał. nr 2 rys nr 045poz. 5.4 oraz rys. 22</t>
  </si>
  <si>
    <t>TABLICA WYSTAWIENNICZO-INFORMACYJNA  opis zał. nr 2 rys nr 06 poz. 5.4 oraz rys. 22</t>
  </si>
  <si>
    <t>TABLICA WYSTAWIENNICZO-INFORMACYJNA  opis zał. nr 2 rys nr 07 poz. 5.4 oraz rys. 22</t>
  </si>
  <si>
    <t>TABLICA WYSTAWIENNICZO-INFORMACYJNA  opis zał. nr 2 rys nr 08 poz. 5.4 oraz rys. 22</t>
  </si>
  <si>
    <t>TABLICA WYSTAWIENNICZO-INFORMACYJNA  opis zał. nr 2 rys nr 09 poz. 5.4 oraz rys. 22</t>
  </si>
  <si>
    <t>TABLICA WYSTAWIENNICZO-INFORMACYJNA opis zał. nr 2 rys nr 11 poz. 5.4 oraz rys. 22</t>
  </si>
  <si>
    <t>ZABUDOWA PŁYTOWO-LISTWOWA MOCOWANA NAD OKNAMI ORAZ NA GÓRNEJ PŁASZCZYŹNIE OŚCIEŻY OTWORU OKIENNEGO  opis zał. nr 2 rys nr 11 poz. 5.5 oraz rys. 23</t>
  </si>
  <si>
    <t xml:space="preserve">LISTWA ZWIEŃCZAJĄCA TAPETĘ opis zał. nr 2 rys nr 12 poz. 5.6 </t>
  </si>
  <si>
    <t>ZABUDOWA PŁYTOWO-LISTWOWA ZWIEŃCZAJĄCA DRZWI opis zał. nr 2 rys nr 12 poz. 5.7 oraz rys. 24</t>
  </si>
  <si>
    <t>ZABUDOWA PŁYTOWO-LISTWOWA ZWIEŃCZAJĄCA DRZWI opis zał. nr 2 rys nr 13 poz. 5.7 oraz rys. 24</t>
  </si>
  <si>
    <t>ZABUDOWA PŁYTOWO-LISTWOWA ZWIEŃCZAJĄCA DRZWI opis zał. nr 2 rys nr 14 poz. 5.7 oraz rys. 24</t>
  </si>
  <si>
    <t>LISTEWKI - PÓŁWAŁEK opis zał. nr 1 rys nr 8 poz. 22</t>
  </si>
  <si>
    <t>HALL</t>
  </si>
  <si>
    <t>mb</t>
  </si>
  <si>
    <t>podatek VAT podać w %</t>
  </si>
  <si>
    <t>SZAFKA pod umywalkami opis zał. nr 1 rys nr 6 poz. 9 oraz rys. 25</t>
  </si>
  <si>
    <t>SZAFKA pod umywalkami opis zał. nr 1 rys nr 7 poz. 9 oraz rys. 25</t>
  </si>
  <si>
    <t>SZAFKA pod umywalkami opis zał. nr 1 rys nr 8 poz. 9 oraz rys. 25</t>
  </si>
  <si>
    <t>SZAFKA pod umywalkami opis zał. nr 1 rys nr 9 poz. 9 oraz rys. 25</t>
  </si>
  <si>
    <t xml:space="preserve">ZŁOŻYĆ WRAZ Z OFERTĄ
Formularz CENOWY  należy podpisać kwalifikowanym podpisem elektronicznym, podpisem zaufanym lub podpisem osobistym. </t>
  </si>
  <si>
    <t>SUMA:</t>
  </si>
  <si>
    <t>Dostawa i montaż mebli zabudowy oraz różnego rodzaju wyposażenia do Przedszkola w Zblewie;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</si>
</sst>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64" fontId="0" fillId="0" borderId="3" xfId="0" applyNumberFormat="1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left" vertical="top" wrapText="1"/>
    </xf>
    <xf numFmtId="164" fontId="0" fillId="0" borderId="5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8" xfId="0" applyNumberFormat="1" applyFont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2" borderId="11" xfId="0" applyNumberFormat="1" applyFont="1" applyFill="1" applyBorder="1" applyAlignment="1">
      <alignment horizontal="left" vertical="top" wrapText="1"/>
    </xf>
    <xf numFmtId="164" fontId="0" fillId="2" borderId="3" xfId="0" applyNumberFormat="1" applyFill="1" applyBorder="1" applyAlignment="1">
      <alignment horizontal="left" vertical="top" wrapText="1"/>
    </xf>
    <xf numFmtId="164" fontId="0" fillId="2" borderId="8" xfId="0" applyNumberFormat="1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164" fontId="0" fillId="2" borderId="9" xfId="0" applyNumberFormat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left" vertical="top" wrapText="1"/>
    </xf>
    <xf numFmtId="164" fontId="0" fillId="2" borderId="11" xfId="0" applyNumberFormat="1" applyFill="1" applyBorder="1" applyAlignment="1">
      <alignment horizontal="left" vertical="top" wrapText="1"/>
    </xf>
    <xf numFmtId="164" fontId="6" fillId="0" borderId="3" xfId="0" applyNumberFormat="1" applyFont="1" applyBorder="1"/>
    <xf numFmtId="164" fontId="6" fillId="0" borderId="2" xfId="0" applyNumberFormat="1" applyFont="1" applyBorder="1"/>
    <xf numFmtId="164" fontId="6" fillId="0" borderId="7" xfId="0" applyNumberFormat="1" applyFont="1" applyBorder="1"/>
    <xf numFmtId="164" fontId="3" fillId="0" borderId="1" xfId="0" applyNumberFormat="1" applyFont="1" applyBorder="1"/>
    <xf numFmtId="164" fontId="6" fillId="0" borderId="4" xfId="0" applyNumberFormat="1" applyFont="1" applyBorder="1"/>
    <xf numFmtId="3" fontId="0" fillId="0" borderId="11" xfId="0" applyNumberFormat="1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164" fontId="0" fillId="2" borderId="4" xfId="0" applyNumberFormat="1" applyFill="1" applyBorder="1" applyAlignment="1">
      <alignment horizontal="left" wrapText="1"/>
    </xf>
    <xf numFmtId="164" fontId="0" fillId="2" borderId="3" xfId="0" applyNumberFormat="1" applyFill="1" applyBorder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/>
    </xf>
    <xf numFmtId="3" fontId="0" fillId="0" borderId="8" xfId="0" applyNumberFormat="1" applyBorder="1"/>
    <xf numFmtId="164" fontId="0" fillId="0" borderId="8" xfId="0" applyNumberFormat="1" applyBorder="1"/>
    <xf numFmtId="164" fontId="0" fillId="0" borderId="16" xfId="0" applyNumberFormat="1" applyBorder="1"/>
    <xf numFmtId="1" fontId="0" fillId="0" borderId="4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1" fontId="0" fillId="0" borderId="41" xfId="0" applyNumberFormat="1" applyBorder="1"/>
    <xf numFmtId="1" fontId="0" fillId="0" borderId="20" xfId="0" applyNumberFormat="1" applyBorder="1"/>
    <xf numFmtId="1" fontId="0" fillId="0" borderId="40" xfId="0" applyNumberFormat="1" applyBorder="1"/>
    <xf numFmtId="1" fontId="0" fillId="2" borderId="20" xfId="0" applyNumberFormat="1" applyFill="1" applyBorder="1" applyAlignment="1">
      <alignment horizontal="left" wrapText="1"/>
    </xf>
    <xf numFmtId="1" fontId="0" fillId="0" borderId="20" xfId="0" applyNumberFormat="1" applyBorder="1" applyAlignment="1">
      <alignment horizontal="left" wrapText="1"/>
    </xf>
    <xf numFmtId="1" fontId="0" fillId="0" borderId="4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1" fillId="0" borderId="11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left" wrapText="1"/>
    </xf>
    <xf numFmtId="164" fontId="0" fillId="0" borderId="3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164" fontId="0" fillId="0" borderId="9" xfId="0" applyNumberFormat="1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left" wrapText="1"/>
    </xf>
    <xf numFmtId="164" fontId="0" fillId="0" borderId="11" xfId="0" applyNumberFormat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164" fontId="0" fillId="0" borderId="4" xfId="0" applyNumberFormat="1" applyBorder="1" applyAlignment="1">
      <alignment horizontal="left" wrapText="1"/>
    </xf>
    <xf numFmtId="164" fontId="0" fillId="0" borderId="4" xfId="0" applyNumberFormat="1" applyFont="1" applyBorder="1" applyAlignment="1">
      <alignment horizontal="left" wrapText="1"/>
    </xf>
    <xf numFmtId="164" fontId="0" fillId="0" borderId="9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Alignment="1"/>
    <xf numFmtId="164" fontId="0" fillId="0" borderId="36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2" borderId="36" xfId="0" applyNumberFormat="1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left" wrapText="1"/>
    </xf>
    <xf numFmtId="164" fontId="0" fillId="0" borderId="36" xfId="0" applyNumberFormat="1" applyBorder="1" applyAlignment="1">
      <alignment horizontal="left" wrapText="1"/>
    </xf>
    <xf numFmtId="164" fontId="0" fillId="0" borderId="9" xfId="0" applyNumberFormat="1" applyBorder="1" applyAlignment="1">
      <alignment horizontal="left" wrapText="1"/>
    </xf>
    <xf numFmtId="0" fontId="0" fillId="0" borderId="3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3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64" fontId="0" fillId="2" borderId="32" xfId="0" applyNumberFormat="1" applyFill="1" applyBorder="1" applyAlignment="1">
      <alignment horizontal="left" wrapText="1"/>
    </xf>
    <xf numFmtId="164" fontId="0" fillId="2" borderId="18" xfId="0" applyNumberFormat="1" applyFill="1" applyBorder="1" applyAlignment="1">
      <alignment horizontal="left" wrapText="1"/>
    </xf>
    <xf numFmtId="164" fontId="0" fillId="0" borderId="32" xfId="0" applyNumberFormat="1" applyBorder="1" applyAlignment="1">
      <alignment horizontal="left" wrapText="1"/>
    </xf>
    <xf numFmtId="164" fontId="0" fillId="0" borderId="18" xfId="0" applyNumberFormat="1" applyBorder="1" applyAlignment="1">
      <alignment horizontal="left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0" fillId="0" borderId="33" xfId="0" applyNumberFormat="1" applyBorder="1" applyAlignment="1"/>
    <xf numFmtId="164" fontId="0" fillId="0" borderId="39" xfId="0" applyNumberFormat="1" applyBorder="1" applyAlignment="1"/>
    <xf numFmtId="164" fontId="0" fillId="0" borderId="3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2" borderId="36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0" borderId="36" xfId="0" applyNumberFormat="1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left" wrapText="1"/>
    </xf>
    <xf numFmtId="3" fontId="0" fillId="0" borderId="32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2" borderId="36" xfId="0" applyNumberFormat="1" applyFill="1" applyBorder="1" applyAlignment="1">
      <alignment horizontal="left"/>
    </xf>
    <xf numFmtId="164" fontId="0" fillId="2" borderId="9" xfId="0" applyNumberFormat="1" applyFill="1" applyBorder="1" applyAlignment="1">
      <alignment horizontal="left"/>
    </xf>
    <xf numFmtId="3" fontId="0" fillId="0" borderId="8" xfId="0" applyNumberFormat="1" applyBorder="1" applyAlignment="1">
      <alignment horizontal="right"/>
    </xf>
    <xf numFmtId="0" fontId="8" fillId="4" borderId="2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3" borderId="19" xfId="0" applyFont="1" applyFill="1" applyBorder="1" applyAlignment="1">
      <alignment horizontal="right" vertical="center"/>
    </xf>
    <xf numFmtId="0" fontId="7" fillId="3" borderId="22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8"/>
  <sheetViews>
    <sheetView tabSelected="1" showWhiteSpace="0" view="pageLayout" zoomScale="90" zoomScaleNormal="100" zoomScalePageLayoutView="90" workbookViewId="0">
      <selection activeCell="N14" sqref="N14"/>
    </sheetView>
  </sheetViews>
  <sheetFormatPr defaultRowHeight="15" x14ac:dyDescent="0.25"/>
  <cols>
    <col min="1" max="1" width="11.7109375" customWidth="1"/>
    <col min="2" max="2" width="8.85546875" style="2" customWidth="1"/>
    <col min="3" max="3" width="19" style="3" customWidth="1"/>
    <col min="4" max="4" width="92.42578125" style="1" customWidth="1"/>
    <col min="5" max="5" width="8.85546875" style="68" customWidth="1"/>
    <col min="6" max="6" width="10.7109375" style="76" customWidth="1"/>
    <col min="7" max="7" width="19.42578125" customWidth="1"/>
    <col min="8" max="8" width="15.5703125" customWidth="1"/>
    <col min="9" max="9" width="14.5703125" customWidth="1"/>
    <col min="10" max="10" width="17.5703125" customWidth="1"/>
    <col min="12" max="12" width="13.42578125" bestFit="1" customWidth="1"/>
  </cols>
  <sheetData>
    <row r="1" spans="2:10" ht="38.25" customHeight="1" thickBot="1" x14ac:dyDescent="0.3">
      <c r="B1" s="42"/>
      <c r="C1" s="41"/>
      <c r="D1" s="133" t="s">
        <v>102</v>
      </c>
      <c r="E1" s="133"/>
      <c r="F1" s="133"/>
      <c r="G1" s="133"/>
      <c r="H1" s="133"/>
      <c r="I1" s="133"/>
      <c r="J1" s="133"/>
    </row>
    <row r="2" spans="2:10" ht="15" customHeight="1" thickBot="1" x14ac:dyDescent="0.3">
      <c r="B2" s="147" t="s">
        <v>0</v>
      </c>
      <c r="C2" s="141" t="s">
        <v>2</v>
      </c>
      <c r="D2" s="142"/>
      <c r="E2" s="138" t="s">
        <v>3</v>
      </c>
      <c r="F2" s="135" t="s">
        <v>1</v>
      </c>
      <c r="G2" s="134" t="s">
        <v>4</v>
      </c>
      <c r="H2" s="134" t="s">
        <v>97</v>
      </c>
      <c r="I2" s="134" t="s">
        <v>5</v>
      </c>
      <c r="J2" s="134" t="s">
        <v>6</v>
      </c>
    </row>
    <row r="3" spans="2:10" ht="15" customHeight="1" thickBot="1" x14ac:dyDescent="0.3">
      <c r="B3" s="148"/>
      <c r="C3" s="143"/>
      <c r="D3" s="144"/>
      <c r="E3" s="139"/>
      <c r="F3" s="136"/>
      <c r="G3" s="134"/>
      <c r="H3" s="134"/>
      <c r="I3" s="134"/>
      <c r="J3" s="134"/>
    </row>
    <row r="4" spans="2:10" ht="19.899999999999999" customHeight="1" thickBot="1" x14ac:dyDescent="0.3">
      <c r="B4" s="149"/>
      <c r="C4" s="145"/>
      <c r="D4" s="146"/>
      <c r="E4" s="140"/>
      <c r="F4" s="137"/>
      <c r="G4" s="134"/>
      <c r="H4" s="134"/>
      <c r="I4" s="134"/>
      <c r="J4" s="134"/>
    </row>
    <row r="5" spans="2:10" ht="23.45" customHeight="1" thickBot="1" x14ac:dyDescent="0.3">
      <c r="B5" s="152" t="s">
        <v>104</v>
      </c>
      <c r="C5" s="153"/>
      <c r="D5" s="153"/>
      <c r="E5" s="154"/>
      <c r="F5" s="154"/>
      <c r="G5" s="154"/>
      <c r="H5" s="154"/>
      <c r="I5" s="154"/>
      <c r="J5" s="155"/>
    </row>
    <row r="6" spans="2:10" ht="21" customHeight="1" x14ac:dyDescent="0.25">
      <c r="B6" s="119">
        <v>1</v>
      </c>
      <c r="C6" s="117" t="s">
        <v>9</v>
      </c>
      <c r="D6" s="21" t="s">
        <v>98</v>
      </c>
      <c r="E6" s="56" t="s">
        <v>7</v>
      </c>
      <c r="F6" s="55">
        <v>1</v>
      </c>
      <c r="G6" s="18">
        <v>0</v>
      </c>
      <c r="H6" s="33">
        <v>0</v>
      </c>
      <c r="I6" s="19">
        <f>G6*F6</f>
        <v>0</v>
      </c>
      <c r="J6" s="20">
        <f>I6*1.23</f>
        <v>0</v>
      </c>
    </row>
    <row r="7" spans="2:10" ht="24" customHeight="1" thickBot="1" x14ac:dyDescent="0.3">
      <c r="B7" s="114"/>
      <c r="C7" s="116"/>
      <c r="D7" s="40" t="s">
        <v>10</v>
      </c>
      <c r="E7" s="57" t="s">
        <v>7</v>
      </c>
      <c r="F7" s="69">
        <v>52</v>
      </c>
      <c r="G7" s="6">
        <v>0</v>
      </c>
      <c r="H7" s="34">
        <v>0</v>
      </c>
      <c r="I7" s="7">
        <f t="shared" ref="I7" si="0">G7*F7</f>
        <v>0</v>
      </c>
      <c r="J7" s="8">
        <f t="shared" ref="J7" si="1">I7*1.23</f>
        <v>0</v>
      </c>
    </row>
    <row r="8" spans="2:10" x14ac:dyDescent="0.25">
      <c r="B8" s="119">
        <v>2</v>
      </c>
      <c r="C8" s="117" t="s">
        <v>12</v>
      </c>
      <c r="D8" s="21" t="s">
        <v>99</v>
      </c>
      <c r="E8" s="56" t="s">
        <v>7</v>
      </c>
      <c r="F8" s="55">
        <v>1</v>
      </c>
      <c r="G8" s="18">
        <v>0</v>
      </c>
      <c r="H8" s="33">
        <v>0</v>
      </c>
      <c r="I8" s="19">
        <f>G8*F8</f>
        <v>0</v>
      </c>
      <c r="J8" s="20">
        <f>I8*1.23</f>
        <v>0</v>
      </c>
    </row>
    <row r="9" spans="2:10" ht="28.5" customHeight="1" thickBot="1" x14ac:dyDescent="0.3">
      <c r="B9" s="120"/>
      <c r="C9" s="118"/>
      <c r="D9" s="39" t="s">
        <v>11</v>
      </c>
      <c r="E9" s="58" t="s">
        <v>7</v>
      </c>
      <c r="F9" s="70">
        <v>52</v>
      </c>
      <c r="G9" s="9">
        <v>0</v>
      </c>
      <c r="H9" s="36">
        <v>0</v>
      </c>
      <c r="I9" s="10">
        <f t="shared" ref="I9" si="2">G9*F9</f>
        <v>0</v>
      </c>
      <c r="J9" s="11">
        <f t="shared" ref="J9" si="3">I9*1.23</f>
        <v>0</v>
      </c>
    </row>
    <row r="10" spans="2:10" ht="15.75" customHeight="1" x14ac:dyDescent="0.25">
      <c r="B10" s="113">
        <v>3</v>
      </c>
      <c r="C10" s="115" t="s">
        <v>13</v>
      </c>
      <c r="D10" s="156" t="s">
        <v>100</v>
      </c>
      <c r="E10" s="156" t="s">
        <v>7</v>
      </c>
      <c r="F10" s="158">
        <v>1</v>
      </c>
      <c r="G10" s="87">
        <v>0</v>
      </c>
      <c r="H10" s="89">
        <v>0</v>
      </c>
      <c r="I10" s="77">
        <f>G10*F10</f>
        <v>0</v>
      </c>
      <c r="J10" s="79">
        <f>I10*1.23</f>
        <v>0</v>
      </c>
    </row>
    <row r="11" spans="2:10" x14ac:dyDescent="0.25">
      <c r="B11" s="114"/>
      <c r="C11" s="116"/>
      <c r="D11" s="157"/>
      <c r="E11" s="157"/>
      <c r="F11" s="159"/>
      <c r="G11" s="88"/>
      <c r="H11" s="90"/>
      <c r="I11" s="78"/>
      <c r="J11" s="80"/>
    </row>
    <row r="12" spans="2:10" ht="15.75" thickBot="1" x14ac:dyDescent="0.3">
      <c r="B12" s="114"/>
      <c r="C12" s="116"/>
      <c r="D12" s="4" t="s">
        <v>94</v>
      </c>
      <c r="E12" s="59" t="s">
        <v>7</v>
      </c>
      <c r="F12" s="71">
        <v>59</v>
      </c>
      <c r="G12" s="6">
        <v>0</v>
      </c>
      <c r="H12" s="34">
        <v>0</v>
      </c>
      <c r="I12" s="7">
        <f t="shared" ref="I12" si="4">G12*F12</f>
        <v>0</v>
      </c>
      <c r="J12" s="8">
        <f t="shared" ref="J12" si="5">I12*1.23</f>
        <v>0</v>
      </c>
    </row>
    <row r="13" spans="2:10" ht="15" customHeight="1" x14ac:dyDescent="0.25">
      <c r="B13" s="119">
        <v>4</v>
      </c>
      <c r="C13" s="117" t="s">
        <v>14</v>
      </c>
      <c r="D13" s="121" t="s">
        <v>101</v>
      </c>
      <c r="E13" s="123" t="s">
        <v>7</v>
      </c>
      <c r="F13" s="85">
        <v>1</v>
      </c>
      <c r="G13" s="87">
        <v>0</v>
      </c>
      <c r="H13" s="89">
        <v>0</v>
      </c>
      <c r="I13" s="77">
        <f t="shared" ref="I13:I22" si="6">G13*F13</f>
        <v>0</v>
      </c>
      <c r="J13" s="79">
        <f>I13*1.23</f>
        <v>0</v>
      </c>
    </row>
    <row r="14" spans="2:10" x14ac:dyDescent="0.25">
      <c r="B14" s="114"/>
      <c r="C14" s="116"/>
      <c r="D14" s="122"/>
      <c r="E14" s="124"/>
      <c r="F14" s="86"/>
      <c r="G14" s="88"/>
      <c r="H14" s="90"/>
      <c r="I14" s="78"/>
      <c r="J14" s="80"/>
    </row>
    <row r="15" spans="2:10" ht="15.75" thickBot="1" x14ac:dyDescent="0.3">
      <c r="B15" s="151"/>
      <c r="C15" s="150"/>
      <c r="D15" s="23" t="s">
        <v>15</v>
      </c>
      <c r="E15" s="60" t="s">
        <v>7</v>
      </c>
      <c r="F15" s="72">
        <v>52</v>
      </c>
      <c r="G15" s="16">
        <v>0</v>
      </c>
      <c r="H15" s="43">
        <v>0</v>
      </c>
      <c r="I15" s="44">
        <f t="shared" si="6"/>
        <v>0</v>
      </c>
      <c r="J15" s="45">
        <f t="shared" ref="J15" si="7">I15*1.23</f>
        <v>0</v>
      </c>
    </row>
    <row r="16" spans="2:10" ht="31.5" customHeight="1" thickBot="1" x14ac:dyDescent="0.3">
      <c r="B16" s="46">
        <v>5</v>
      </c>
      <c r="C16" s="47" t="s">
        <v>16</v>
      </c>
      <c r="D16" s="51" t="s">
        <v>17</v>
      </c>
      <c r="E16" s="52" t="s">
        <v>7</v>
      </c>
      <c r="F16" s="53">
        <v>21</v>
      </c>
      <c r="G16" s="48">
        <v>0</v>
      </c>
      <c r="H16" s="49">
        <v>0</v>
      </c>
      <c r="I16" s="49">
        <f t="shared" si="6"/>
        <v>0</v>
      </c>
      <c r="J16" s="50">
        <f t="shared" ref="J16" si="8">I16*1.23</f>
        <v>0</v>
      </c>
    </row>
    <row r="17" spans="2:10" ht="5.25" customHeight="1" x14ac:dyDescent="0.25">
      <c r="B17" s="113">
        <v>6</v>
      </c>
      <c r="C17" s="115" t="s">
        <v>18</v>
      </c>
      <c r="D17" s="97" t="s">
        <v>19</v>
      </c>
      <c r="E17" s="99" t="s">
        <v>7</v>
      </c>
      <c r="F17" s="101">
        <v>41</v>
      </c>
      <c r="G17" s="103">
        <v>0</v>
      </c>
      <c r="H17" s="125">
        <v>0</v>
      </c>
      <c r="I17" s="126">
        <f>G17*F17</f>
        <v>0</v>
      </c>
      <c r="J17" s="128">
        <f>I17*1.23</f>
        <v>0</v>
      </c>
    </row>
    <row r="18" spans="2:10" ht="9.75" customHeight="1" x14ac:dyDescent="0.25">
      <c r="B18" s="114"/>
      <c r="C18" s="116"/>
      <c r="D18" s="97"/>
      <c r="E18" s="99"/>
      <c r="F18" s="101"/>
      <c r="G18" s="103"/>
      <c r="H18" s="125"/>
      <c r="I18" s="126"/>
      <c r="J18" s="128"/>
    </row>
    <row r="19" spans="2:10" ht="15" customHeight="1" thickBot="1" x14ac:dyDescent="0.3">
      <c r="B19" s="120"/>
      <c r="C19" s="118"/>
      <c r="D19" s="98"/>
      <c r="E19" s="100"/>
      <c r="F19" s="102"/>
      <c r="G19" s="104"/>
      <c r="H19" s="90"/>
      <c r="I19" s="127"/>
      <c r="J19" s="129"/>
    </row>
    <row r="20" spans="2:10" x14ac:dyDescent="0.25">
      <c r="B20" s="113">
        <v>7</v>
      </c>
      <c r="C20" s="115" t="s">
        <v>20</v>
      </c>
      <c r="D20" s="13" t="s">
        <v>21</v>
      </c>
      <c r="E20" s="61" t="s">
        <v>7</v>
      </c>
      <c r="F20" s="73">
        <v>50</v>
      </c>
      <c r="G20" s="17">
        <v>0</v>
      </c>
      <c r="H20" s="34">
        <v>0</v>
      </c>
      <c r="I20" s="14">
        <f t="shared" si="6"/>
        <v>0</v>
      </c>
      <c r="J20" s="15">
        <f t="shared" ref="J20:J22" si="9">I20*1.23</f>
        <v>0</v>
      </c>
    </row>
    <row r="21" spans="2:10" x14ac:dyDescent="0.25">
      <c r="B21" s="114"/>
      <c r="C21" s="116"/>
      <c r="D21" s="4" t="s">
        <v>22</v>
      </c>
      <c r="E21" s="59" t="s">
        <v>7</v>
      </c>
      <c r="F21" s="71">
        <v>14</v>
      </c>
      <c r="G21" s="6">
        <v>0</v>
      </c>
      <c r="H21" s="34">
        <v>0</v>
      </c>
      <c r="I21" s="14">
        <f t="shared" si="6"/>
        <v>0</v>
      </c>
      <c r="J21" s="15">
        <f t="shared" si="9"/>
        <v>0</v>
      </c>
    </row>
    <row r="22" spans="2:10" ht="15.75" thickBot="1" x14ac:dyDescent="0.3">
      <c r="B22" s="151"/>
      <c r="C22" s="150"/>
      <c r="D22" s="12" t="s">
        <v>23</v>
      </c>
      <c r="E22" s="62" t="s">
        <v>7</v>
      </c>
      <c r="F22" s="74">
        <v>2</v>
      </c>
      <c r="G22" s="16">
        <v>0</v>
      </c>
      <c r="H22" s="34">
        <v>0</v>
      </c>
      <c r="I22" s="14">
        <f t="shared" si="6"/>
        <v>0</v>
      </c>
      <c r="J22" s="15">
        <f t="shared" si="9"/>
        <v>0</v>
      </c>
    </row>
    <row r="23" spans="2:10" ht="19.149999999999999" customHeight="1" x14ac:dyDescent="0.25">
      <c r="B23" s="119">
        <v>8</v>
      </c>
      <c r="C23" s="117" t="s">
        <v>24</v>
      </c>
      <c r="D23" s="27" t="s">
        <v>25</v>
      </c>
      <c r="E23" s="63" t="s">
        <v>7</v>
      </c>
      <c r="F23" s="55">
        <v>3</v>
      </c>
      <c r="G23" s="18">
        <v>0</v>
      </c>
      <c r="H23" s="33">
        <v>0</v>
      </c>
      <c r="I23" s="19">
        <f t="shared" ref="I23:I38" si="10">G23*F23</f>
        <v>0</v>
      </c>
      <c r="J23" s="20">
        <f t="shared" ref="J23:J38" si="11">I23*1.23</f>
        <v>0</v>
      </c>
    </row>
    <row r="24" spans="2:10" x14ac:dyDescent="0.25">
      <c r="B24" s="114"/>
      <c r="C24" s="116"/>
      <c r="D24" s="22" t="s">
        <v>26</v>
      </c>
      <c r="E24" s="64" t="s">
        <v>7</v>
      </c>
      <c r="F24" s="69">
        <v>3</v>
      </c>
      <c r="G24" s="6">
        <v>0</v>
      </c>
      <c r="H24" s="35">
        <v>0</v>
      </c>
      <c r="I24" s="7">
        <f t="shared" si="10"/>
        <v>0</v>
      </c>
      <c r="J24" s="8">
        <f t="shared" si="11"/>
        <v>0</v>
      </c>
    </row>
    <row r="25" spans="2:10" x14ac:dyDescent="0.25">
      <c r="B25" s="114"/>
      <c r="C25" s="116"/>
      <c r="D25" s="22" t="s">
        <v>27</v>
      </c>
      <c r="E25" s="64" t="s">
        <v>7</v>
      </c>
      <c r="F25" s="69">
        <v>2</v>
      </c>
      <c r="G25" s="6">
        <v>0</v>
      </c>
      <c r="H25" s="35">
        <v>0</v>
      </c>
      <c r="I25" s="7">
        <f t="shared" si="10"/>
        <v>0</v>
      </c>
      <c r="J25" s="8">
        <f t="shared" si="11"/>
        <v>0</v>
      </c>
    </row>
    <row r="26" spans="2:10" x14ac:dyDescent="0.25">
      <c r="B26" s="114"/>
      <c r="C26" s="116"/>
      <c r="D26" s="22" t="s">
        <v>28</v>
      </c>
      <c r="E26" s="64" t="s">
        <v>7</v>
      </c>
      <c r="F26" s="69">
        <v>2</v>
      </c>
      <c r="G26" s="6">
        <v>0</v>
      </c>
      <c r="H26" s="35">
        <v>0</v>
      </c>
      <c r="I26" s="7">
        <f t="shared" si="10"/>
        <v>0</v>
      </c>
      <c r="J26" s="8">
        <f t="shared" si="11"/>
        <v>0</v>
      </c>
    </row>
    <row r="27" spans="2:10" x14ac:dyDescent="0.25">
      <c r="B27" s="114"/>
      <c r="C27" s="116"/>
      <c r="D27" s="22" t="s">
        <v>29</v>
      </c>
      <c r="E27" s="64" t="s">
        <v>7</v>
      </c>
      <c r="F27" s="69">
        <v>2</v>
      </c>
      <c r="G27" s="6">
        <v>0</v>
      </c>
      <c r="H27" s="35">
        <v>0</v>
      </c>
      <c r="I27" s="7">
        <f t="shared" si="10"/>
        <v>0</v>
      </c>
      <c r="J27" s="8">
        <f t="shared" si="11"/>
        <v>0</v>
      </c>
    </row>
    <row r="28" spans="2:10" x14ac:dyDescent="0.25">
      <c r="B28" s="114"/>
      <c r="C28" s="116"/>
      <c r="D28" s="4" t="s">
        <v>30</v>
      </c>
      <c r="E28" s="59" t="s">
        <v>7</v>
      </c>
      <c r="F28" s="71">
        <v>2</v>
      </c>
      <c r="G28" s="6">
        <v>0</v>
      </c>
      <c r="H28" s="35">
        <v>0</v>
      </c>
      <c r="I28" s="7">
        <f t="shared" si="10"/>
        <v>0</v>
      </c>
      <c r="J28" s="8">
        <f t="shared" si="11"/>
        <v>0</v>
      </c>
    </row>
    <row r="29" spans="2:10" x14ac:dyDescent="0.25">
      <c r="B29" s="114"/>
      <c r="C29" s="116"/>
      <c r="D29" s="22" t="s">
        <v>31</v>
      </c>
      <c r="E29" s="64" t="s">
        <v>7</v>
      </c>
      <c r="F29" s="69">
        <v>2</v>
      </c>
      <c r="G29" s="6">
        <v>0</v>
      </c>
      <c r="H29" s="35">
        <v>0</v>
      </c>
      <c r="I29" s="7">
        <f t="shared" si="10"/>
        <v>0</v>
      </c>
      <c r="J29" s="8">
        <f t="shared" si="11"/>
        <v>0</v>
      </c>
    </row>
    <row r="30" spans="2:10" x14ac:dyDescent="0.25">
      <c r="B30" s="114"/>
      <c r="C30" s="116"/>
      <c r="D30" s="22" t="s">
        <v>33</v>
      </c>
      <c r="E30" s="64" t="s">
        <v>7</v>
      </c>
      <c r="F30" s="69">
        <v>1</v>
      </c>
      <c r="G30" s="6">
        <v>0</v>
      </c>
      <c r="H30" s="35">
        <v>0</v>
      </c>
      <c r="I30" s="7">
        <f t="shared" si="10"/>
        <v>0</v>
      </c>
      <c r="J30" s="8">
        <f t="shared" si="11"/>
        <v>0</v>
      </c>
    </row>
    <row r="31" spans="2:10" x14ac:dyDescent="0.25">
      <c r="B31" s="114"/>
      <c r="C31" s="116"/>
      <c r="D31" s="22" t="s">
        <v>32</v>
      </c>
      <c r="E31" s="64" t="s">
        <v>7</v>
      </c>
      <c r="F31" s="69">
        <v>4</v>
      </c>
      <c r="G31" s="6">
        <v>0</v>
      </c>
      <c r="H31" s="35">
        <v>0</v>
      </c>
      <c r="I31" s="7">
        <f t="shared" si="10"/>
        <v>0</v>
      </c>
      <c r="J31" s="8">
        <f t="shared" si="11"/>
        <v>0</v>
      </c>
    </row>
    <row r="32" spans="2:10" x14ac:dyDescent="0.25">
      <c r="B32" s="114"/>
      <c r="C32" s="116"/>
      <c r="D32" s="22" t="s">
        <v>34</v>
      </c>
      <c r="E32" s="64" t="s">
        <v>7</v>
      </c>
      <c r="F32" s="69">
        <v>1</v>
      </c>
      <c r="G32" s="6">
        <v>0</v>
      </c>
      <c r="H32" s="35">
        <v>0</v>
      </c>
      <c r="I32" s="7">
        <f t="shared" si="10"/>
        <v>0</v>
      </c>
      <c r="J32" s="8">
        <f t="shared" si="11"/>
        <v>0</v>
      </c>
    </row>
    <row r="33" spans="2:10" x14ac:dyDescent="0.25">
      <c r="B33" s="114"/>
      <c r="C33" s="116"/>
      <c r="D33" s="22" t="s">
        <v>35</v>
      </c>
      <c r="E33" s="64" t="s">
        <v>7</v>
      </c>
      <c r="F33" s="69">
        <v>3</v>
      </c>
      <c r="G33" s="6">
        <v>0</v>
      </c>
      <c r="H33" s="35">
        <v>0</v>
      </c>
      <c r="I33" s="7">
        <f t="shared" si="10"/>
        <v>0</v>
      </c>
      <c r="J33" s="8">
        <f t="shared" si="11"/>
        <v>0</v>
      </c>
    </row>
    <row r="34" spans="2:10" x14ac:dyDescent="0.25">
      <c r="B34" s="114"/>
      <c r="C34" s="116"/>
      <c r="D34" s="22" t="s">
        <v>36</v>
      </c>
      <c r="E34" s="64" t="s">
        <v>7</v>
      </c>
      <c r="F34" s="69">
        <v>2</v>
      </c>
      <c r="G34" s="6">
        <v>0</v>
      </c>
      <c r="H34" s="35">
        <v>0</v>
      </c>
      <c r="I34" s="7">
        <f t="shared" si="10"/>
        <v>0</v>
      </c>
      <c r="J34" s="8">
        <f t="shared" si="11"/>
        <v>0</v>
      </c>
    </row>
    <row r="35" spans="2:10" x14ac:dyDescent="0.25">
      <c r="B35" s="114"/>
      <c r="C35" s="116"/>
      <c r="D35" s="22" t="s">
        <v>37</v>
      </c>
      <c r="E35" s="64" t="s">
        <v>7</v>
      </c>
      <c r="F35" s="69">
        <v>1</v>
      </c>
      <c r="G35" s="6">
        <v>0</v>
      </c>
      <c r="H35" s="35">
        <v>0</v>
      </c>
      <c r="I35" s="7">
        <f t="shared" si="10"/>
        <v>0</v>
      </c>
      <c r="J35" s="8">
        <f t="shared" si="11"/>
        <v>0</v>
      </c>
    </row>
    <row r="36" spans="2:10" x14ac:dyDescent="0.25">
      <c r="B36" s="114"/>
      <c r="C36" s="116"/>
      <c r="D36" s="22" t="s">
        <v>38</v>
      </c>
      <c r="E36" s="64" t="s">
        <v>7</v>
      </c>
      <c r="F36" s="69">
        <v>1</v>
      </c>
      <c r="G36" s="6">
        <v>0</v>
      </c>
      <c r="H36" s="35">
        <v>0</v>
      </c>
      <c r="I36" s="7">
        <f t="shared" si="10"/>
        <v>0</v>
      </c>
      <c r="J36" s="8">
        <f t="shared" si="11"/>
        <v>0</v>
      </c>
    </row>
    <row r="37" spans="2:10" x14ac:dyDescent="0.25">
      <c r="B37" s="114"/>
      <c r="C37" s="116"/>
      <c r="D37" s="22" t="s">
        <v>39</v>
      </c>
      <c r="E37" s="64" t="s">
        <v>7</v>
      </c>
      <c r="F37" s="69">
        <v>1</v>
      </c>
      <c r="G37" s="6">
        <v>0</v>
      </c>
      <c r="H37" s="35">
        <v>0</v>
      </c>
      <c r="I37" s="7">
        <f t="shared" si="10"/>
        <v>0</v>
      </c>
      <c r="J37" s="8">
        <f t="shared" si="11"/>
        <v>0</v>
      </c>
    </row>
    <row r="38" spans="2:10" ht="15.75" thickBot="1" x14ac:dyDescent="0.3">
      <c r="B38" s="120"/>
      <c r="C38" s="118"/>
      <c r="D38" s="24" t="s">
        <v>40</v>
      </c>
      <c r="E38" s="65" t="s">
        <v>7</v>
      </c>
      <c r="F38" s="70">
        <v>5</v>
      </c>
      <c r="G38" s="9">
        <v>0</v>
      </c>
      <c r="H38" s="35">
        <v>0</v>
      </c>
      <c r="I38" s="10">
        <f t="shared" si="10"/>
        <v>0</v>
      </c>
      <c r="J38" s="11">
        <f t="shared" si="11"/>
        <v>0</v>
      </c>
    </row>
    <row r="39" spans="2:10" ht="17.45" customHeight="1" x14ac:dyDescent="0.25">
      <c r="B39" s="113">
        <v>9</v>
      </c>
      <c r="C39" s="115" t="s">
        <v>41</v>
      </c>
      <c r="D39" s="130" t="s">
        <v>68</v>
      </c>
      <c r="E39" s="83" t="s">
        <v>8</v>
      </c>
      <c r="F39" s="85">
        <v>1</v>
      </c>
      <c r="G39" s="87">
        <v>0</v>
      </c>
      <c r="H39" s="132">
        <v>0</v>
      </c>
      <c r="I39" s="77">
        <f>G39*F39</f>
        <v>0</v>
      </c>
      <c r="J39" s="79">
        <f>I39*1.23</f>
        <v>0</v>
      </c>
    </row>
    <row r="40" spans="2:10" ht="9" customHeight="1" x14ac:dyDescent="0.25">
      <c r="B40" s="114"/>
      <c r="C40" s="116"/>
      <c r="D40" s="131"/>
      <c r="E40" s="84"/>
      <c r="F40" s="86"/>
      <c r="G40" s="88"/>
      <c r="H40" s="90"/>
      <c r="I40" s="78"/>
      <c r="J40" s="80"/>
    </row>
    <row r="41" spans="2:10" ht="30" x14ac:dyDescent="0.25">
      <c r="B41" s="114"/>
      <c r="C41" s="116"/>
      <c r="D41" s="22" t="s">
        <v>74</v>
      </c>
      <c r="E41" s="64" t="s">
        <v>8</v>
      </c>
      <c r="F41" s="69">
        <v>1</v>
      </c>
      <c r="G41" s="6">
        <v>0</v>
      </c>
      <c r="H41" s="34">
        <v>0</v>
      </c>
      <c r="I41" s="14">
        <f t="shared" ref="I41:I44" si="12">G41*F41</f>
        <v>0</v>
      </c>
      <c r="J41" s="15">
        <f t="shared" ref="J41:J44" si="13">I41*1.23</f>
        <v>0</v>
      </c>
    </row>
    <row r="42" spans="2:10" x14ac:dyDescent="0.25">
      <c r="B42" s="114"/>
      <c r="C42" s="116"/>
      <c r="D42" s="22" t="s">
        <v>82</v>
      </c>
      <c r="E42" s="64" t="s">
        <v>7</v>
      </c>
      <c r="F42" s="69">
        <v>1</v>
      </c>
      <c r="G42" s="6">
        <v>0</v>
      </c>
      <c r="H42" s="34">
        <v>0</v>
      </c>
      <c r="I42" s="14">
        <f t="shared" si="12"/>
        <v>0</v>
      </c>
      <c r="J42" s="15">
        <f t="shared" si="13"/>
        <v>0</v>
      </c>
    </row>
    <row r="43" spans="2:10" ht="30" x14ac:dyDescent="0.25">
      <c r="B43" s="114"/>
      <c r="C43" s="116"/>
      <c r="D43" s="22" t="s">
        <v>42</v>
      </c>
      <c r="E43" s="64" t="s">
        <v>8</v>
      </c>
      <c r="F43" s="69">
        <v>2</v>
      </c>
      <c r="G43" s="6">
        <v>0</v>
      </c>
      <c r="H43" s="34">
        <v>0</v>
      </c>
      <c r="I43" s="14">
        <f t="shared" si="12"/>
        <v>0</v>
      </c>
      <c r="J43" s="15">
        <f t="shared" si="13"/>
        <v>0</v>
      </c>
    </row>
    <row r="44" spans="2:10" ht="15.75" thickBot="1" x14ac:dyDescent="0.3">
      <c r="B44" s="114"/>
      <c r="C44" s="116"/>
      <c r="D44" s="22" t="s">
        <v>43</v>
      </c>
      <c r="E44" s="64" t="s">
        <v>96</v>
      </c>
      <c r="F44" s="69">
        <v>19.36</v>
      </c>
      <c r="G44" s="6">
        <v>0</v>
      </c>
      <c r="H44" s="34">
        <v>0</v>
      </c>
      <c r="I44" s="14">
        <f t="shared" si="12"/>
        <v>0</v>
      </c>
      <c r="J44" s="15">
        <f t="shared" si="13"/>
        <v>0</v>
      </c>
    </row>
    <row r="45" spans="2:10" ht="16.899999999999999" customHeight="1" x14ac:dyDescent="0.25">
      <c r="B45" s="119">
        <v>10</v>
      </c>
      <c r="C45" s="117" t="s">
        <v>44</v>
      </c>
      <c r="D45" s="81" t="s">
        <v>69</v>
      </c>
      <c r="E45" s="83" t="s">
        <v>8</v>
      </c>
      <c r="F45" s="85">
        <v>1</v>
      </c>
      <c r="G45" s="109">
        <v>0</v>
      </c>
      <c r="H45" s="111">
        <v>0</v>
      </c>
      <c r="I45" s="105">
        <f>G45*F45</f>
        <v>0</v>
      </c>
      <c r="J45" s="107">
        <f>I45*1.23</f>
        <v>0</v>
      </c>
    </row>
    <row r="46" spans="2:10" x14ac:dyDescent="0.25">
      <c r="B46" s="114"/>
      <c r="C46" s="116"/>
      <c r="D46" s="82"/>
      <c r="E46" s="84"/>
      <c r="F46" s="86"/>
      <c r="G46" s="110"/>
      <c r="H46" s="112"/>
      <c r="I46" s="106"/>
      <c r="J46" s="108"/>
    </row>
    <row r="47" spans="2:10" ht="30" x14ac:dyDescent="0.25">
      <c r="B47" s="114"/>
      <c r="C47" s="116"/>
      <c r="D47" s="22" t="s">
        <v>75</v>
      </c>
      <c r="E47" s="64" t="s">
        <v>8</v>
      </c>
      <c r="F47" s="69">
        <v>1</v>
      </c>
      <c r="G47" s="6">
        <v>0</v>
      </c>
      <c r="H47" s="35">
        <v>0</v>
      </c>
      <c r="I47" s="7">
        <f t="shared" ref="I47:I50" si="14">G47*F47</f>
        <v>0</v>
      </c>
      <c r="J47" s="8">
        <f t="shared" ref="J47:J50" si="15">I47*1.23</f>
        <v>0</v>
      </c>
    </row>
    <row r="48" spans="2:10" x14ac:dyDescent="0.25">
      <c r="B48" s="114"/>
      <c r="C48" s="116"/>
      <c r="D48" s="22" t="s">
        <v>83</v>
      </c>
      <c r="E48" s="64" t="s">
        <v>7</v>
      </c>
      <c r="F48" s="69">
        <v>2</v>
      </c>
      <c r="G48" s="6">
        <v>0</v>
      </c>
      <c r="H48" s="35">
        <v>0</v>
      </c>
      <c r="I48" s="7">
        <f t="shared" si="14"/>
        <v>0</v>
      </c>
      <c r="J48" s="8">
        <f t="shared" si="15"/>
        <v>0</v>
      </c>
    </row>
    <row r="49" spans="2:10" ht="30" x14ac:dyDescent="0.25">
      <c r="B49" s="114"/>
      <c r="C49" s="116"/>
      <c r="D49" s="22" t="s">
        <v>50</v>
      </c>
      <c r="E49" s="64" t="s">
        <v>8</v>
      </c>
      <c r="F49" s="69">
        <v>2</v>
      </c>
      <c r="G49" s="6">
        <v>0</v>
      </c>
      <c r="H49" s="35">
        <v>0</v>
      </c>
      <c r="I49" s="7">
        <f t="shared" si="14"/>
        <v>0</v>
      </c>
      <c r="J49" s="8">
        <f t="shared" si="15"/>
        <v>0</v>
      </c>
    </row>
    <row r="50" spans="2:10" ht="15.75" thickBot="1" x14ac:dyDescent="0.3">
      <c r="B50" s="120"/>
      <c r="C50" s="118"/>
      <c r="D50" s="24" t="s">
        <v>51</v>
      </c>
      <c r="E50" s="65" t="s">
        <v>96</v>
      </c>
      <c r="F50" s="70">
        <v>19.36</v>
      </c>
      <c r="G50" s="9">
        <v>0</v>
      </c>
      <c r="H50" s="36">
        <v>0</v>
      </c>
      <c r="I50" s="10">
        <f t="shared" si="14"/>
        <v>0</v>
      </c>
      <c r="J50" s="11">
        <f t="shared" si="15"/>
        <v>0</v>
      </c>
    </row>
    <row r="51" spans="2:10" ht="18" customHeight="1" x14ac:dyDescent="0.25">
      <c r="B51" s="113">
        <v>11</v>
      </c>
      <c r="C51" s="115" t="s">
        <v>45</v>
      </c>
      <c r="D51" s="81" t="s">
        <v>70</v>
      </c>
      <c r="E51" s="83" t="s">
        <v>8</v>
      </c>
      <c r="F51" s="85">
        <v>1</v>
      </c>
      <c r="G51" s="87">
        <v>0</v>
      </c>
      <c r="H51" s="89">
        <v>0</v>
      </c>
      <c r="I51" s="77">
        <f>G51*F51</f>
        <v>0</v>
      </c>
      <c r="J51" s="79">
        <f>I51*1.23</f>
        <v>0</v>
      </c>
    </row>
    <row r="52" spans="2:10" ht="8.25" customHeight="1" x14ac:dyDescent="0.25">
      <c r="B52" s="114"/>
      <c r="C52" s="116"/>
      <c r="D52" s="82"/>
      <c r="E52" s="84"/>
      <c r="F52" s="86"/>
      <c r="G52" s="88"/>
      <c r="H52" s="90"/>
      <c r="I52" s="78"/>
      <c r="J52" s="80"/>
    </row>
    <row r="53" spans="2:10" ht="30" x14ac:dyDescent="0.25">
      <c r="B53" s="114"/>
      <c r="C53" s="116"/>
      <c r="D53" s="22" t="s">
        <v>76</v>
      </c>
      <c r="E53" s="64" t="s">
        <v>8</v>
      </c>
      <c r="F53" s="69">
        <v>1</v>
      </c>
      <c r="G53" s="6">
        <v>0</v>
      </c>
      <c r="H53" s="34">
        <v>0</v>
      </c>
      <c r="I53" s="7">
        <f t="shared" ref="I53:I56" si="16">G53*F53</f>
        <v>0</v>
      </c>
      <c r="J53" s="8">
        <f t="shared" ref="J53:J56" si="17">I53*1.23</f>
        <v>0</v>
      </c>
    </row>
    <row r="54" spans="2:10" x14ac:dyDescent="0.25">
      <c r="B54" s="114"/>
      <c r="C54" s="116"/>
      <c r="D54" s="22" t="s">
        <v>84</v>
      </c>
      <c r="E54" s="64" t="s">
        <v>7</v>
      </c>
      <c r="F54" s="69">
        <v>1</v>
      </c>
      <c r="G54" s="6">
        <v>0</v>
      </c>
      <c r="H54" s="34">
        <v>0</v>
      </c>
      <c r="I54" s="7">
        <f t="shared" si="16"/>
        <v>0</v>
      </c>
      <c r="J54" s="8">
        <f t="shared" si="17"/>
        <v>0</v>
      </c>
    </row>
    <row r="55" spans="2:10" ht="30" x14ac:dyDescent="0.25">
      <c r="B55" s="114"/>
      <c r="C55" s="116"/>
      <c r="D55" s="22" t="s">
        <v>52</v>
      </c>
      <c r="E55" s="64" t="s">
        <v>8</v>
      </c>
      <c r="F55" s="69">
        <v>1</v>
      </c>
      <c r="G55" s="6">
        <v>0</v>
      </c>
      <c r="H55" s="34">
        <v>0</v>
      </c>
      <c r="I55" s="7">
        <f t="shared" si="16"/>
        <v>0</v>
      </c>
      <c r="J55" s="8">
        <f t="shared" si="17"/>
        <v>0</v>
      </c>
    </row>
    <row r="56" spans="2:10" ht="15.75" thickBot="1" x14ac:dyDescent="0.3">
      <c r="B56" s="114"/>
      <c r="C56" s="116"/>
      <c r="D56" s="22" t="s">
        <v>53</v>
      </c>
      <c r="E56" s="64" t="s">
        <v>96</v>
      </c>
      <c r="F56" s="69">
        <v>16.100000000000001</v>
      </c>
      <c r="G56" s="6">
        <v>0</v>
      </c>
      <c r="H56" s="34">
        <v>0</v>
      </c>
      <c r="I56" s="7">
        <f t="shared" si="16"/>
        <v>0</v>
      </c>
      <c r="J56" s="8">
        <f t="shared" si="17"/>
        <v>0</v>
      </c>
    </row>
    <row r="57" spans="2:10" x14ac:dyDescent="0.25">
      <c r="B57" s="119">
        <v>12</v>
      </c>
      <c r="C57" s="117" t="s">
        <v>46</v>
      </c>
      <c r="D57" s="81" t="s">
        <v>71</v>
      </c>
      <c r="E57" s="83" t="s">
        <v>8</v>
      </c>
      <c r="F57" s="85">
        <v>1</v>
      </c>
      <c r="G57" s="87">
        <v>0</v>
      </c>
      <c r="H57" s="89">
        <v>0</v>
      </c>
      <c r="I57" s="77">
        <f>G57*F57</f>
        <v>0</v>
      </c>
      <c r="J57" s="79">
        <f>I57*1.23</f>
        <v>0</v>
      </c>
    </row>
    <row r="58" spans="2:10" x14ac:dyDescent="0.25">
      <c r="B58" s="114"/>
      <c r="C58" s="116"/>
      <c r="D58" s="82"/>
      <c r="E58" s="84"/>
      <c r="F58" s="86"/>
      <c r="G58" s="88"/>
      <c r="H58" s="90"/>
      <c r="I58" s="78"/>
      <c r="J58" s="80"/>
    </row>
    <row r="59" spans="2:10" ht="30" x14ac:dyDescent="0.25">
      <c r="B59" s="114"/>
      <c r="C59" s="116"/>
      <c r="D59" s="22" t="s">
        <v>77</v>
      </c>
      <c r="E59" s="64" t="s">
        <v>8</v>
      </c>
      <c r="F59" s="69">
        <v>1</v>
      </c>
      <c r="G59" s="6">
        <v>0</v>
      </c>
      <c r="H59" s="35">
        <v>0</v>
      </c>
      <c r="I59" s="7">
        <f t="shared" ref="I59:I62" si="18">G59*F59</f>
        <v>0</v>
      </c>
      <c r="J59" s="8">
        <f t="shared" ref="J59:J62" si="19">I59*1.23</f>
        <v>0</v>
      </c>
    </row>
    <row r="60" spans="2:10" x14ac:dyDescent="0.25">
      <c r="B60" s="114"/>
      <c r="C60" s="116"/>
      <c r="D60" s="22" t="s">
        <v>85</v>
      </c>
      <c r="E60" s="64" t="s">
        <v>7</v>
      </c>
      <c r="F60" s="69">
        <v>2</v>
      </c>
      <c r="G60" s="6">
        <v>0</v>
      </c>
      <c r="H60" s="35">
        <v>0</v>
      </c>
      <c r="I60" s="7">
        <f t="shared" si="18"/>
        <v>0</v>
      </c>
      <c r="J60" s="8">
        <f t="shared" si="19"/>
        <v>0</v>
      </c>
    </row>
    <row r="61" spans="2:10" ht="30" x14ac:dyDescent="0.25">
      <c r="B61" s="114"/>
      <c r="C61" s="116"/>
      <c r="D61" s="22" t="s">
        <v>48</v>
      </c>
      <c r="E61" s="64" t="s">
        <v>8</v>
      </c>
      <c r="F61" s="69">
        <v>1</v>
      </c>
      <c r="G61" s="6">
        <v>0</v>
      </c>
      <c r="H61" s="35">
        <v>0</v>
      </c>
      <c r="I61" s="7">
        <f t="shared" si="18"/>
        <v>0</v>
      </c>
      <c r="J61" s="8">
        <f t="shared" si="19"/>
        <v>0</v>
      </c>
    </row>
    <row r="62" spans="2:10" ht="15.75" thickBot="1" x14ac:dyDescent="0.3">
      <c r="B62" s="120"/>
      <c r="C62" s="118"/>
      <c r="D62" s="24" t="s">
        <v>49</v>
      </c>
      <c r="E62" s="65" t="s">
        <v>96</v>
      </c>
      <c r="F62" s="70">
        <v>23.58</v>
      </c>
      <c r="G62" s="9">
        <v>0</v>
      </c>
      <c r="H62" s="36">
        <v>0</v>
      </c>
      <c r="I62" s="10">
        <f t="shared" si="18"/>
        <v>0</v>
      </c>
      <c r="J62" s="11">
        <f t="shared" si="19"/>
        <v>0</v>
      </c>
    </row>
    <row r="63" spans="2:10" x14ac:dyDescent="0.25">
      <c r="B63" s="113">
        <v>13</v>
      </c>
      <c r="C63" s="115" t="s">
        <v>47</v>
      </c>
      <c r="D63" s="81" t="s">
        <v>70</v>
      </c>
      <c r="E63" s="83" t="s">
        <v>8</v>
      </c>
      <c r="F63" s="85">
        <v>1</v>
      </c>
      <c r="G63" s="87">
        <v>0</v>
      </c>
      <c r="H63" s="89">
        <v>0</v>
      </c>
      <c r="I63" s="77">
        <f>G63*F63</f>
        <v>0</v>
      </c>
      <c r="J63" s="79">
        <f>I63*1.23</f>
        <v>0</v>
      </c>
    </row>
    <row r="64" spans="2:10" x14ac:dyDescent="0.25">
      <c r="B64" s="114"/>
      <c r="C64" s="116"/>
      <c r="D64" s="82"/>
      <c r="E64" s="84"/>
      <c r="F64" s="86"/>
      <c r="G64" s="88"/>
      <c r="H64" s="90"/>
      <c r="I64" s="78"/>
      <c r="J64" s="80"/>
    </row>
    <row r="65" spans="2:10" ht="30" x14ac:dyDescent="0.25">
      <c r="B65" s="114"/>
      <c r="C65" s="116"/>
      <c r="D65" s="22" t="s">
        <v>76</v>
      </c>
      <c r="E65" s="64" t="s">
        <v>8</v>
      </c>
      <c r="F65" s="69">
        <v>1</v>
      </c>
      <c r="G65" s="6">
        <v>0</v>
      </c>
      <c r="H65" s="34">
        <v>0</v>
      </c>
      <c r="I65" s="14">
        <f t="shared" ref="I65:I68" si="20">G65*F65</f>
        <v>0</v>
      </c>
      <c r="J65" s="15">
        <f t="shared" ref="J65:J68" si="21">I65*1.23</f>
        <v>0</v>
      </c>
    </row>
    <row r="66" spans="2:10" x14ac:dyDescent="0.25">
      <c r="B66" s="114"/>
      <c r="C66" s="116"/>
      <c r="D66" s="22" t="s">
        <v>84</v>
      </c>
      <c r="E66" s="64" t="s">
        <v>7</v>
      </c>
      <c r="F66" s="69">
        <v>1</v>
      </c>
      <c r="G66" s="6">
        <v>0</v>
      </c>
      <c r="H66" s="34">
        <v>0</v>
      </c>
      <c r="I66" s="14">
        <f t="shared" si="20"/>
        <v>0</v>
      </c>
      <c r="J66" s="15">
        <f t="shared" si="21"/>
        <v>0</v>
      </c>
    </row>
    <row r="67" spans="2:10" ht="30" x14ac:dyDescent="0.25">
      <c r="B67" s="114"/>
      <c r="C67" s="116"/>
      <c r="D67" s="22" t="s">
        <v>52</v>
      </c>
      <c r="E67" s="64" t="s">
        <v>8</v>
      </c>
      <c r="F67" s="69">
        <v>1</v>
      </c>
      <c r="G67" s="6">
        <v>0</v>
      </c>
      <c r="H67" s="34">
        <v>0</v>
      </c>
      <c r="I67" s="14">
        <f t="shared" si="20"/>
        <v>0</v>
      </c>
      <c r="J67" s="15">
        <f t="shared" si="21"/>
        <v>0</v>
      </c>
    </row>
    <row r="68" spans="2:10" ht="15.75" thickBot="1" x14ac:dyDescent="0.3">
      <c r="B68" s="114"/>
      <c r="C68" s="116"/>
      <c r="D68" s="22" t="s">
        <v>53</v>
      </c>
      <c r="E68" s="64" t="s">
        <v>96</v>
      </c>
      <c r="F68" s="69">
        <v>15.15</v>
      </c>
      <c r="G68" s="6">
        <v>0</v>
      </c>
      <c r="H68" s="34">
        <v>0</v>
      </c>
      <c r="I68" s="14">
        <f t="shared" si="20"/>
        <v>0</v>
      </c>
      <c r="J68" s="15">
        <f t="shared" si="21"/>
        <v>0</v>
      </c>
    </row>
    <row r="69" spans="2:10" x14ac:dyDescent="0.25">
      <c r="B69" s="119">
        <v>14</v>
      </c>
      <c r="C69" s="117" t="s">
        <v>54</v>
      </c>
      <c r="D69" s="83" t="s">
        <v>72</v>
      </c>
      <c r="E69" s="83" t="s">
        <v>8</v>
      </c>
      <c r="F69" s="85">
        <v>1</v>
      </c>
      <c r="G69" s="87">
        <v>0</v>
      </c>
      <c r="H69" s="95">
        <v>0</v>
      </c>
      <c r="I69" s="91">
        <f>G69*F69</f>
        <v>0</v>
      </c>
      <c r="J69" s="93">
        <f>I69*1.23</f>
        <v>0</v>
      </c>
    </row>
    <row r="70" spans="2:10" x14ac:dyDescent="0.25">
      <c r="B70" s="114"/>
      <c r="C70" s="116"/>
      <c r="D70" s="84"/>
      <c r="E70" s="84"/>
      <c r="F70" s="86"/>
      <c r="G70" s="88"/>
      <c r="H70" s="96"/>
      <c r="I70" s="92"/>
      <c r="J70" s="94"/>
    </row>
    <row r="71" spans="2:10" ht="30" x14ac:dyDescent="0.25">
      <c r="B71" s="114"/>
      <c r="C71" s="116"/>
      <c r="D71" s="26" t="s">
        <v>78</v>
      </c>
      <c r="E71" s="64" t="s">
        <v>8</v>
      </c>
      <c r="F71" s="69">
        <v>1</v>
      </c>
      <c r="G71" s="6">
        <v>0</v>
      </c>
      <c r="H71" s="37">
        <v>0</v>
      </c>
      <c r="I71" s="28">
        <f t="shared" ref="I71:I74" si="22">G71*F71</f>
        <v>0</v>
      </c>
      <c r="J71" s="29">
        <f t="shared" ref="J71:J74" si="23">I71*1.23</f>
        <v>0</v>
      </c>
    </row>
    <row r="72" spans="2:10" x14ac:dyDescent="0.25">
      <c r="B72" s="114"/>
      <c r="C72" s="116"/>
      <c r="D72" s="26" t="s">
        <v>86</v>
      </c>
      <c r="E72" s="64" t="s">
        <v>7</v>
      </c>
      <c r="F72" s="69">
        <v>1</v>
      </c>
      <c r="G72" s="6">
        <v>0</v>
      </c>
      <c r="H72" s="37">
        <v>0</v>
      </c>
      <c r="I72" s="28">
        <f t="shared" si="22"/>
        <v>0</v>
      </c>
      <c r="J72" s="29">
        <f t="shared" si="23"/>
        <v>0</v>
      </c>
    </row>
    <row r="73" spans="2:10" ht="30" x14ac:dyDescent="0.25">
      <c r="B73" s="114"/>
      <c r="C73" s="116"/>
      <c r="D73" s="26" t="s">
        <v>55</v>
      </c>
      <c r="E73" s="64" t="s">
        <v>8</v>
      </c>
      <c r="F73" s="69">
        <v>1</v>
      </c>
      <c r="G73" s="6">
        <v>0</v>
      </c>
      <c r="H73" s="37">
        <v>0</v>
      </c>
      <c r="I73" s="28">
        <f t="shared" si="22"/>
        <v>0</v>
      </c>
      <c r="J73" s="29">
        <f t="shared" si="23"/>
        <v>0</v>
      </c>
    </row>
    <row r="74" spans="2:10" ht="18" customHeight="1" thickBot="1" x14ac:dyDescent="0.3">
      <c r="B74" s="120"/>
      <c r="C74" s="118"/>
      <c r="D74" s="5" t="s">
        <v>56</v>
      </c>
      <c r="E74" s="66" t="s">
        <v>96</v>
      </c>
      <c r="F74" s="75">
        <v>21.31</v>
      </c>
      <c r="G74" s="9">
        <v>0</v>
      </c>
      <c r="H74" s="38">
        <v>0</v>
      </c>
      <c r="I74" s="32">
        <f t="shared" si="22"/>
        <v>0</v>
      </c>
      <c r="J74" s="30">
        <f t="shared" si="23"/>
        <v>0</v>
      </c>
    </row>
    <row r="75" spans="2:10" x14ac:dyDescent="0.25">
      <c r="B75" s="113">
        <v>15</v>
      </c>
      <c r="C75" s="115" t="s">
        <v>57</v>
      </c>
      <c r="D75" s="81" t="s">
        <v>73</v>
      </c>
      <c r="E75" s="83" t="s">
        <v>8</v>
      </c>
      <c r="F75" s="85">
        <v>1</v>
      </c>
      <c r="G75" s="87">
        <v>0</v>
      </c>
      <c r="H75" s="89">
        <v>0</v>
      </c>
      <c r="I75" s="77">
        <f>G75*F75</f>
        <v>0</v>
      </c>
      <c r="J75" s="79">
        <f>I75*1.23</f>
        <v>0</v>
      </c>
    </row>
    <row r="76" spans="2:10" x14ac:dyDescent="0.25">
      <c r="B76" s="114"/>
      <c r="C76" s="116"/>
      <c r="D76" s="82"/>
      <c r="E76" s="84"/>
      <c r="F76" s="86"/>
      <c r="G76" s="88"/>
      <c r="H76" s="90"/>
      <c r="I76" s="78"/>
      <c r="J76" s="80"/>
    </row>
    <row r="77" spans="2:10" ht="30" x14ac:dyDescent="0.25">
      <c r="B77" s="114"/>
      <c r="C77" s="116"/>
      <c r="D77" s="22" t="s">
        <v>79</v>
      </c>
      <c r="E77" s="64" t="s">
        <v>8</v>
      </c>
      <c r="F77" s="69">
        <v>1</v>
      </c>
      <c r="G77" s="6">
        <v>0</v>
      </c>
      <c r="H77" s="34">
        <v>0</v>
      </c>
      <c r="I77" s="14">
        <f t="shared" ref="I77:I80" si="24">G77*F77</f>
        <v>0</v>
      </c>
      <c r="J77" s="15">
        <f t="shared" ref="J77:J80" si="25">I77*1.23</f>
        <v>0</v>
      </c>
    </row>
    <row r="78" spans="2:10" x14ac:dyDescent="0.25">
      <c r="B78" s="114"/>
      <c r="C78" s="116"/>
      <c r="D78" s="22" t="s">
        <v>87</v>
      </c>
      <c r="E78" s="64" t="s">
        <v>7</v>
      </c>
      <c r="F78" s="69">
        <v>2</v>
      </c>
      <c r="G78" s="6">
        <v>0</v>
      </c>
      <c r="H78" s="34">
        <v>0</v>
      </c>
      <c r="I78" s="14">
        <f t="shared" si="24"/>
        <v>0</v>
      </c>
      <c r="J78" s="15">
        <f t="shared" si="25"/>
        <v>0</v>
      </c>
    </row>
    <row r="79" spans="2:10" ht="30" x14ac:dyDescent="0.25">
      <c r="B79" s="114"/>
      <c r="C79" s="116"/>
      <c r="D79" s="22" t="s">
        <v>59</v>
      </c>
      <c r="E79" s="64" t="s">
        <v>8</v>
      </c>
      <c r="F79" s="69">
        <v>2</v>
      </c>
      <c r="G79" s="6">
        <v>0</v>
      </c>
      <c r="H79" s="34">
        <v>0</v>
      </c>
      <c r="I79" s="14">
        <f t="shared" si="24"/>
        <v>0</v>
      </c>
      <c r="J79" s="15">
        <f t="shared" si="25"/>
        <v>0</v>
      </c>
    </row>
    <row r="80" spans="2:10" ht="15.75" thickBot="1" x14ac:dyDescent="0.3">
      <c r="B80" s="114"/>
      <c r="C80" s="116"/>
      <c r="D80" s="24" t="s">
        <v>60</v>
      </c>
      <c r="E80" s="65" t="s">
        <v>96</v>
      </c>
      <c r="F80" s="70">
        <v>18.46</v>
      </c>
      <c r="G80" s="9">
        <v>0</v>
      </c>
      <c r="H80" s="36">
        <v>0</v>
      </c>
      <c r="I80" s="10">
        <f t="shared" si="24"/>
        <v>0</v>
      </c>
      <c r="J80" s="11">
        <f t="shared" si="25"/>
        <v>0</v>
      </c>
    </row>
    <row r="81" spans="2:10" x14ac:dyDescent="0.25">
      <c r="B81" s="119">
        <v>16</v>
      </c>
      <c r="C81" s="117" t="s">
        <v>58</v>
      </c>
      <c r="D81" s="81" t="s">
        <v>88</v>
      </c>
      <c r="E81" s="83" t="s">
        <v>7</v>
      </c>
      <c r="F81" s="85">
        <v>4</v>
      </c>
      <c r="G81" s="87">
        <v>0</v>
      </c>
      <c r="H81" s="89">
        <v>0</v>
      </c>
      <c r="I81" s="77">
        <f>G81*F81</f>
        <v>0</v>
      </c>
      <c r="J81" s="79">
        <f>I81*1.23</f>
        <v>0</v>
      </c>
    </row>
    <row r="82" spans="2:10" ht="19.5" customHeight="1" x14ac:dyDescent="0.25">
      <c r="B82" s="114"/>
      <c r="C82" s="116"/>
      <c r="D82" s="82"/>
      <c r="E82" s="84"/>
      <c r="F82" s="86"/>
      <c r="G82" s="88"/>
      <c r="H82" s="90"/>
      <c r="I82" s="78"/>
      <c r="J82" s="80"/>
    </row>
    <row r="83" spans="2:10" ht="33" customHeight="1" thickBot="1" x14ac:dyDescent="0.3">
      <c r="B83" s="120"/>
      <c r="C83" s="118"/>
      <c r="D83" s="24" t="s">
        <v>89</v>
      </c>
      <c r="E83" s="65" t="s">
        <v>8</v>
      </c>
      <c r="F83" s="70">
        <v>4</v>
      </c>
      <c r="G83" s="9">
        <v>0</v>
      </c>
      <c r="H83" s="36">
        <v>0</v>
      </c>
      <c r="I83" s="10">
        <f t="shared" ref="I83" si="26">G83*F83</f>
        <v>0</v>
      </c>
      <c r="J83" s="11">
        <f t="shared" ref="J83" si="27">I83*1.23</f>
        <v>0</v>
      </c>
    </row>
    <row r="84" spans="2:10" ht="23.45" customHeight="1" x14ac:dyDescent="0.25">
      <c r="B84" s="113">
        <v>17</v>
      </c>
      <c r="C84" s="115" t="s">
        <v>61</v>
      </c>
      <c r="D84" s="81" t="s">
        <v>88</v>
      </c>
      <c r="E84" s="83" t="s">
        <v>7</v>
      </c>
      <c r="F84" s="85">
        <v>4</v>
      </c>
      <c r="G84" s="87">
        <v>0</v>
      </c>
      <c r="H84" s="89">
        <v>0</v>
      </c>
      <c r="I84" s="77">
        <f>G84*F84</f>
        <v>0</v>
      </c>
      <c r="J84" s="79">
        <f>I84*1.23</f>
        <v>0</v>
      </c>
    </row>
    <row r="85" spans="2:10" ht="19.5" customHeight="1" x14ac:dyDescent="0.25">
      <c r="B85" s="114"/>
      <c r="C85" s="116"/>
      <c r="D85" s="82"/>
      <c r="E85" s="84"/>
      <c r="F85" s="86"/>
      <c r="G85" s="88"/>
      <c r="H85" s="90"/>
      <c r="I85" s="78"/>
      <c r="J85" s="80"/>
    </row>
    <row r="86" spans="2:10" ht="33.75" customHeight="1" thickBot="1" x14ac:dyDescent="0.3">
      <c r="B86" s="114"/>
      <c r="C86" s="116"/>
      <c r="D86" s="22" t="s">
        <v>89</v>
      </c>
      <c r="E86" s="64" t="s">
        <v>8</v>
      </c>
      <c r="F86" s="69">
        <v>4</v>
      </c>
      <c r="G86" s="6">
        <v>0</v>
      </c>
      <c r="H86" s="35">
        <v>0</v>
      </c>
      <c r="I86" s="7">
        <f t="shared" ref="I86" si="28">G86*F86</f>
        <v>0</v>
      </c>
      <c r="J86" s="8">
        <f t="shared" ref="J86" si="29">I86*1.23</f>
        <v>0</v>
      </c>
    </row>
    <row r="87" spans="2:10" ht="14.25" customHeight="1" x14ac:dyDescent="0.25">
      <c r="B87" s="119">
        <v>18</v>
      </c>
      <c r="C87" s="117" t="s">
        <v>95</v>
      </c>
      <c r="D87" s="81" t="s">
        <v>90</v>
      </c>
      <c r="E87" s="83" t="s">
        <v>96</v>
      </c>
      <c r="F87" s="85">
        <v>13.26</v>
      </c>
      <c r="G87" s="87">
        <v>0</v>
      </c>
      <c r="H87" s="89">
        <v>0</v>
      </c>
      <c r="I87" s="77">
        <f>G87*F87</f>
        <v>0</v>
      </c>
      <c r="J87" s="79">
        <f>I87*1.23</f>
        <v>0</v>
      </c>
    </row>
    <row r="88" spans="2:10" ht="10.5" customHeight="1" x14ac:dyDescent="0.25">
      <c r="B88" s="114"/>
      <c r="C88" s="116"/>
      <c r="D88" s="82"/>
      <c r="E88" s="84"/>
      <c r="F88" s="86"/>
      <c r="G88" s="88"/>
      <c r="H88" s="90"/>
      <c r="I88" s="78"/>
      <c r="J88" s="80"/>
    </row>
    <row r="89" spans="2:10" ht="24" customHeight="1" x14ac:dyDescent="0.25">
      <c r="B89" s="114"/>
      <c r="C89" s="116"/>
      <c r="D89" s="22" t="s">
        <v>91</v>
      </c>
      <c r="E89" s="64" t="s">
        <v>8</v>
      </c>
      <c r="F89" s="69">
        <v>1</v>
      </c>
      <c r="G89" s="6">
        <v>0</v>
      </c>
      <c r="H89" s="35">
        <v>0</v>
      </c>
      <c r="I89" s="7">
        <f t="shared" ref="I89:I91" si="30">G89*F89</f>
        <v>0</v>
      </c>
      <c r="J89" s="8">
        <f t="shared" ref="J89:J91" si="31">I89*1.23</f>
        <v>0</v>
      </c>
    </row>
    <row r="90" spans="2:10" ht="31.5" customHeight="1" x14ac:dyDescent="0.25">
      <c r="B90" s="114"/>
      <c r="C90" s="116"/>
      <c r="D90" s="22" t="s">
        <v>80</v>
      </c>
      <c r="E90" s="64" t="s">
        <v>7</v>
      </c>
      <c r="F90" s="69">
        <v>1</v>
      </c>
      <c r="G90" s="6">
        <v>0</v>
      </c>
      <c r="H90" s="35">
        <v>0</v>
      </c>
      <c r="I90" s="7">
        <f t="shared" si="30"/>
        <v>0</v>
      </c>
      <c r="J90" s="8">
        <f t="shared" si="31"/>
        <v>0</v>
      </c>
    </row>
    <row r="91" spans="2:10" ht="36" customHeight="1" thickBot="1" x14ac:dyDescent="0.3">
      <c r="B91" s="120"/>
      <c r="C91" s="118"/>
      <c r="D91" s="24" t="s">
        <v>81</v>
      </c>
      <c r="E91" s="65" t="s">
        <v>7</v>
      </c>
      <c r="F91" s="70">
        <v>1</v>
      </c>
      <c r="G91" s="9">
        <v>0</v>
      </c>
      <c r="H91" s="36">
        <v>0</v>
      </c>
      <c r="I91" s="10">
        <f t="shared" si="30"/>
        <v>0</v>
      </c>
      <c r="J91" s="11">
        <f t="shared" si="31"/>
        <v>0</v>
      </c>
    </row>
    <row r="92" spans="2:10" ht="24" customHeight="1" x14ac:dyDescent="0.25">
      <c r="B92" s="113">
        <v>19</v>
      </c>
      <c r="C92" s="115" t="s">
        <v>65</v>
      </c>
      <c r="D92" s="25" t="s">
        <v>62</v>
      </c>
      <c r="E92" s="67" t="s">
        <v>96</v>
      </c>
      <c r="F92" s="54">
        <v>32.57</v>
      </c>
      <c r="G92" s="17">
        <v>0</v>
      </c>
      <c r="H92" s="34">
        <v>0</v>
      </c>
      <c r="I92" s="14">
        <f t="shared" ref="I92:I97" si="32">G92*F92</f>
        <v>0</v>
      </c>
      <c r="J92" s="15">
        <f t="shared" ref="J92:J97" si="33">I92*1.23</f>
        <v>0</v>
      </c>
    </row>
    <row r="93" spans="2:10" ht="24" customHeight="1" x14ac:dyDescent="0.25">
      <c r="B93" s="114"/>
      <c r="C93" s="116"/>
      <c r="D93" s="22" t="s">
        <v>92</v>
      </c>
      <c r="E93" s="64" t="s">
        <v>7</v>
      </c>
      <c r="F93" s="69">
        <v>2</v>
      </c>
      <c r="G93" s="6">
        <v>0</v>
      </c>
      <c r="H93" s="35">
        <v>0</v>
      </c>
      <c r="I93" s="7">
        <f t="shared" si="32"/>
        <v>0</v>
      </c>
      <c r="J93" s="8">
        <f t="shared" si="33"/>
        <v>0</v>
      </c>
    </row>
    <row r="94" spans="2:10" ht="24" customHeight="1" x14ac:dyDescent="0.25">
      <c r="B94" s="114"/>
      <c r="C94" s="116"/>
      <c r="D94" s="22" t="s">
        <v>63</v>
      </c>
      <c r="E94" s="64" t="s">
        <v>7</v>
      </c>
      <c r="F94" s="69">
        <v>15</v>
      </c>
      <c r="G94" s="6">
        <v>0</v>
      </c>
      <c r="H94" s="35">
        <v>0</v>
      </c>
      <c r="I94" s="7">
        <f t="shared" si="32"/>
        <v>0</v>
      </c>
      <c r="J94" s="8">
        <f t="shared" si="33"/>
        <v>0</v>
      </c>
    </row>
    <row r="95" spans="2:10" ht="24" customHeight="1" thickBot="1" x14ac:dyDescent="0.3">
      <c r="B95" s="114"/>
      <c r="C95" s="116"/>
      <c r="D95" s="22" t="s">
        <v>64</v>
      </c>
      <c r="E95" s="64" t="s">
        <v>8</v>
      </c>
      <c r="F95" s="69">
        <v>8</v>
      </c>
      <c r="G95" s="6">
        <v>0</v>
      </c>
      <c r="H95" s="35">
        <v>0</v>
      </c>
      <c r="I95" s="7">
        <f t="shared" si="32"/>
        <v>0</v>
      </c>
      <c r="J95" s="8">
        <f t="shared" si="33"/>
        <v>0</v>
      </c>
    </row>
    <row r="96" spans="2:10" ht="24" customHeight="1" x14ac:dyDescent="0.25">
      <c r="B96" s="119">
        <v>20</v>
      </c>
      <c r="C96" s="117" t="s">
        <v>66</v>
      </c>
      <c r="D96" s="27" t="s">
        <v>67</v>
      </c>
      <c r="E96" s="63" t="s">
        <v>96</v>
      </c>
      <c r="F96" s="55">
        <v>59.99</v>
      </c>
      <c r="G96" s="17">
        <v>0</v>
      </c>
      <c r="H96" s="33">
        <v>0</v>
      </c>
      <c r="I96" s="19">
        <f t="shared" si="32"/>
        <v>0</v>
      </c>
      <c r="J96" s="20">
        <f t="shared" si="33"/>
        <v>0</v>
      </c>
    </row>
    <row r="97" spans="2:10" ht="24" customHeight="1" thickBot="1" x14ac:dyDescent="0.3">
      <c r="B97" s="120"/>
      <c r="C97" s="116"/>
      <c r="D97" s="22" t="s">
        <v>93</v>
      </c>
      <c r="E97" s="64" t="s">
        <v>7</v>
      </c>
      <c r="F97" s="69">
        <v>7</v>
      </c>
      <c r="G97" s="6">
        <v>0</v>
      </c>
      <c r="H97" s="35">
        <v>0</v>
      </c>
      <c r="I97" s="7">
        <f t="shared" si="32"/>
        <v>0</v>
      </c>
      <c r="J97" s="8">
        <f t="shared" si="33"/>
        <v>0</v>
      </c>
    </row>
    <row r="98" spans="2:10" ht="24.6" customHeight="1" thickBot="1" x14ac:dyDescent="0.3">
      <c r="B98" s="160" t="s">
        <v>103</v>
      </c>
      <c r="C98" s="161"/>
      <c r="D98" s="161"/>
      <c r="E98" s="161"/>
      <c r="F98" s="161"/>
      <c r="G98" s="161"/>
      <c r="H98" s="162"/>
      <c r="I98" s="31">
        <f>SUM(I6:I97)</f>
        <v>0</v>
      </c>
      <c r="J98" s="31">
        <f>SUM(J6:J97)</f>
        <v>0</v>
      </c>
    </row>
  </sheetData>
  <mergeCells count="140">
    <mergeCell ref="B87:B91"/>
    <mergeCell ref="C87:C91"/>
    <mergeCell ref="C92:C95"/>
    <mergeCell ref="C96:C97"/>
    <mergeCell ref="B92:B95"/>
    <mergeCell ref="B96:B97"/>
    <mergeCell ref="B98:H98"/>
    <mergeCell ref="B17:B19"/>
    <mergeCell ref="C20:C22"/>
    <mergeCell ref="B20:B22"/>
    <mergeCell ref="C45:C50"/>
    <mergeCell ref="B45:B50"/>
    <mergeCell ref="C23:C38"/>
    <mergeCell ref="B23:B38"/>
    <mergeCell ref="C57:C62"/>
    <mergeCell ref="B51:B56"/>
    <mergeCell ref="C39:C44"/>
    <mergeCell ref="B57:B62"/>
    <mergeCell ref="B39:B44"/>
    <mergeCell ref="C51:C56"/>
    <mergeCell ref="B63:B68"/>
    <mergeCell ref="C81:C83"/>
    <mergeCell ref="B81:B83"/>
    <mergeCell ref="C84:C86"/>
    <mergeCell ref="B10:B12"/>
    <mergeCell ref="C13:C15"/>
    <mergeCell ref="B13:B15"/>
    <mergeCell ref="C10:C12"/>
    <mergeCell ref="B5:J5"/>
    <mergeCell ref="B6:B7"/>
    <mergeCell ref="C8:C9"/>
    <mergeCell ref="C6:C7"/>
    <mergeCell ref="B8:B9"/>
    <mergeCell ref="D10:D11"/>
    <mergeCell ref="E10:E11"/>
    <mergeCell ref="F10:F11"/>
    <mergeCell ref="G10:G11"/>
    <mergeCell ref="H10:H11"/>
    <mergeCell ref="I10:I11"/>
    <mergeCell ref="D1:J1"/>
    <mergeCell ref="G2:G4"/>
    <mergeCell ref="H2:H4"/>
    <mergeCell ref="I2:I4"/>
    <mergeCell ref="J2:J4"/>
    <mergeCell ref="F2:F4"/>
    <mergeCell ref="E2:E4"/>
    <mergeCell ref="C2:D4"/>
    <mergeCell ref="B2:B4"/>
    <mergeCell ref="B84:B86"/>
    <mergeCell ref="C75:C80"/>
    <mergeCell ref="C69:C74"/>
    <mergeCell ref="B69:B74"/>
    <mergeCell ref="B75:B80"/>
    <mergeCell ref="J10:J11"/>
    <mergeCell ref="D13:D14"/>
    <mergeCell ref="E13:E14"/>
    <mergeCell ref="F13:F14"/>
    <mergeCell ref="G13:G14"/>
    <mergeCell ref="H13:H14"/>
    <mergeCell ref="I13:I14"/>
    <mergeCell ref="J13:J14"/>
    <mergeCell ref="C63:C68"/>
    <mergeCell ref="C17:C19"/>
    <mergeCell ref="H17:H19"/>
    <mergeCell ref="I17:I19"/>
    <mergeCell ref="J17:J19"/>
    <mergeCell ref="D39:D40"/>
    <mergeCell ref="E39:E40"/>
    <mergeCell ref="F39:F40"/>
    <mergeCell ref="G39:G40"/>
    <mergeCell ref="H39:H40"/>
    <mergeCell ref="I39:I40"/>
    <mergeCell ref="J39:J40"/>
    <mergeCell ref="D17:D19"/>
    <mergeCell ref="E17:E19"/>
    <mergeCell ref="F17:F19"/>
    <mergeCell ref="G17:G19"/>
    <mergeCell ref="I45:I46"/>
    <mergeCell ref="J45:J46"/>
    <mergeCell ref="D51:D52"/>
    <mergeCell ref="E51:E52"/>
    <mergeCell ref="F51:F52"/>
    <mergeCell ref="G51:G52"/>
    <mergeCell ref="H51:H52"/>
    <mergeCell ref="I51:I52"/>
    <mergeCell ref="J51:J52"/>
    <mergeCell ref="D45:D46"/>
    <mergeCell ref="E45:E46"/>
    <mergeCell ref="F45:F46"/>
    <mergeCell ref="G45:G46"/>
    <mergeCell ref="H45:H46"/>
    <mergeCell ref="I57:I58"/>
    <mergeCell ref="J57:J58"/>
    <mergeCell ref="D63:D64"/>
    <mergeCell ref="E63:E64"/>
    <mergeCell ref="F63:F64"/>
    <mergeCell ref="G63:G64"/>
    <mergeCell ref="H63:H64"/>
    <mergeCell ref="I63:I64"/>
    <mergeCell ref="J63:J64"/>
    <mergeCell ref="D57:D58"/>
    <mergeCell ref="E57:E58"/>
    <mergeCell ref="F57:F58"/>
    <mergeCell ref="G57:G58"/>
    <mergeCell ref="H57:H58"/>
    <mergeCell ref="I69:I70"/>
    <mergeCell ref="J69:J70"/>
    <mergeCell ref="D75:D76"/>
    <mergeCell ref="E75:E76"/>
    <mergeCell ref="F75:F76"/>
    <mergeCell ref="G75:G76"/>
    <mergeCell ref="H75:H76"/>
    <mergeCell ref="I75:I76"/>
    <mergeCell ref="J75:J76"/>
    <mergeCell ref="D69:D70"/>
    <mergeCell ref="E69:E70"/>
    <mergeCell ref="F69:F70"/>
    <mergeCell ref="G69:G70"/>
    <mergeCell ref="H69:H70"/>
    <mergeCell ref="I87:I88"/>
    <mergeCell ref="J87:J88"/>
    <mergeCell ref="D87:D88"/>
    <mergeCell ref="E87:E88"/>
    <mergeCell ref="F87:F88"/>
    <mergeCell ref="G87:G88"/>
    <mergeCell ref="H87:H88"/>
    <mergeCell ref="I81:I82"/>
    <mergeCell ref="J81:J82"/>
    <mergeCell ref="D84:D85"/>
    <mergeCell ref="E84:E85"/>
    <mergeCell ref="F84:F85"/>
    <mergeCell ref="G84:G85"/>
    <mergeCell ref="H84:H85"/>
    <mergeCell ref="I84:I85"/>
    <mergeCell ref="J84:J85"/>
    <mergeCell ref="D81:D82"/>
    <mergeCell ref="E81:E82"/>
    <mergeCell ref="F81:F82"/>
    <mergeCell ref="G81:G82"/>
    <mergeCell ref="H81:H82"/>
  </mergeCells>
  <phoneticPr fontId="2" type="noConversion"/>
  <pageMargins left="0.7" right="0.7" top="0.75" bottom="0.21666666666666667" header="0.3" footer="0.3"/>
  <pageSetup paperSize="9" scale="39" fitToHeight="0" orientation="portrait" r:id="rId1"/>
  <headerFooter>
    <oddHeader>&amp;C&amp;"Arial,Pogrubiony"&amp;12Formularz szacunkowy
 na "Wyposażenie przedszkola i klubu dziecięcego w Zblewie"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M.Mischke</dc:creator>
  <cp:lastModifiedBy>Adriana Tarakan</cp:lastModifiedBy>
  <cp:lastPrinted>2022-06-02T08:10:46Z</cp:lastPrinted>
  <dcterms:created xsi:type="dcterms:W3CDTF">2017-09-07T07:54:08Z</dcterms:created>
  <dcterms:modified xsi:type="dcterms:W3CDTF">2022-06-15T09:57:19Z</dcterms:modified>
</cp:coreProperties>
</file>