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F:\Załączniki do przetargu 2024\Kosztorysy inwestorskie\Analiza kosztorysów\"/>
    </mc:Choice>
  </mc:AlternateContent>
  <xr:revisionPtr revIDLastSave="0" documentId="8_{56BD309C-CF75-4F87-AC57-9E2DFDC0130A}" xr6:coauthVersionLast="47" xr6:coauthVersionMax="47" xr10:uidLastSave="{00000000-0000-0000-0000-000000000000}"/>
  <bookViews>
    <workbookView xWindow="43080" yWindow="9345" windowWidth="29040" windowHeight="15840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S56" i="1" l="1"/>
  <c r="S57" i="1"/>
  <c r="X57" i="1" s="1"/>
  <c r="S58" i="1"/>
  <c r="X58" i="1" s="1"/>
  <c r="S59" i="1"/>
  <c r="X59" i="1" s="1"/>
  <c r="S60" i="1"/>
  <c r="X60" i="1" s="1"/>
  <c r="S61" i="1"/>
  <c r="X61" i="1" s="1"/>
  <c r="S62" i="1"/>
  <c r="X62" i="1" s="1"/>
  <c r="S63" i="1"/>
  <c r="X63" i="1" s="1"/>
  <c r="S64" i="1"/>
  <c r="S65" i="1"/>
  <c r="X65" i="1" s="1"/>
  <c r="S66" i="1"/>
  <c r="X66" i="1" s="1"/>
  <c r="S67" i="1"/>
  <c r="X67" i="1" s="1"/>
  <c r="S68" i="1"/>
  <c r="X68" i="1" s="1"/>
  <c r="S69" i="1"/>
  <c r="X69" i="1" s="1"/>
  <c r="S70" i="1"/>
  <c r="X70" i="1" s="1"/>
  <c r="S71" i="1"/>
  <c r="X71" i="1" s="1"/>
  <c r="S72" i="1"/>
  <c r="S73" i="1"/>
  <c r="X73" i="1" s="1"/>
  <c r="S74" i="1"/>
  <c r="X74" i="1" s="1"/>
  <c r="S75" i="1"/>
  <c r="X75" i="1" s="1"/>
  <c r="S76" i="1"/>
  <c r="X76" i="1" s="1"/>
  <c r="S77" i="1"/>
  <c r="X77" i="1" s="1"/>
  <c r="S78" i="1"/>
  <c r="X78" i="1" s="1"/>
  <c r="S79" i="1"/>
  <c r="X79" i="1" s="1"/>
  <c r="Z79" i="1" s="1"/>
  <c r="S80" i="1"/>
  <c r="S55" i="1"/>
  <c r="X55" i="1" l="1"/>
  <c r="Z55" i="1" s="1"/>
  <c r="X72" i="1"/>
  <c r="Z72" i="1" s="1"/>
  <c r="X64" i="1"/>
  <c r="Z64" i="1" s="1"/>
  <c r="X56" i="1"/>
  <c r="Z56" i="1" s="1"/>
  <c r="Z71" i="1"/>
  <c r="Z63" i="1"/>
  <c r="Z78" i="1"/>
  <c r="Z70" i="1"/>
  <c r="Z62" i="1"/>
  <c r="Z77" i="1"/>
  <c r="Z69" i="1"/>
  <c r="Z61" i="1"/>
  <c r="Z76" i="1"/>
  <c r="Z68" i="1"/>
  <c r="Z60" i="1"/>
  <c r="Z75" i="1"/>
  <c r="Z67" i="1"/>
  <c r="Z59" i="1"/>
  <c r="Z74" i="1"/>
  <c r="Z66" i="1"/>
  <c r="Z58" i="1"/>
  <c r="Z73" i="1"/>
  <c r="Z65" i="1"/>
  <c r="Z57" i="1"/>
  <c r="X80" i="1"/>
  <c r="Z80" i="1" s="1"/>
  <c r="S52" i="1"/>
  <c r="X52" i="1" s="1"/>
  <c r="Z52" i="1" s="1"/>
  <c r="S47" i="1"/>
  <c r="X47" i="1" s="1"/>
  <c r="S42" i="1"/>
  <c r="S37" i="1"/>
  <c r="X37" i="1" s="1"/>
  <c r="S32" i="1"/>
  <c r="X32" i="1" s="1"/>
  <c r="Z32" i="1" s="1"/>
  <c r="O82" i="1" l="1"/>
  <c r="O83" i="1"/>
  <c r="Z37" i="1"/>
  <c r="X42" i="1"/>
  <c r="Z42" i="1" s="1"/>
  <c r="Z47" i="1"/>
</calcChain>
</file>

<file path=xl/sharedStrings.xml><?xml version="1.0" encoding="utf-8"?>
<sst xmlns="http://schemas.openxmlformats.org/spreadsheetml/2006/main" count="224" uniqueCount="133">
  <si>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</si>
  <si>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</si>
  <si>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</si>
  <si>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</si>
  <si>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</si>
  <si>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</si>
  <si>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</si>
  <si>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</si>
  <si>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</si>
  <si>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</si>
  <si>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</si>
  <si>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</si>
  <si>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</si>
  <si>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</si>
  <si>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</si>
  <si>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</si>
  <si>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</si>
  <si>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</si>
  <si>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</si>
  <si>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</si>
  <si>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</si>
  <si>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</si>
  <si>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</si>
  <si>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</si>
  <si>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</si>
  <si>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</si>
  <si>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53</t>
  </si>
  <si>
    <t>WYK-TAL60</t>
  </si>
  <si>
    <t>Zdarcie pokrywy na talerzach 60 cm x 60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</si>
  <si>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</si>
  <si>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</si>
  <si>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</si>
  <si>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</si>
  <si>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</si>
  <si>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</si>
  <si>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</si>
  <si>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</si>
  <si>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</si>
  <si>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</si>
  <si>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</si>
  <si>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</si>
  <si>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</si>
  <si>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</si>
  <si>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</si>
  <si>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</si>
  <si>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</si>
  <si>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</si>
  <si>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</si>
  <si>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</si>
  <si>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</si>
  <si>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</si>
  <si>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</si>
  <si>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</si>
  <si>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</si>
  <si>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</si>
  <si>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</si>
  <si>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</si>
  <si>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133</t>
  </si>
  <si>
    <t>ZAB-UPAL</t>
  </si>
  <si>
    <t>Zabezpieczenie drzewek przed zwierzyną palikami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</si>
  <si>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</si>
  <si>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</si>
  <si>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</si>
  <si>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</si>
  <si>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</si>
  <si>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</si>
  <si>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</si>
  <si>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SZT</t>
  </si>
  <si>
    <t>198</t>
  </si>
  <si>
    <t>ŁR-WYKŁW</t>
  </si>
  <si>
    <t>Koszenie trawy z wywozem z łąki</t>
  </si>
  <si>
    <t>396</t>
  </si>
  <si>
    <t>GODZ RH8</t>
  </si>
  <si>
    <t>Prace wykonywane ręcznie</t>
  </si>
  <si>
    <t>H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</si>
  <si>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</si>
  <si>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</si>
  <si>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</si>
  <si>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</si>
  <si>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</si>
  <si>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</si>
  <si>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</si>
  <si>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</si>
  <si>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</si>
  <si>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</si>
  <si>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</si>
  <si>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</si>
  <si>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</si>
  <si>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</si>
  <si>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</si>
  <si>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TRANSP 1</t>
  </si>
  <si>
    <t>Transport materiałów pojazdem o ładowności do 3,5 t</t>
  </si>
  <si>
    <t>KMTR</t>
  </si>
  <si>
    <t>410</t>
  </si>
  <si>
    <t>DR-ODSNIE</t>
  </si>
  <si>
    <t>Posypywanie (uszorstnianie) nawierzchni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</si>
  <si>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</si>
  <si>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</si>
  <si>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</si>
  <si>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</si>
  <si>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</si>
  <si>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</si>
  <si>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</si>
  <si>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</si>
  <si>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</si>
  <si>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</si>
  <si>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</si>
  <si>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</si>
  <si>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</si>
  <si>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</si>
  <si>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</si>
  <si>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</si>
  <si>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</si>
  <si>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2024''  składamy niniejszym ofertę na pakiet 02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</si>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</sst>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" fontId="1" fillId="2" borderId="0" xfId="0" applyNumberFormat="1" applyFont="1" applyFill="1" applyAlignment="1">
      <alignment horizontal="left"/>
    </xf>
    <xf numFmtId="165" fontId="1" fillId="2" borderId="0" xfId="0" applyNumberFormat="1" applyFont="1" applyFill="1" applyAlignment="1">
      <alignment horizontal="left"/>
    </xf>
    <xf numFmtId="165" fontId="0" fillId="0" borderId="0" xfId="0" applyNumberFormat="1"/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K122"/>
  <sheetViews>
    <sheetView tabSelected="1" topLeftCell="A43" workbookViewId="0">
      <selection activeCell="R55" activeCellId="5" sqref="R32 R37 R42 R47 R52 R55:R80"/>
    </sheetView>
  </sheetViews>
  <sheetFormatPr defaultRowHeight="12.75" x14ac:dyDescent="0.35"/>
  <cols>
    <col min="1" max="1" width="0.1328125" customWidth="1"/>
    <col min="2" max="2" width="1.19921875" customWidth="1"/>
    <col min="3" max="3" width="0.53125" customWidth="1"/>
    <col min="4" max="4" width="3" customWidth="1"/>
    <col min="5" max="5" width="7.19921875" customWidth="1"/>
    <col min="6" max="6" width="11.1328125" customWidth="1"/>
    <col min="7" max="7" width="10" customWidth="1"/>
    <col min="8" max="8" width="6.6640625" customWidth="1"/>
    <col min="9" max="9" width="0" hidden="1" customWidth="1"/>
    <col min="10" max="10" width="0.86328125" customWidth="1"/>
    <col min="11" max="11" width="18.86328125" customWidth="1"/>
    <col min="12" max="12" width="4.6640625" customWidth="1"/>
    <col min="13" max="13" width="0.6640625" customWidth="1"/>
    <col min="14" max="14" width="1.1328125" customWidth="1"/>
    <col min="15" max="15" width="4" customWidth="1"/>
    <col min="16" max="16" width="6.6640625" style="31" customWidth="1"/>
    <col min="17" max="17" width="2.6640625" customWidth="1"/>
    <col min="18" max="18" width="11.1328125" customWidth="1"/>
    <col min="19" max="19" width="0.1328125" customWidth="1"/>
    <col min="20" max="20" width="0.53125" customWidth="1"/>
    <col min="21" max="21" width="3" customWidth="1"/>
    <col min="22" max="22" width="8" customWidth="1"/>
    <col min="23" max="23" width="8.19921875" customWidth="1"/>
    <col min="24" max="24" width="14.1328125" customWidth="1"/>
    <col min="25" max="25" width="0.796875" customWidth="1"/>
    <col min="26" max="26" width="1.1328125" customWidth="1"/>
    <col min="27" max="27" width="0.33203125" customWidth="1"/>
    <col min="28" max="28" width="6.6640625" customWidth="1"/>
    <col min="29" max="29" width="2" customWidth="1"/>
    <col min="30" max="30" width="0.86328125" customWidth="1"/>
    <col min="31" max="31" width="0.1328125" customWidth="1"/>
    <col min="32" max="32" width="0.46484375" customWidth="1"/>
    <col min="33" max="33" width="0.33203125" customWidth="1"/>
    <col min="34" max="34" width="0.53125" customWidth="1"/>
    <col min="35" max="35" width="0.1328125" customWidth="1"/>
    <col min="36" max="36" width="4.6640625" customWidth="1"/>
  </cols>
  <sheetData>
    <row r="1" spans="2:35" s="1" customFormat="1" ht="5.25" customHeight="1" x14ac:dyDescent="0.35">
      <c r="P1" s="30"/>
    </row>
    <row r="2" spans="2:35" s="1" customFormat="1" ht="17.100000000000001" customHeight="1" x14ac:dyDescent="0.35">
      <c r="P2" s="30"/>
      <c r="V2" s="28" t="s">
        <v>105</v>
      </c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</row>
    <row r="3" spans="2:35" s="1" customFormat="1" ht="28.8" customHeight="1" x14ac:dyDescent="0.35">
      <c r="P3" s="30"/>
    </row>
    <row r="4" spans="2:35" s="1" customFormat="1" ht="2.75" customHeight="1" x14ac:dyDescent="0.35">
      <c r="B4" s="15"/>
      <c r="C4" s="15"/>
      <c r="D4" s="15"/>
      <c r="E4" s="15"/>
      <c r="F4" s="15"/>
      <c r="G4" s="15"/>
      <c r="H4" s="15"/>
      <c r="P4" s="30"/>
    </row>
    <row r="5" spans="2:35" s="1" customFormat="1" ht="28.8" customHeight="1" x14ac:dyDescent="0.35">
      <c r="P5" s="30"/>
    </row>
    <row r="6" spans="2:35" s="1" customFormat="1" ht="2.75" customHeight="1" x14ac:dyDescent="0.35">
      <c r="B6" s="15"/>
      <c r="C6" s="15"/>
      <c r="D6" s="15"/>
      <c r="E6" s="15"/>
      <c r="F6" s="15"/>
      <c r="G6" s="15"/>
      <c r="H6" s="15"/>
      <c r="P6" s="30"/>
    </row>
    <row r="7" spans="2:35" s="1" customFormat="1" ht="28.8" customHeight="1" x14ac:dyDescent="0.35">
      <c r="P7" s="30"/>
    </row>
    <row r="8" spans="2:35" s="1" customFormat="1" ht="5.25" customHeight="1" x14ac:dyDescent="0.35">
      <c r="B8" s="15"/>
      <c r="C8" s="15"/>
      <c r="D8" s="15"/>
      <c r="E8" s="15"/>
      <c r="F8" s="15"/>
      <c r="G8" s="15"/>
      <c r="H8" s="15"/>
      <c r="P8" s="30"/>
    </row>
    <row r="9" spans="2:35" s="1" customFormat="1" ht="4.25" customHeight="1" x14ac:dyDescent="0.35">
      <c r="P9" s="30"/>
    </row>
    <row r="10" spans="2:35" s="1" customFormat="1" ht="6.95" customHeight="1" x14ac:dyDescent="0.35">
      <c r="B10" s="6" t="s">
        <v>106</v>
      </c>
      <c r="C10" s="6"/>
      <c r="D10" s="6"/>
      <c r="E10" s="6"/>
      <c r="F10" s="6"/>
      <c r="G10" s="6"/>
      <c r="H10" s="6"/>
      <c r="I10" s="6"/>
      <c r="P10" s="30"/>
    </row>
    <row r="11" spans="2:35" s="1" customFormat="1" ht="12.3" customHeight="1" x14ac:dyDescent="0.35">
      <c r="B11" s="6"/>
      <c r="C11" s="6"/>
      <c r="D11" s="6"/>
      <c r="E11" s="6"/>
      <c r="F11" s="6"/>
      <c r="G11" s="6"/>
      <c r="H11" s="6"/>
      <c r="I11" s="6"/>
      <c r="P11" s="30"/>
      <c r="Q11" s="19" t="s">
        <v>107</v>
      </c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</row>
    <row r="12" spans="2:35" s="1" customFormat="1" ht="8" customHeight="1" x14ac:dyDescent="0.35">
      <c r="P12" s="30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</row>
    <row r="13" spans="2:35" s="1" customFormat="1" ht="20.25" customHeight="1" x14ac:dyDescent="0.35">
      <c r="P13" s="30"/>
    </row>
    <row r="14" spans="2:35" s="1" customFormat="1" ht="24" customHeight="1" x14ac:dyDescent="0.35">
      <c r="K14" s="24" t="s">
        <v>108</v>
      </c>
      <c r="L14" s="24"/>
      <c r="M14" s="24"/>
      <c r="N14" s="24"/>
      <c r="O14" s="24"/>
      <c r="P14" s="24"/>
      <c r="Q14" s="24"/>
      <c r="R14" s="24"/>
      <c r="S14" s="24"/>
    </row>
    <row r="15" spans="2:35" s="1" customFormat="1" ht="43.25" customHeight="1" x14ac:dyDescent="0.35">
      <c r="P15" s="30"/>
    </row>
    <row r="16" spans="2:35" s="1" customFormat="1" ht="20.75" customHeight="1" x14ac:dyDescent="0.35">
      <c r="D16" s="10" t="s">
        <v>109</v>
      </c>
      <c r="E16" s="10"/>
      <c r="F16" s="10"/>
      <c r="G16" s="10"/>
      <c r="P16" s="30"/>
    </row>
    <row r="17" spans="2:31" s="1" customFormat="1" ht="2.75" customHeight="1" x14ac:dyDescent="0.35">
      <c r="P17" s="30"/>
    </row>
    <row r="18" spans="2:31" s="1" customFormat="1" ht="20.75" customHeight="1" x14ac:dyDescent="0.35">
      <c r="D18" s="10" t="s">
        <v>110</v>
      </c>
      <c r="E18" s="10"/>
      <c r="F18" s="10"/>
      <c r="G18" s="10"/>
      <c r="H18" s="10"/>
      <c r="I18" s="10"/>
      <c r="J18" s="10"/>
      <c r="K18" s="10"/>
      <c r="P18" s="30"/>
    </row>
    <row r="19" spans="2:31" s="1" customFormat="1" ht="2.75" customHeight="1" x14ac:dyDescent="0.35">
      <c r="P19" s="30"/>
    </row>
    <row r="20" spans="2:31" s="1" customFormat="1" ht="20.75" customHeight="1" x14ac:dyDescent="0.35">
      <c r="D20" s="10" t="s">
        <v>111</v>
      </c>
      <c r="E20" s="10"/>
      <c r="F20" s="10"/>
      <c r="G20" s="10"/>
      <c r="H20" s="10"/>
      <c r="I20" s="10"/>
      <c r="J20" s="10"/>
      <c r="K20" s="10"/>
      <c r="P20" s="30"/>
    </row>
    <row r="21" spans="2:31" s="1" customFormat="1" ht="2.75" customHeight="1" x14ac:dyDescent="0.35">
      <c r="P21" s="30"/>
    </row>
    <row r="22" spans="2:31" s="1" customFormat="1" ht="20.75" customHeight="1" x14ac:dyDescent="0.35">
      <c r="D22" s="10" t="s">
        <v>112</v>
      </c>
      <c r="E22" s="10"/>
      <c r="F22" s="10"/>
      <c r="G22" s="10"/>
      <c r="H22" s="10"/>
      <c r="I22" s="10"/>
      <c r="J22" s="10"/>
      <c r="K22" s="10"/>
      <c r="P22" s="30"/>
    </row>
    <row r="23" spans="2:31" s="1" customFormat="1" ht="34.700000000000003" customHeight="1" x14ac:dyDescent="0.35">
      <c r="P23" s="30"/>
    </row>
    <row r="24" spans="2:31" s="1" customFormat="1" ht="50.1" customHeight="1" x14ac:dyDescent="0.35">
      <c r="B24" s="9" t="s">
        <v>113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2:31" s="1" customFormat="1" ht="2.75" customHeight="1" x14ac:dyDescent="0.35">
      <c r="P25" s="30"/>
    </row>
    <row r="26" spans="2:31" s="1" customFormat="1" ht="50.1" customHeight="1" x14ac:dyDescent="0.35">
      <c r="B26" s="7" t="s">
        <v>114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</row>
    <row r="27" spans="2:31" s="1" customFormat="1" ht="28.8" customHeight="1" x14ac:dyDescent="0.35">
      <c r="P27" s="30"/>
    </row>
    <row r="28" spans="2:31" s="1" customFormat="1" ht="3.2" customHeight="1" x14ac:dyDescent="0.35">
      <c r="P28" s="30"/>
    </row>
    <row r="29" spans="2:31" s="1" customFormat="1" ht="18.2" customHeight="1" x14ac:dyDescent="0.35">
      <c r="B29" s="10" t="s">
        <v>115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</row>
    <row r="30" spans="2:31" s="1" customFormat="1" ht="5.25" customHeight="1" x14ac:dyDescent="0.35">
      <c r="P30" s="30"/>
    </row>
    <row r="31" spans="2:31" s="1" customFormat="1" ht="45.3" customHeight="1" x14ac:dyDescent="0.35">
      <c r="B31" s="11" t="s">
        <v>0</v>
      </c>
      <c r="C31" s="11"/>
      <c r="D31" s="11"/>
      <c r="E31" s="2" t="s">
        <v>1</v>
      </c>
      <c r="F31" s="3" t="s">
        <v>2</v>
      </c>
      <c r="G31" s="16" t="s">
        <v>3</v>
      </c>
      <c r="H31" s="16"/>
      <c r="I31" s="16"/>
      <c r="J31" s="16"/>
      <c r="K31" s="16"/>
      <c r="L31" s="16"/>
      <c r="M31" s="16" t="s">
        <v>4</v>
      </c>
      <c r="N31" s="16"/>
      <c r="O31" s="16"/>
      <c r="P31" s="16" t="s">
        <v>5</v>
      </c>
      <c r="Q31" s="16"/>
      <c r="R31" s="3" t="s">
        <v>6</v>
      </c>
      <c r="S31" s="18" t="s">
        <v>7</v>
      </c>
      <c r="T31" s="18"/>
      <c r="U31" s="18"/>
      <c r="V31" s="18"/>
      <c r="W31" s="3" t="s">
        <v>8</v>
      </c>
      <c r="X31" s="16" t="s">
        <v>9</v>
      </c>
      <c r="Y31" s="16"/>
      <c r="Z31" s="18" t="s">
        <v>10</v>
      </c>
      <c r="AA31" s="18"/>
      <c r="AB31" s="18"/>
      <c r="AC31" s="18"/>
      <c r="AD31" s="18"/>
      <c r="AE31" s="18"/>
    </row>
    <row r="32" spans="2:31" s="1" customFormat="1" ht="19.7" customHeight="1" x14ac:dyDescent="0.35">
      <c r="B32" s="12">
        <v>1</v>
      </c>
      <c r="C32" s="12"/>
      <c r="D32" s="12"/>
      <c r="E32" s="5" t="s">
        <v>11</v>
      </c>
      <c r="F32" s="5" t="s">
        <v>12</v>
      </c>
      <c r="G32" s="21" t="s">
        <v>13</v>
      </c>
      <c r="H32" s="21"/>
      <c r="I32" s="21"/>
      <c r="J32" s="21"/>
      <c r="K32" s="21"/>
      <c r="L32" s="21"/>
      <c r="M32" s="12" t="s">
        <v>14</v>
      </c>
      <c r="N32" s="12"/>
      <c r="O32" s="12"/>
      <c r="P32" s="32">
        <v>2</v>
      </c>
      <c r="Q32" s="32"/>
      <c r="R32" s="33"/>
      <c r="S32" s="32">
        <f>ROUND(P32*R32,2)</f>
        <v>0</v>
      </c>
      <c r="T32" s="32"/>
      <c r="U32" s="32"/>
      <c r="V32" s="32"/>
      <c r="W32" s="5">
        <v>8</v>
      </c>
      <c r="X32" s="32">
        <f>ROUND(S32*W32/100,2)</f>
        <v>0</v>
      </c>
      <c r="Y32" s="32"/>
      <c r="Z32" s="32">
        <f>S32+X32</f>
        <v>0</v>
      </c>
      <c r="AA32" s="32"/>
      <c r="AB32" s="32"/>
      <c r="AC32" s="32"/>
      <c r="AD32" s="32"/>
      <c r="AE32" s="32"/>
    </row>
    <row r="33" spans="2:31" s="1" customFormat="1" ht="3.2" customHeight="1" x14ac:dyDescent="0.35">
      <c r="P33" s="30"/>
    </row>
    <row r="34" spans="2:31" s="1" customFormat="1" ht="18.2" customHeight="1" x14ac:dyDescent="0.35">
      <c r="B34" s="13" t="s">
        <v>116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2:31" s="1" customFormat="1" ht="5.25" customHeight="1" x14ac:dyDescent="0.35">
      <c r="P35" s="30"/>
    </row>
    <row r="36" spans="2:31" s="1" customFormat="1" ht="45.3" customHeight="1" x14ac:dyDescent="0.35">
      <c r="B36" s="14" t="s">
        <v>0</v>
      </c>
      <c r="C36" s="14"/>
      <c r="D36" s="14"/>
      <c r="E36" s="2" t="s">
        <v>1</v>
      </c>
      <c r="F36" s="2" t="s">
        <v>2</v>
      </c>
      <c r="G36" s="18" t="s">
        <v>3</v>
      </c>
      <c r="H36" s="18"/>
      <c r="I36" s="18"/>
      <c r="J36" s="18"/>
      <c r="K36" s="18"/>
      <c r="L36" s="18"/>
      <c r="M36" s="18" t="s">
        <v>4</v>
      </c>
      <c r="N36" s="18"/>
      <c r="O36" s="18"/>
      <c r="P36" s="18" t="s">
        <v>5</v>
      </c>
      <c r="Q36" s="18"/>
      <c r="R36" s="2" t="s">
        <v>6</v>
      </c>
      <c r="S36" s="18" t="s">
        <v>7</v>
      </c>
      <c r="T36" s="18"/>
      <c r="U36" s="18"/>
      <c r="V36" s="18"/>
      <c r="W36" s="2" t="s">
        <v>8</v>
      </c>
      <c r="X36" s="18" t="s">
        <v>9</v>
      </c>
      <c r="Y36" s="18"/>
      <c r="Z36" s="18" t="s">
        <v>10</v>
      </c>
      <c r="AA36" s="18"/>
      <c r="AB36" s="18"/>
      <c r="AC36" s="18"/>
      <c r="AD36" s="18"/>
      <c r="AE36" s="18"/>
    </row>
    <row r="37" spans="2:31" s="1" customFormat="1" ht="19.7" customHeight="1" x14ac:dyDescent="0.35">
      <c r="B37" s="12">
        <v>2</v>
      </c>
      <c r="C37" s="12"/>
      <c r="D37" s="12"/>
      <c r="E37" s="5" t="s">
        <v>11</v>
      </c>
      <c r="F37" s="5" t="s">
        <v>12</v>
      </c>
      <c r="G37" s="21" t="s">
        <v>13</v>
      </c>
      <c r="H37" s="21"/>
      <c r="I37" s="21"/>
      <c r="J37" s="21"/>
      <c r="K37" s="21"/>
      <c r="L37" s="21"/>
      <c r="M37" s="12" t="s">
        <v>14</v>
      </c>
      <c r="N37" s="12"/>
      <c r="O37" s="12"/>
      <c r="P37" s="32">
        <v>344</v>
      </c>
      <c r="Q37" s="32"/>
      <c r="R37" s="33"/>
      <c r="S37" s="32">
        <f>ROUND(P37*R37,2)</f>
        <v>0</v>
      </c>
      <c r="T37" s="32"/>
      <c r="U37" s="32"/>
      <c r="V37" s="32"/>
      <c r="W37" s="5">
        <v>8</v>
      </c>
      <c r="X37" s="32">
        <f>ROUND(S37*W37/100,2)</f>
        <v>0</v>
      </c>
      <c r="Y37" s="32"/>
      <c r="Z37" s="32">
        <f>S37+X37</f>
        <v>0</v>
      </c>
      <c r="AA37" s="32"/>
      <c r="AB37" s="32"/>
      <c r="AC37" s="32"/>
      <c r="AD37" s="32"/>
      <c r="AE37" s="32"/>
    </row>
    <row r="38" spans="2:31" s="1" customFormat="1" ht="3.2" customHeight="1" x14ac:dyDescent="0.35">
      <c r="P38" s="30"/>
    </row>
    <row r="39" spans="2:31" s="1" customFormat="1" ht="18.2" customHeight="1" x14ac:dyDescent="0.35">
      <c r="B39" s="13" t="s">
        <v>117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2:31" s="1" customFormat="1" ht="5.25" customHeight="1" x14ac:dyDescent="0.35">
      <c r="P40" s="30"/>
    </row>
    <row r="41" spans="2:31" s="1" customFormat="1" ht="45.3" customHeight="1" x14ac:dyDescent="0.35">
      <c r="B41" s="14" t="s">
        <v>0</v>
      </c>
      <c r="C41" s="14"/>
      <c r="D41" s="14"/>
      <c r="E41" s="2" t="s">
        <v>1</v>
      </c>
      <c r="F41" s="2" t="s">
        <v>2</v>
      </c>
      <c r="G41" s="18" t="s">
        <v>3</v>
      </c>
      <c r="H41" s="18"/>
      <c r="I41" s="18"/>
      <c r="J41" s="18"/>
      <c r="K41" s="18"/>
      <c r="L41" s="18"/>
      <c r="M41" s="18" t="s">
        <v>4</v>
      </c>
      <c r="N41" s="18"/>
      <c r="O41" s="18"/>
      <c r="P41" s="18" t="s">
        <v>5</v>
      </c>
      <c r="Q41" s="18"/>
      <c r="R41" s="2" t="s">
        <v>6</v>
      </c>
      <c r="S41" s="18" t="s">
        <v>7</v>
      </c>
      <c r="T41" s="18"/>
      <c r="U41" s="18"/>
      <c r="V41" s="18"/>
      <c r="W41" s="2" t="s">
        <v>8</v>
      </c>
      <c r="X41" s="18" t="s">
        <v>9</v>
      </c>
      <c r="Y41" s="18"/>
      <c r="Z41" s="18" t="s">
        <v>10</v>
      </c>
      <c r="AA41" s="18"/>
      <c r="AB41" s="18"/>
      <c r="AC41" s="18"/>
      <c r="AD41" s="18"/>
      <c r="AE41" s="18"/>
    </row>
    <row r="42" spans="2:31" s="1" customFormat="1" ht="19.7" customHeight="1" x14ac:dyDescent="0.35">
      <c r="B42" s="12">
        <v>3</v>
      </c>
      <c r="C42" s="12"/>
      <c r="D42" s="12"/>
      <c r="E42" s="5" t="s">
        <v>11</v>
      </c>
      <c r="F42" s="5" t="s">
        <v>12</v>
      </c>
      <c r="G42" s="21" t="s">
        <v>13</v>
      </c>
      <c r="H42" s="21"/>
      <c r="I42" s="21"/>
      <c r="J42" s="21"/>
      <c r="K42" s="21"/>
      <c r="L42" s="21"/>
      <c r="M42" s="12" t="s">
        <v>14</v>
      </c>
      <c r="N42" s="12"/>
      <c r="O42" s="12"/>
      <c r="P42" s="32">
        <v>3621</v>
      </c>
      <c r="Q42" s="32"/>
      <c r="R42" s="33"/>
      <c r="S42" s="32">
        <f>ROUND(P42*R42,2)</f>
        <v>0</v>
      </c>
      <c r="T42" s="32"/>
      <c r="U42" s="32"/>
      <c r="V42" s="32"/>
      <c r="W42" s="5">
        <v>8</v>
      </c>
      <c r="X42" s="32">
        <f>ROUND(S42*W42/100,2)</f>
        <v>0</v>
      </c>
      <c r="Y42" s="32"/>
      <c r="Z42" s="32">
        <f>S42+X42</f>
        <v>0</v>
      </c>
      <c r="AA42" s="32"/>
      <c r="AB42" s="32"/>
      <c r="AC42" s="32"/>
      <c r="AD42" s="32"/>
      <c r="AE42" s="32"/>
    </row>
    <row r="43" spans="2:31" s="1" customFormat="1" ht="3.2" customHeight="1" x14ac:dyDescent="0.35">
      <c r="P43" s="30"/>
    </row>
    <row r="44" spans="2:31" s="1" customFormat="1" ht="18.2" customHeight="1" x14ac:dyDescent="0.35">
      <c r="B44" s="13" t="s">
        <v>118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 spans="2:31" s="1" customFormat="1" ht="5.25" customHeight="1" x14ac:dyDescent="0.35">
      <c r="P45" s="30"/>
    </row>
    <row r="46" spans="2:31" s="1" customFormat="1" ht="45.3" customHeight="1" x14ac:dyDescent="0.35">
      <c r="B46" s="14" t="s">
        <v>0</v>
      </c>
      <c r="C46" s="14"/>
      <c r="D46" s="14"/>
      <c r="E46" s="2" t="s">
        <v>1</v>
      </c>
      <c r="F46" s="2" t="s">
        <v>2</v>
      </c>
      <c r="G46" s="18" t="s">
        <v>3</v>
      </c>
      <c r="H46" s="18"/>
      <c r="I46" s="18"/>
      <c r="J46" s="18"/>
      <c r="K46" s="18"/>
      <c r="L46" s="18"/>
      <c r="M46" s="18" t="s">
        <v>4</v>
      </c>
      <c r="N46" s="18"/>
      <c r="O46" s="18"/>
      <c r="P46" s="18" t="s">
        <v>5</v>
      </c>
      <c r="Q46" s="18"/>
      <c r="R46" s="2" t="s">
        <v>6</v>
      </c>
      <c r="S46" s="18" t="s">
        <v>7</v>
      </c>
      <c r="T46" s="18"/>
      <c r="U46" s="18"/>
      <c r="V46" s="18"/>
      <c r="W46" s="2" t="s">
        <v>8</v>
      </c>
      <c r="X46" s="18" t="s">
        <v>9</v>
      </c>
      <c r="Y46" s="18"/>
      <c r="Z46" s="18" t="s">
        <v>10</v>
      </c>
      <c r="AA46" s="18"/>
      <c r="AB46" s="18"/>
      <c r="AC46" s="18"/>
      <c r="AD46" s="18"/>
      <c r="AE46" s="18"/>
    </row>
    <row r="47" spans="2:31" s="1" customFormat="1" ht="19.7" customHeight="1" x14ac:dyDescent="0.35">
      <c r="B47" s="12">
        <v>4</v>
      </c>
      <c r="C47" s="12"/>
      <c r="D47" s="12"/>
      <c r="E47" s="5" t="s">
        <v>11</v>
      </c>
      <c r="F47" s="5" t="s">
        <v>12</v>
      </c>
      <c r="G47" s="21" t="s">
        <v>13</v>
      </c>
      <c r="H47" s="21"/>
      <c r="I47" s="21"/>
      <c r="J47" s="21"/>
      <c r="K47" s="21"/>
      <c r="L47" s="21"/>
      <c r="M47" s="12" t="s">
        <v>14</v>
      </c>
      <c r="N47" s="12"/>
      <c r="O47" s="12"/>
      <c r="P47" s="32">
        <v>60</v>
      </c>
      <c r="Q47" s="32"/>
      <c r="R47" s="33"/>
      <c r="S47" s="32">
        <f>ROUND(P47*R47,2)</f>
        <v>0</v>
      </c>
      <c r="T47" s="32"/>
      <c r="U47" s="32"/>
      <c r="V47" s="32"/>
      <c r="W47" s="5">
        <v>8</v>
      </c>
      <c r="X47" s="32">
        <f>ROUND(S47*W47/100,2)</f>
        <v>0</v>
      </c>
      <c r="Y47" s="32"/>
      <c r="Z47" s="32">
        <f>S47+X47</f>
        <v>0</v>
      </c>
      <c r="AA47" s="32"/>
      <c r="AB47" s="32"/>
      <c r="AC47" s="32"/>
      <c r="AD47" s="32"/>
      <c r="AE47" s="32"/>
    </row>
    <row r="48" spans="2:31" s="1" customFormat="1" ht="3.2" customHeight="1" x14ac:dyDescent="0.35">
      <c r="P48" s="30"/>
    </row>
    <row r="49" spans="2:37" s="1" customFormat="1" ht="18.2" customHeight="1" x14ac:dyDescent="0.35">
      <c r="B49" s="13" t="s">
        <v>119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</row>
    <row r="50" spans="2:37" s="1" customFormat="1" ht="5.25" customHeight="1" x14ac:dyDescent="0.35">
      <c r="P50" s="30"/>
    </row>
    <row r="51" spans="2:37" s="1" customFormat="1" ht="45.3" customHeight="1" x14ac:dyDescent="0.35">
      <c r="B51" s="14" t="s">
        <v>0</v>
      </c>
      <c r="C51" s="14"/>
      <c r="D51" s="14"/>
      <c r="E51" s="2" t="s">
        <v>1</v>
      </c>
      <c r="F51" s="2" t="s">
        <v>2</v>
      </c>
      <c r="G51" s="18" t="s">
        <v>3</v>
      </c>
      <c r="H51" s="18"/>
      <c r="I51" s="18"/>
      <c r="J51" s="18"/>
      <c r="K51" s="18"/>
      <c r="L51" s="18"/>
      <c r="M51" s="18" t="s">
        <v>4</v>
      </c>
      <c r="N51" s="18"/>
      <c r="O51" s="18"/>
      <c r="P51" s="18" t="s">
        <v>5</v>
      </c>
      <c r="Q51" s="18"/>
      <c r="R51" s="2" t="s">
        <v>6</v>
      </c>
      <c r="S51" s="18" t="s">
        <v>7</v>
      </c>
      <c r="T51" s="18"/>
      <c r="U51" s="18"/>
      <c r="V51" s="18"/>
      <c r="W51" s="2" t="s">
        <v>8</v>
      </c>
      <c r="X51" s="18" t="s">
        <v>9</v>
      </c>
      <c r="Y51" s="18"/>
      <c r="Z51" s="18" t="s">
        <v>10</v>
      </c>
      <c r="AA51" s="18"/>
      <c r="AB51" s="18"/>
      <c r="AC51" s="18"/>
      <c r="AD51" s="18"/>
      <c r="AE51" s="18"/>
    </row>
    <row r="52" spans="2:37" s="1" customFormat="1" ht="19.7" customHeight="1" x14ac:dyDescent="0.35">
      <c r="B52" s="12">
        <v>5</v>
      </c>
      <c r="C52" s="12"/>
      <c r="D52" s="12"/>
      <c r="E52" s="5" t="s">
        <v>11</v>
      </c>
      <c r="F52" s="5" t="s">
        <v>12</v>
      </c>
      <c r="G52" s="21" t="s">
        <v>13</v>
      </c>
      <c r="H52" s="21"/>
      <c r="I52" s="21"/>
      <c r="J52" s="21"/>
      <c r="K52" s="21"/>
      <c r="L52" s="21"/>
      <c r="M52" s="12" t="s">
        <v>14</v>
      </c>
      <c r="N52" s="12"/>
      <c r="O52" s="12"/>
      <c r="P52" s="32">
        <v>1160</v>
      </c>
      <c r="Q52" s="32"/>
      <c r="R52" s="33"/>
      <c r="S52" s="32">
        <f>ROUND(P52*R52,2)</f>
        <v>0</v>
      </c>
      <c r="T52" s="32"/>
      <c r="U52" s="32"/>
      <c r="V52" s="32"/>
      <c r="W52" s="5">
        <v>8</v>
      </c>
      <c r="X52" s="32">
        <f>ROUND(S52*W52/100,2)</f>
        <v>0</v>
      </c>
      <c r="Y52" s="32"/>
      <c r="Z52" s="32">
        <f>S52+X52</f>
        <v>0</v>
      </c>
      <c r="AA52" s="32"/>
      <c r="AB52" s="32"/>
      <c r="AC52" s="32"/>
      <c r="AD52" s="32"/>
      <c r="AE52" s="32"/>
    </row>
    <row r="53" spans="2:37" s="1" customFormat="1" ht="9" customHeight="1" x14ac:dyDescent="0.35">
      <c r="P53" s="30"/>
      <c r="AB53" s="29"/>
    </row>
    <row r="54" spans="2:37" s="1" customFormat="1" ht="45.3" customHeight="1" x14ac:dyDescent="0.35">
      <c r="B54" s="14" t="s">
        <v>0</v>
      </c>
      <c r="C54" s="14"/>
      <c r="D54" s="14"/>
      <c r="E54" s="2" t="s">
        <v>1</v>
      </c>
      <c r="F54" s="2" t="s">
        <v>2</v>
      </c>
      <c r="G54" s="18" t="s">
        <v>3</v>
      </c>
      <c r="H54" s="18"/>
      <c r="I54" s="18"/>
      <c r="J54" s="18"/>
      <c r="K54" s="18"/>
      <c r="L54" s="18"/>
      <c r="M54" s="18" t="s">
        <v>4</v>
      </c>
      <c r="N54" s="18"/>
      <c r="O54" s="18"/>
      <c r="P54" s="18" t="s">
        <v>5</v>
      </c>
      <c r="Q54" s="18"/>
      <c r="R54" s="2" t="s">
        <v>6</v>
      </c>
      <c r="S54" s="18" t="s">
        <v>7</v>
      </c>
      <c r="T54" s="18"/>
      <c r="U54" s="18"/>
      <c r="V54" s="18"/>
      <c r="W54" s="2" t="s">
        <v>8</v>
      </c>
      <c r="X54" s="35" t="s">
        <v>9</v>
      </c>
      <c r="Y54" s="35"/>
      <c r="Z54" s="35" t="s">
        <v>10</v>
      </c>
      <c r="AA54" s="35"/>
      <c r="AB54" s="35"/>
      <c r="AC54" s="35"/>
      <c r="AD54" s="35"/>
      <c r="AE54" s="35"/>
      <c r="AF54" s="29"/>
      <c r="AG54" s="29"/>
      <c r="AH54" s="29"/>
      <c r="AI54" s="29"/>
      <c r="AJ54" s="29"/>
      <c r="AK54" s="29"/>
    </row>
    <row r="55" spans="2:37" s="1" customFormat="1" ht="19.7" customHeight="1" x14ac:dyDescent="0.35">
      <c r="B55" s="12">
        <v>6</v>
      </c>
      <c r="C55" s="12"/>
      <c r="D55" s="12"/>
      <c r="E55" s="5" t="s">
        <v>15</v>
      </c>
      <c r="F55" s="5" t="s">
        <v>16</v>
      </c>
      <c r="G55" s="21" t="s">
        <v>17</v>
      </c>
      <c r="H55" s="21"/>
      <c r="I55" s="21"/>
      <c r="J55" s="21"/>
      <c r="K55" s="21"/>
      <c r="L55" s="21"/>
      <c r="M55" s="12" t="s">
        <v>18</v>
      </c>
      <c r="N55" s="12"/>
      <c r="O55" s="12"/>
      <c r="P55" s="32">
        <v>500</v>
      </c>
      <c r="Q55" s="32"/>
      <c r="R55" s="33"/>
      <c r="S55" s="32">
        <f>ROUND(P55*R55,2)</f>
        <v>0</v>
      </c>
      <c r="T55" s="32"/>
      <c r="U55" s="32"/>
      <c r="V55" s="32"/>
      <c r="W55" s="5">
        <v>8</v>
      </c>
      <c r="X55" s="32">
        <f>ROUND(S55*W55/100,2)</f>
        <v>0</v>
      </c>
      <c r="Y55" s="32"/>
      <c r="Z55" s="32">
        <f>S55+X55</f>
        <v>0</v>
      </c>
      <c r="AA55" s="32"/>
      <c r="AB55" s="32"/>
      <c r="AC55" s="32"/>
      <c r="AD55" s="32"/>
      <c r="AE55" s="32"/>
    </row>
    <row r="56" spans="2:37" s="1" customFormat="1" ht="19.7" customHeight="1" x14ac:dyDescent="0.35">
      <c r="B56" s="12">
        <v>7</v>
      </c>
      <c r="C56" s="12"/>
      <c r="D56" s="12"/>
      <c r="E56" s="5" t="s">
        <v>19</v>
      </c>
      <c r="F56" s="5" t="s">
        <v>20</v>
      </c>
      <c r="G56" s="21" t="s">
        <v>21</v>
      </c>
      <c r="H56" s="21"/>
      <c r="I56" s="21"/>
      <c r="J56" s="21"/>
      <c r="K56" s="21"/>
      <c r="L56" s="21"/>
      <c r="M56" s="12" t="s">
        <v>18</v>
      </c>
      <c r="N56" s="12"/>
      <c r="O56" s="12"/>
      <c r="P56" s="32">
        <v>500</v>
      </c>
      <c r="Q56" s="32"/>
      <c r="R56" s="33"/>
      <c r="S56" s="32">
        <f t="shared" ref="S56:S80" si="0">ROUND(P56*R56,2)</f>
        <v>0</v>
      </c>
      <c r="T56" s="32"/>
      <c r="U56" s="32"/>
      <c r="V56" s="32"/>
      <c r="W56" s="5">
        <v>8</v>
      </c>
      <c r="X56" s="32">
        <f t="shared" ref="X56:X80" si="1">ROUND(S56*W56/100,2)</f>
        <v>0</v>
      </c>
      <c r="Y56" s="32"/>
      <c r="Z56" s="32">
        <f t="shared" ref="Z56:Z80" si="2">S56+X56</f>
        <v>0</v>
      </c>
      <c r="AA56" s="32"/>
      <c r="AB56" s="32"/>
      <c r="AC56" s="32"/>
      <c r="AD56" s="32"/>
      <c r="AE56" s="32"/>
    </row>
    <row r="57" spans="2:37" s="1" customFormat="1" ht="49.05" customHeight="1" x14ac:dyDescent="0.35">
      <c r="B57" s="12">
        <v>8</v>
      </c>
      <c r="C57" s="12"/>
      <c r="D57" s="12"/>
      <c r="E57" s="5" t="s">
        <v>22</v>
      </c>
      <c r="F57" s="5" t="s">
        <v>23</v>
      </c>
      <c r="G57" s="21" t="s">
        <v>24</v>
      </c>
      <c r="H57" s="21"/>
      <c r="I57" s="21"/>
      <c r="J57" s="21"/>
      <c r="K57" s="21"/>
      <c r="L57" s="21"/>
      <c r="M57" s="12" t="s">
        <v>25</v>
      </c>
      <c r="N57" s="12"/>
      <c r="O57" s="12"/>
      <c r="P57" s="32">
        <v>0.46</v>
      </c>
      <c r="Q57" s="32"/>
      <c r="R57" s="4"/>
      <c r="S57" s="17">
        <f t="shared" si="0"/>
        <v>0</v>
      </c>
      <c r="T57" s="17"/>
      <c r="U57" s="17"/>
      <c r="V57" s="17"/>
      <c r="W57" s="5">
        <v>8</v>
      </c>
      <c r="X57" s="32">
        <f t="shared" si="1"/>
        <v>0</v>
      </c>
      <c r="Y57" s="32"/>
      <c r="Z57" s="32">
        <f t="shared" si="2"/>
        <v>0</v>
      </c>
      <c r="AA57" s="32"/>
      <c r="AB57" s="32"/>
      <c r="AC57" s="32"/>
      <c r="AD57" s="32"/>
      <c r="AE57" s="32"/>
    </row>
    <row r="58" spans="2:37" s="1" customFormat="1" ht="19.7" customHeight="1" x14ac:dyDescent="0.35">
      <c r="B58" s="12">
        <v>9</v>
      </c>
      <c r="C58" s="12"/>
      <c r="D58" s="12"/>
      <c r="E58" s="5" t="s">
        <v>26</v>
      </c>
      <c r="F58" s="5" t="s">
        <v>27</v>
      </c>
      <c r="G58" s="21" t="s">
        <v>28</v>
      </c>
      <c r="H58" s="21"/>
      <c r="I58" s="21"/>
      <c r="J58" s="21"/>
      <c r="K58" s="21"/>
      <c r="L58" s="21"/>
      <c r="M58" s="12" t="s">
        <v>29</v>
      </c>
      <c r="N58" s="12"/>
      <c r="O58" s="12"/>
      <c r="P58" s="32">
        <v>2.15</v>
      </c>
      <c r="Q58" s="32"/>
      <c r="R58" s="33"/>
      <c r="S58" s="32">
        <f t="shared" si="0"/>
        <v>0</v>
      </c>
      <c r="T58" s="32"/>
      <c r="U58" s="32"/>
      <c r="V58" s="32"/>
      <c r="W58" s="5">
        <v>8</v>
      </c>
      <c r="X58" s="32">
        <f t="shared" si="1"/>
        <v>0</v>
      </c>
      <c r="Y58" s="32"/>
      <c r="Z58" s="32">
        <f t="shared" si="2"/>
        <v>0</v>
      </c>
      <c r="AA58" s="32"/>
      <c r="AB58" s="32"/>
      <c r="AC58" s="32"/>
      <c r="AD58" s="32"/>
      <c r="AE58" s="32"/>
    </row>
    <row r="59" spans="2:37" s="1" customFormat="1" ht="19.7" customHeight="1" x14ac:dyDescent="0.35">
      <c r="B59" s="12">
        <v>10</v>
      </c>
      <c r="C59" s="12"/>
      <c r="D59" s="12"/>
      <c r="E59" s="5" t="s">
        <v>30</v>
      </c>
      <c r="F59" s="5" t="s">
        <v>31</v>
      </c>
      <c r="G59" s="21" t="s">
        <v>32</v>
      </c>
      <c r="H59" s="21"/>
      <c r="I59" s="21"/>
      <c r="J59" s="21"/>
      <c r="K59" s="21"/>
      <c r="L59" s="21"/>
      <c r="M59" s="12" t="s">
        <v>29</v>
      </c>
      <c r="N59" s="12"/>
      <c r="O59" s="12"/>
      <c r="P59" s="32">
        <v>0.08</v>
      </c>
      <c r="Q59" s="32"/>
      <c r="R59" s="34"/>
      <c r="S59" s="32">
        <f t="shared" si="0"/>
        <v>0</v>
      </c>
      <c r="T59" s="32"/>
      <c r="U59" s="32"/>
      <c r="V59" s="32"/>
      <c r="W59" s="5">
        <v>8</v>
      </c>
      <c r="X59" s="32">
        <f t="shared" si="1"/>
        <v>0</v>
      </c>
      <c r="Y59" s="32"/>
      <c r="Z59" s="32">
        <f t="shared" si="2"/>
        <v>0</v>
      </c>
      <c r="AA59" s="32"/>
      <c r="AB59" s="32"/>
      <c r="AC59" s="32"/>
      <c r="AD59" s="32"/>
      <c r="AE59" s="32"/>
    </row>
    <row r="60" spans="2:37" s="1" customFormat="1" ht="19.7" customHeight="1" x14ac:dyDescent="0.35">
      <c r="B60" s="12">
        <v>11</v>
      </c>
      <c r="C60" s="12"/>
      <c r="D60" s="12"/>
      <c r="E60" s="5" t="s">
        <v>33</v>
      </c>
      <c r="F60" s="5" t="s">
        <v>34</v>
      </c>
      <c r="G60" s="21" t="s">
        <v>35</v>
      </c>
      <c r="H60" s="21"/>
      <c r="I60" s="21"/>
      <c r="J60" s="21"/>
      <c r="K60" s="21"/>
      <c r="L60" s="21"/>
      <c r="M60" s="12" t="s">
        <v>29</v>
      </c>
      <c r="N60" s="12"/>
      <c r="O60" s="12"/>
      <c r="P60" s="32">
        <v>2.23</v>
      </c>
      <c r="Q60" s="32"/>
      <c r="R60" s="33"/>
      <c r="S60" s="32">
        <f t="shared" si="0"/>
        <v>0</v>
      </c>
      <c r="T60" s="32"/>
      <c r="U60" s="32"/>
      <c r="V60" s="32"/>
      <c r="W60" s="5">
        <v>8</v>
      </c>
      <c r="X60" s="32">
        <f t="shared" si="1"/>
        <v>0</v>
      </c>
      <c r="Y60" s="32"/>
      <c r="Z60" s="32">
        <f t="shared" si="2"/>
        <v>0</v>
      </c>
      <c r="AA60" s="32"/>
      <c r="AB60" s="32"/>
      <c r="AC60" s="32"/>
      <c r="AD60" s="32"/>
      <c r="AE60" s="32"/>
    </row>
    <row r="61" spans="2:37" s="1" customFormat="1" ht="19.7" customHeight="1" x14ac:dyDescent="0.35">
      <c r="B61" s="12">
        <v>12</v>
      </c>
      <c r="C61" s="12"/>
      <c r="D61" s="12"/>
      <c r="E61" s="5" t="s">
        <v>36</v>
      </c>
      <c r="F61" s="5" t="s">
        <v>37</v>
      </c>
      <c r="G61" s="21" t="s">
        <v>38</v>
      </c>
      <c r="H61" s="21"/>
      <c r="I61" s="21"/>
      <c r="J61" s="21"/>
      <c r="K61" s="21"/>
      <c r="L61" s="21"/>
      <c r="M61" s="12" t="s">
        <v>29</v>
      </c>
      <c r="N61" s="12"/>
      <c r="O61" s="12"/>
      <c r="P61" s="32">
        <v>2.15</v>
      </c>
      <c r="Q61" s="32"/>
      <c r="R61" s="33"/>
      <c r="S61" s="32">
        <f t="shared" si="0"/>
        <v>0</v>
      </c>
      <c r="T61" s="32"/>
      <c r="U61" s="32"/>
      <c r="V61" s="32"/>
      <c r="W61" s="5">
        <v>8</v>
      </c>
      <c r="X61" s="32">
        <f t="shared" si="1"/>
        <v>0</v>
      </c>
      <c r="Y61" s="32"/>
      <c r="Z61" s="32">
        <f t="shared" si="2"/>
        <v>0</v>
      </c>
      <c r="AA61" s="32"/>
      <c r="AB61" s="32"/>
      <c r="AC61" s="32"/>
      <c r="AD61" s="32"/>
      <c r="AE61" s="32"/>
    </row>
    <row r="62" spans="2:37" s="1" customFormat="1" ht="28.8" customHeight="1" x14ac:dyDescent="0.35">
      <c r="B62" s="12">
        <v>13</v>
      </c>
      <c r="C62" s="12"/>
      <c r="D62" s="12"/>
      <c r="E62" s="5" t="s">
        <v>39</v>
      </c>
      <c r="F62" s="5" t="s">
        <v>40</v>
      </c>
      <c r="G62" s="21" t="s">
        <v>41</v>
      </c>
      <c r="H62" s="21"/>
      <c r="I62" s="21"/>
      <c r="J62" s="21"/>
      <c r="K62" s="21"/>
      <c r="L62" s="21"/>
      <c r="M62" s="12" t="s">
        <v>29</v>
      </c>
      <c r="N62" s="12"/>
      <c r="O62" s="12"/>
      <c r="P62" s="32">
        <v>0.08</v>
      </c>
      <c r="Q62" s="32"/>
      <c r="R62" s="33"/>
      <c r="S62" s="32">
        <f t="shared" si="0"/>
        <v>0</v>
      </c>
      <c r="T62" s="32"/>
      <c r="U62" s="32"/>
      <c r="V62" s="32"/>
      <c r="W62" s="5">
        <v>8</v>
      </c>
      <c r="X62" s="32">
        <f t="shared" si="1"/>
        <v>0</v>
      </c>
      <c r="Y62" s="32"/>
      <c r="Z62" s="32">
        <f t="shared" si="2"/>
        <v>0</v>
      </c>
      <c r="AA62" s="32"/>
      <c r="AB62" s="32"/>
      <c r="AC62" s="32"/>
      <c r="AD62" s="32"/>
      <c r="AE62" s="32"/>
    </row>
    <row r="63" spans="2:37" s="1" customFormat="1" ht="19.7" customHeight="1" x14ac:dyDescent="0.35">
      <c r="B63" s="12">
        <v>14</v>
      </c>
      <c r="C63" s="12"/>
      <c r="D63" s="12"/>
      <c r="E63" s="5" t="s">
        <v>42</v>
      </c>
      <c r="F63" s="5" t="s">
        <v>43</v>
      </c>
      <c r="G63" s="21" t="s">
        <v>44</v>
      </c>
      <c r="H63" s="21"/>
      <c r="I63" s="21"/>
      <c r="J63" s="21"/>
      <c r="K63" s="21"/>
      <c r="L63" s="21"/>
      <c r="M63" s="12" t="s">
        <v>29</v>
      </c>
      <c r="N63" s="12"/>
      <c r="O63" s="12"/>
      <c r="P63" s="32">
        <v>2.23</v>
      </c>
      <c r="Q63" s="32"/>
      <c r="R63" s="33"/>
      <c r="S63" s="32">
        <f t="shared" si="0"/>
        <v>0</v>
      </c>
      <c r="T63" s="32"/>
      <c r="U63" s="32"/>
      <c r="V63" s="32"/>
      <c r="W63" s="5">
        <v>8</v>
      </c>
      <c r="X63" s="32">
        <f t="shared" si="1"/>
        <v>0</v>
      </c>
      <c r="Y63" s="32"/>
      <c r="Z63" s="32">
        <f t="shared" si="2"/>
        <v>0</v>
      </c>
      <c r="AA63" s="32"/>
      <c r="AB63" s="32"/>
      <c r="AC63" s="32"/>
      <c r="AD63" s="32"/>
      <c r="AE63" s="32"/>
    </row>
    <row r="64" spans="2:37" s="1" customFormat="1" ht="28.8" customHeight="1" x14ac:dyDescent="0.35">
      <c r="B64" s="12">
        <v>15</v>
      </c>
      <c r="C64" s="12"/>
      <c r="D64" s="12"/>
      <c r="E64" s="5" t="s">
        <v>45</v>
      </c>
      <c r="F64" s="5" t="s">
        <v>46</v>
      </c>
      <c r="G64" s="21" t="s">
        <v>47</v>
      </c>
      <c r="H64" s="21"/>
      <c r="I64" s="21"/>
      <c r="J64" s="21"/>
      <c r="K64" s="21"/>
      <c r="L64" s="21"/>
      <c r="M64" s="12" t="s">
        <v>25</v>
      </c>
      <c r="N64" s="12"/>
      <c r="O64" s="12"/>
      <c r="P64" s="32">
        <v>4.3</v>
      </c>
      <c r="Q64" s="32"/>
      <c r="R64" s="33"/>
      <c r="S64" s="32">
        <f t="shared" si="0"/>
        <v>0</v>
      </c>
      <c r="T64" s="32"/>
      <c r="U64" s="32"/>
      <c r="V64" s="32"/>
      <c r="W64" s="5">
        <v>8</v>
      </c>
      <c r="X64" s="32">
        <f t="shared" si="1"/>
        <v>0</v>
      </c>
      <c r="Y64" s="32"/>
      <c r="Z64" s="32">
        <f t="shared" si="2"/>
        <v>0</v>
      </c>
      <c r="AA64" s="32"/>
      <c r="AB64" s="32"/>
      <c r="AC64" s="32"/>
      <c r="AD64" s="32"/>
      <c r="AE64" s="32"/>
    </row>
    <row r="65" spans="2:31" s="1" customFormat="1" ht="19.7" customHeight="1" x14ac:dyDescent="0.35">
      <c r="B65" s="12">
        <v>16</v>
      </c>
      <c r="C65" s="12"/>
      <c r="D65" s="12"/>
      <c r="E65" s="5" t="s">
        <v>48</v>
      </c>
      <c r="F65" s="5" t="s">
        <v>49</v>
      </c>
      <c r="G65" s="21" t="s">
        <v>50</v>
      </c>
      <c r="H65" s="21"/>
      <c r="I65" s="21"/>
      <c r="J65" s="21"/>
      <c r="K65" s="21"/>
      <c r="L65" s="21"/>
      <c r="M65" s="12" t="s">
        <v>25</v>
      </c>
      <c r="N65" s="12"/>
      <c r="O65" s="12"/>
      <c r="P65" s="32">
        <v>0.3</v>
      </c>
      <c r="Q65" s="32"/>
      <c r="R65" s="33"/>
      <c r="S65" s="32">
        <f t="shared" si="0"/>
        <v>0</v>
      </c>
      <c r="T65" s="32"/>
      <c r="U65" s="32"/>
      <c r="V65" s="32"/>
      <c r="W65" s="5">
        <v>8</v>
      </c>
      <c r="X65" s="32">
        <f t="shared" si="1"/>
        <v>0</v>
      </c>
      <c r="Y65" s="32"/>
      <c r="Z65" s="32">
        <f t="shared" si="2"/>
        <v>0</v>
      </c>
      <c r="AA65" s="32"/>
      <c r="AB65" s="32"/>
      <c r="AC65" s="32"/>
      <c r="AD65" s="32"/>
      <c r="AE65" s="32"/>
    </row>
    <row r="66" spans="2:31" s="1" customFormat="1" ht="19.7" customHeight="1" x14ac:dyDescent="0.35">
      <c r="B66" s="12">
        <v>17</v>
      </c>
      <c r="C66" s="12"/>
      <c r="D66" s="12"/>
      <c r="E66" s="5" t="s">
        <v>51</v>
      </c>
      <c r="F66" s="5" t="s">
        <v>52</v>
      </c>
      <c r="G66" s="21" t="s">
        <v>53</v>
      </c>
      <c r="H66" s="21"/>
      <c r="I66" s="21"/>
      <c r="J66" s="21"/>
      <c r="K66" s="21"/>
      <c r="L66" s="21"/>
      <c r="M66" s="12" t="s">
        <v>25</v>
      </c>
      <c r="N66" s="12"/>
      <c r="O66" s="12"/>
      <c r="P66" s="32">
        <v>6.85</v>
      </c>
      <c r="Q66" s="32"/>
      <c r="R66" s="33"/>
      <c r="S66" s="32">
        <f t="shared" si="0"/>
        <v>0</v>
      </c>
      <c r="T66" s="32"/>
      <c r="U66" s="32"/>
      <c r="V66" s="32"/>
      <c r="W66" s="5">
        <v>8</v>
      </c>
      <c r="X66" s="32">
        <f t="shared" si="1"/>
        <v>0</v>
      </c>
      <c r="Y66" s="32"/>
      <c r="Z66" s="32">
        <f t="shared" si="2"/>
        <v>0</v>
      </c>
      <c r="AA66" s="32"/>
      <c r="AB66" s="32"/>
      <c r="AC66" s="32"/>
      <c r="AD66" s="32"/>
      <c r="AE66" s="32"/>
    </row>
    <row r="67" spans="2:31" s="1" customFormat="1" ht="28.8" customHeight="1" x14ac:dyDescent="0.35">
      <c r="B67" s="12">
        <v>18</v>
      </c>
      <c r="C67" s="12"/>
      <c r="D67" s="12"/>
      <c r="E67" s="5" t="s">
        <v>54</v>
      </c>
      <c r="F67" s="5" t="s">
        <v>55</v>
      </c>
      <c r="G67" s="21" t="s">
        <v>56</v>
      </c>
      <c r="H67" s="21"/>
      <c r="I67" s="21"/>
      <c r="J67" s="21"/>
      <c r="K67" s="21"/>
      <c r="L67" s="21"/>
      <c r="M67" s="12" t="s">
        <v>25</v>
      </c>
      <c r="N67" s="12"/>
      <c r="O67" s="12"/>
      <c r="P67" s="32">
        <v>3.9</v>
      </c>
      <c r="Q67" s="32"/>
      <c r="R67" s="33"/>
      <c r="S67" s="32">
        <f t="shared" si="0"/>
        <v>0</v>
      </c>
      <c r="T67" s="32"/>
      <c r="U67" s="32"/>
      <c r="V67" s="32"/>
      <c r="W67" s="5">
        <v>8</v>
      </c>
      <c r="X67" s="32">
        <f t="shared" si="1"/>
        <v>0</v>
      </c>
      <c r="Y67" s="32"/>
      <c r="Z67" s="32">
        <f t="shared" si="2"/>
        <v>0</v>
      </c>
      <c r="AA67" s="32"/>
      <c r="AB67" s="32"/>
      <c r="AC67" s="32"/>
      <c r="AD67" s="32"/>
      <c r="AE67" s="32"/>
    </row>
    <row r="68" spans="2:31" s="1" customFormat="1" ht="19.7" customHeight="1" x14ac:dyDescent="0.35">
      <c r="B68" s="12">
        <v>19</v>
      </c>
      <c r="C68" s="12"/>
      <c r="D68" s="12"/>
      <c r="E68" s="5" t="s">
        <v>57</v>
      </c>
      <c r="F68" s="5" t="s">
        <v>58</v>
      </c>
      <c r="G68" s="21" t="s">
        <v>59</v>
      </c>
      <c r="H68" s="21"/>
      <c r="I68" s="21"/>
      <c r="J68" s="21"/>
      <c r="K68" s="21"/>
      <c r="L68" s="21"/>
      <c r="M68" s="12" t="s">
        <v>29</v>
      </c>
      <c r="N68" s="12"/>
      <c r="O68" s="12"/>
      <c r="P68" s="32">
        <v>0.15</v>
      </c>
      <c r="Q68" s="32"/>
      <c r="R68" s="34"/>
      <c r="S68" s="32">
        <f t="shared" si="0"/>
        <v>0</v>
      </c>
      <c r="T68" s="32"/>
      <c r="U68" s="32"/>
      <c r="V68" s="32"/>
      <c r="W68" s="5">
        <v>8</v>
      </c>
      <c r="X68" s="32">
        <f t="shared" si="1"/>
        <v>0</v>
      </c>
      <c r="Y68" s="32"/>
      <c r="Z68" s="32">
        <f t="shared" si="2"/>
        <v>0</v>
      </c>
      <c r="AA68" s="32"/>
      <c r="AB68" s="32"/>
      <c r="AC68" s="32"/>
      <c r="AD68" s="32"/>
      <c r="AE68" s="32"/>
    </row>
    <row r="69" spans="2:31" s="1" customFormat="1" ht="28.8" customHeight="1" x14ac:dyDescent="0.35">
      <c r="B69" s="12">
        <v>20</v>
      </c>
      <c r="C69" s="12"/>
      <c r="D69" s="12"/>
      <c r="E69" s="5" t="s">
        <v>60</v>
      </c>
      <c r="F69" s="5" t="s">
        <v>61</v>
      </c>
      <c r="G69" s="21" t="s">
        <v>62</v>
      </c>
      <c r="H69" s="21"/>
      <c r="I69" s="21"/>
      <c r="J69" s="21"/>
      <c r="K69" s="21"/>
      <c r="L69" s="21"/>
      <c r="M69" s="12" t="s">
        <v>63</v>
      </c>
      <c r="N69" s="12"/>
      <c r="O69" s="12"/>
      <c r="P69" s="32">
        <v>4.3</v>
      </c>
      <c r="Q69" s="32"/>
      <c r="R69" s="34"/>
      <c r="S69" s="32">
        <f t="shared" si="0"/>
        <v>0</v>
      </c>
      <c r="T69" s="32"/>
      <c r="U69" s="32"/>
      <c r="V69" s="32"/>
      <c r="W69" s="5">
        <v>23</v>
      </c>
      <c r="X69" s="32">
        <f t="shared" si="1"/>
        <v>0</v>
      </c>
      <c r="Y69" s="32"/>
      <c r="Z69" s="32">
        <f t="shared" si="2"/>
        <v>0</v>
      </c>
      <c r="AA69" s="32"/>
      <c r="AB69" s="32"/>
      <c r="AC69" s="32"/>
      <c r="AD69" s="32"/>
      <c r="AE69" s="32"/>
    </row>
    <row r="70" spans="2:31" s="1" customFormat="1" ht="19.7" customHeight="1" x14ac:dyDescent="0.35">
      <c r="B70" s="12">
        <v>21</v>
      </c>
      <c r="C70" s="12"/>
      <c r="D70" s="12"/>
      <c r="E70" s="5" t="s">
        <v>64</v>
      </c>
      <c r="F70" s="5" t="s">
        <v>65</v>
      </c>
      <c r="G70" s="21" t="s">
        <v>66</v>
      </c>
      <c r="H70" s="21"/>
      <c r="I70" s="21"/>
      <c r="J70" s="21"/>
      <c r="K70" s="21"/>
      <c r="L70" s="21"/>
      <c r="M70" s="12" t="s">
        <v>67</v>
      </c>
      <c r="N70" s="12"/>
      <c r="O70" s="12"/>
      <c r="P70" s="32">
        <v>215</v>
      </c>
      <c r="Q70" s="32"/>
      <c r="R70" s="33"/>
      <c r="S70" s="32">
        <f t="shared" si="0"/>
        <v>0</v>
      </c>
      <c r="T70" s="32"/>
      <c r="U70" s="32"/>
      <c r="V70" s="32"/>
      <c r="W70" s="5">
        <v>23</v>
      </c>
      <c r="X70" s="32">
        <f t="shared" si="1"/>
        <v>0</v>
      </c>
      <c r="Y70" s="32"/>
      <c r="Z70" s="32">
        <f t="shared" si="2"/>
        <v>0</v>
      </c>
      <c r="AA70" s="32"/>
      <c r="AB70" s="32"/>
      <c r="AC70" s="32"/>
      <c r="AD70" s="32"/>
      <c r="AE70" s="32"/>
    </row>
    <row r="71" spans="2:31" s="1" customFormat="1" ht="19.7" customHeight="1" x14ac:dyDescent="0.35">
      <c r="B71" s="12">
        <v>22</v>
      </c>
      <c r="C71" s="12"/>
      <c r="D71" s="12"/>
      <c r="E71" s="5" t="s">
        <v>68</v>
      </c>
      <c r="F71" s="5" t="s">
        <v>69</v>
      </c>
      <c r="G71" s="21" t="s">
        <v>70</v>
      </c>
      <c r="H71" s="21"/>
      <c r="I71" s="21"/>
      <c r="J71" s="21"/>
      <c r="K71" s="21"/>
      <c r="L71" s="21"/>
      <c r="M71" s="12" t="s">
        <v>25</v>
      </c>
      <c r="N71" s="12"/>
      <c r="O71" s="12"/>
      <c r="P71" s="32">
        <v>3.21</v>
      </c>
      <c r="Q71" s="32"/>
      <c r="R71" s="33"/>
      <c r="S71" s="32">
        <f t="shared" si="0"/>
        <v>0</v>
      </c>
      <c r="T71" s="32"/>
      <c r="U71" s="32"/>
      <c r="V71" s="32"/>
      <c r="W71" s="5">
        <v>8</v>
      </c>
      <c r="X71" s="32">
        <f t="shared" si="1"/>
        <v>0</v>
      </c>
      <c r="Y71" s="32"/>
      <c r="Z71" s="32">
        <f t="shared" si="2"/>
        <v>0</v>
      </c>
      <c r="AA71" s="32"/>
      <c r="AB71" s="32"/>
      <c r="AC71" s="32"/>
      <c r="AD71" s="32"/>
      <c r="AE71" s="32"/>
    </row>
    <row r="72" spans="2:31" s="1" customFormat="1" ht="19.7" customHeight="1" x14ac:dyDescent="0.35">
      <c r="B72" s="12">
        <v>23</v>
      </c>
      <c r="C72" s="12"/>
      <c r="D72" s="12"/>
      <c r="E72" s="5" t="s">
        <v>71</v>
      </c>
      <c r="F72" s="5" t="s">
        <v>72</v>
      </c>
      <c r="G72" s="21" t="s">
        <v>73</v>
      </c>
      <c r="H72" s="21"/>
      <c r="I72" s="21"/>
      <c r="J72" s="21"/>
      <c r="K72" s="21"/>
      <c r="L72" s="21"/>
      <c r="M72" s="12" t="s">
        <v>74</v>
      </c>
      <c r="N72" s="12"/>
      <c r="O72" s="12"/>
      <c r="P72" s="32">
        <v>974.1</v>
      </c>
      <c r="Q72" s="32"/>
      <c r="R72" s="33"/>
      <c r="S72" s="32">
        <f t="shared" si="0"/>
        <v>0</v>
      </c>
      <c r="T72" s="32"/>
      <c r="U72" s="32"/>
      <c r="V72" s="32"/>
      <c r="W72" s="5">
        <v>8</v>
      </c>
      <c r="X72" s="32">
        <f t="shared" si="1"/>
        <v>0</v>
      </c>
      <c r="Y72" s="32"/>
      <c r="Z72" s="32">
        <f t="shared" si="2"/>
        <v>0</v>
      </c>
      <c r="AA72" s="32"/>
      <c r="AB72" s="32"/>
      <c r="AC72" s="32"/>
      <c r="AD72" s="32"/>
      <c r="AE72" s="32"/>
    </row>
    <row r="73" spans="2:31" s="1" customFormat="1" ht="19.7" customHeight="1" x14ac:dyDescent="0.35">
      <c r="B73" s="12">
        <v>24</v>
      </c>
      <c r="C73" s="12"/>
      <c r="D73" s="12"/>
      <c r="E73" s="5" t="s">
        <v>75</v>
      </c>
      <c r="F73" s="5" t="s">
        <v>76</v>
      </c>
      <c r="G73" s="21" t="s">
        <v>77</v>
      </c>
      <c r="H73" s="21"/>
      <c r="I73" s="21"/>
      <c r="J73" s="21"/>
      <c r="K73" s="21"/>
      <c r="L73" s="21"/>
      <c r="M73" s="12" t="s">
        <v>74</v>
      </c>
      <c r="N73" s="12"/>
      <c r="O73" s="12"/>
      <c r="P73" s="32">
        <v>37</v>
      </c>
      <c r="Q73" s="32"/>
      <c r="R73" s="34"/>
      <c r="S73" s="32">
        <f t="shared" si="0"/>
        <v>0</v>
      </c>
      <c r="T73" s="32"/>
      <c r="U73" s="32"/>
      <c r="V73" s="32"/>
      <c r="W73" s="5">
        <v>8</v>
      </c>
      <c r="X73" s="32">
        <f t="shared" si="1"/>
        <v>0</v>
      </c>
      <c r="Y73" s="32"/>
      <c r="Z73" s="32">
        <f t="shared" si="2"/>
        <v>0</v>
      </c>
      <c r="AA73" s="32"/>
      <c r="AB73" s="32"/>
      <c r="AC73" s="32"/>
      <c r="AD73" s="32"/>
      <c r="AE73" s="32"/>
    </row>
    <row r="74" spans="2:31" s="1" customFormat="1" ht="19.7" customHeight="1" x14ac:dyDescent="0.35">
      <c r="B74" s="12">
        <v>25</v>
      </c>
      <c r="C74" s="12"/>
      <c r="D74" s="12"/>
      <c r="E74" s="5" t="s">
        <v>78</v>
      </c>
      <c r="F74" s="5" t="s">
        <v>79</v>
      </c>
      <c r="G74" s="21" t="s">
        <v>80</v>
      </c>
      <c r="H74" s="21"/>
      <c r="I74" s="21"/>
      <c r="J74" s="21"/>
      <c r="K74" s="21"/>
      <c r="L74" s="21"/>
      <c r="M74" s="12" t="s">
        <v>74</v>
      </c>
      <c r="N74" s="12"/>
      <c r="O74" s="12"/>
      <c r="P74" s="32">
        <v>56</v>
      </c>
      <c r="Q74" s="32"/>
      <c r="R74" s="33"/>
      <c r="S74" s="32">
        <f t="shared" si="0"/>
        <v>0</v>
      </c>
      <c r="T74" s="32"/>
      <c r="U74" s="32"/>
      <c r="V74" s="32"/>
      <c r="W74" s="5">
        <v>8</v>
      </c>
      <c r="X74" s="32">
        <f t="shared" si="1"/>
        <v>0</v>
      </c>
      <c r="Y74" s="32"/>
      <c r="Z74" s="32">
        <f t="shared" si="2"/>
        <v>0</v>
      </c>
      <c r="AA74" s="32"/>
      <c r="AB74" s="32"/>
      <c r="AC74" s="32"/>
      <c r="AD74" s="32"/>
      <c r="AE74" s="32"/>
    </row>
    <row r="75" spans="2:31" s="1" customFormat="1" ht="19.7" customHeight="1" x14ac:dyDescent="0.35">
      <c r="B75" s="12">
        <v>26</v>
      </c>
      <c r="C75" s="12"/>
      <c r="D75" s="12"/>
      <c r="E75" s="5" t="s">
        <v>81</v>
      </c>
      <c r="F75" s="5" t="s">
        <v>82</v>
      </c>
      <c r="G75" s="21" t="s">
        <v>83</v>
      </c>
      <c r="H75" s="21"/>
      <c r="I75" s="21"/>
      <c r="J75" s="21"/>
      <c r="K75" s="21"/>
      <c r="L75" s="21"/>
      <c r="M75" s="12" t="s">
        <v>74</v>
      </c>
      <c r="N75" s="12"/>
      <c r="O75" s="12"/>
      <c r="P75" s="32">
        <v>20</v>
      </c>
      <c r="Q75" s="32"/>
      <c r="R75" s="33"/>
      <c r="S75" s="32">
        <f t="shared" si="0"/>
        <v>0</v>
      </c>
      <c r="T75" s="32"/>
      <c r="U75" s="32"/>
      <c r="V75" s="32"/>
      <c r="W75" s="5">
        <v>23</v>
      </c>
      <c r="X75" s="32">
        <f t="shared" si="1"/>
        <v>0</v>
      </c>
      <c r="Y75" s="32"/>
      <c r="Z75" s="32">
        <f t="shared" si="2"/>
        <v>0</v>
      </c>
      <c r="AA75" s="32"/>
      <c r="AB75" s="32"/>
      <c r="AC75" s="32"/>
      <c r="AD75" s="32"/>
      <c r="AE75" s="32"/>
    </row>
    <row r="76" spans="2:31" s="1" customFormat="1" ht="19.7" customHeight="1" x14ac:dyDescent="0.35">
      <c r="B76" s="12">
        <v>27</v>
      </c>
      <c r="C76" s="12"/>
      <c r="D76" s="12"/>
      <c r="E76" s="5" t="s">
        <v>84</v>
      </c>
      <c r="F76" s="5" t="s">
        <v>85</v>
      </c>
      <c r="G76" s="21" t="s">
        <v>86</v>
      </c>
      <c r="H76" s="21"/>
      <c r="I76" s="21"/>
      <c r="J76" s="21"/>
      <c r="K76" s="21"/>
      <c r="L76" s="21"/>
      <c r="M76" s="12" t="s">
        <v>74</v>
      </c>
      <c r="N76" s="12"/>
      <c r="O76" s="12"/>
      <c r="P76" s="32">
        <v>85</v>
      </c>
      <c r="Q76" s="32"/>
      <c r="R76" s="33"/>
      <c r="S76" s="32">
        <f t="shared" si="0"/>
        <v>0</v>
      </c>
      <c r="T76" s="32"/>
      <c r="U76" s="32"/>
      <c r="V76" s="32"/>
      <c r="W76" s="5">
        <v>8</v>
      </c>
      <c r="X76" s="32">
        <f t="shared" si="1"/>
        <v>0</v>
      </c>
      <c r="Y76" s="32"/>
      <c r="Z76" s="32">
        <f t="shared" si="2"/>
        <v>0</v>
      </c>
      <c r="AA76" s="32"/>
      <c r="AB76" s="32"/>
      <c r="AC76" s="32"/>
      <c r="AD76" s="32"/>
      <c r="AE76" s="32"/>
    </row>
    <row r="77" spans="2:31" s="1" customFormat="1" ht="19.7" customHeight="1" x14ac:dyDescent="0.35">
      <c r="B77" s="12">
        <v>28</v>
      </c>
      <c r="C77" s="12"/>
      <c r="D77" s="12"/>
      <c r="E77" s="5" t="s">
        <v>87</v>
      </c>
      <c r="F77" s="5" t="s">
        <v>88</v>
      </c>
      <c r="G77" s="21" t="s">
        <v>86</v>
      </c>
      <c r="H77" s="21"/>
      <c r="I77" s="21"/>
      <c r="J77" s="21"/>
      <c r="K77" s="21"/>
      <c r="L77" s="21"/>
      <c r="M77" s="12" t="s">
        <v>74</v>
      </c>
      <c r="N77" s="12"/>
      <c r="O77" s="12"/>
      <c r="P77" s="32">
        <v>26</v>
      </c>
      <c r="Q77" s="32"/>
      <c r="R77" s="33"/>
      <c r="S77" s="32">
        <f t="shared" si="0"/>
        <v>0</v>
      </c>
      <c r="T77" s="32"/>
      <c r="U77" s="32"/>
      <c r="V77" s="32"/>
      <c r="W77" s="5">
        <v>23</v>
      </c>
      <c r="X77" s="32">
        <f t="shared" si="1"/>
        <v>0</v>
      </c>
      <c r="Y77" s="32"/>
      <c r="Z77" s="32">
        <f t="shared" si="2"/>
        <v>0</v>
      </c>
      <c r="AA77" s="32"/>
      <c r="AB77" s="32"/>
      <c r="AC77" s="32"/>
      <c r="AD77" s="32"/>
      <c r="AE77" s="32"/>
    </row>
    <row r="78" spans="2:31" s="1" customFormat="1" ht="19.7" customHeight="1" x14ac:dyDescent="0.35">
      <c r="B78" s="12">
        <v>29</v>
      </c>
      <c r="C78" s="12"/>
      <c r="D78" s="12"/>
      <c r="E78" s="5" t="s">
        <v>89</v>
      </c>
      <c r="F78" s="5" t="s">
        <v>90</v>
      </c>
      <c r="G78" s="21" t="s">
        <v>91</v>
      </c>
      <c r="H78" s="21"/>
      <c r="I78" s="21"/>
      <c r="J78" s="21"/>
      <c r="K78" s="21"/>
      <c r="L78" s="21"/>
      <c r="M78" s="12" t="s">
        <v>92</v>
      </c>
      <c r="N78" s="12"/>
      <c r="O78" s="12"/>
      <c r="P78" s="32">
        <v>23</v>
      </c>
      <c r="Q78" s="32"/>
      <c r="R78" s="33"/>
      <c r="S78" s="32">
        <f t="shared" si="0"/>
        <v>0</v>
      </c>
      <c r="T78" s="32"/>
      <c r="U78" s="32"/>
      <c r="V78" s="32"/>
      <c r="W78" s="5">
        <v>23</v>
      </c>
      <c r="X78" s="32">
        <f t="shared" si="1"/>
        <v>0</v>
      </c>
      <c r="Y78" s="32"/>
      <c r="Z78" s="32">
        <f t="shared" si="2"/>
        <v>0</v>
      </c>
      <c r="AA78" s="32"/>
      <c r="AB78" s="32"/>
      <c r="AC78" s="32"/>
      <c r="AD78" s="32"/>
      <c r="AE78" s="32"/>
    </row>
    <row r="79" spans="2:31" s="1" customFormat="1" ht="19.7" customHeight="1" x14ac:dyDescent="0.35">
      <c r="B79" s="12">
        <v>30</v>
      </c>
      <c r="C79" s="12"/>
      <c r="D79" s="12"/>
      <c r="E79" s="5" t="s">
        <v>93</v>
      </c>
      <c r="F79" s="5" t="s">
        <v>94</v>
      </c>
      <c r="G79" s="21" t="s">
        <v>95</v>
      </c>
      <c r="H79" s="21"/>
      <c r="I79" s="21"/>
      <c r="J79" s="21"/>
      <c r="K79" s="21"/>
      <c r="L79" s="21"/>
      <c r="M79" s="12" t="s">
        <v>18</v>
      </c>
      <c r="N79" s="12"/>
      <c r="O79" s="12"/>
      <c r="P79" s="32">
        <v>2000</v>
      </c>
      <c r="Q79" s="32"/>
      <c r="R79" s="33"/>
      <c r="S79" s="32">
        <f t="shared" si="0"/>
        <v>0</v>
      </c>
      <c r="T79" s="32"/>
      <c r="U79" s="32"/>
      <c r="V79" s="32"/>
      <c r="W79" s="5">
        <v>8</v>
      </c>
      <c r="X79" s="32">
        <f t="shared" si="1"/>
        <v>0</v>
      </c>
      <c r="Y79" s="32"/>
      <c r="Z79" s="32">
        <f t="shared" si="2"/>
        <v>0</v>
      </c>
      <c r="AA79" s="32"/>
      <c r="AB79" s="32"/>
      <c r="AC79" s="32"/>
      <c r="AD79" s="32"/>
      <c r="AE79" s="32"/>
    </row>
    <row r="80" spans="2:31" s="1" customFormat="1" ht="28.8" customHeight="1" x14ac:dyDescent="0.35">
      <c r="B80" s="12">
        <v>31</v>
      </c>
      <c r="C80" s="12"/>
      <c r="D80" s="12"/>
      <c r="E80" s="5" t="s">
        <v>96</v>
      </c>
      <c r="F80" s="5" t="s">
        <v>97</v>
      </c>
      <c r="G80" s="21" t="s">
        <v>98</v>
      </c>
      <c r="H80" s="21"/>
      <c r="I80" s="21"/>
      <c r="J80" s="21"/>
      <c r="K80" s="21"/>
      <c r="L80" s="21"/>
      <c r="M80" s="12" t="s">
        <v>74</v>
      </c>
      <c r="N80" s="12"/>
      <c r="O80" s="12"/>
      <c r="P80" s="32">
        <v>18</v>
      </c>
      <c r="Q80" s="32"/>
      <c r="R80" s="33"/>
      <c r="S80" s="32">
        <f t="shared" si="0"/>
        <v>0</v>
      </c>
      <c r="T80" s="32"/>
      <c r="U80" s="32"/>
      <c r="V80" s="32"/>
      <c r="W80" s="5">
        <v>8</v>
      </c>
      <c r="X80" s="32">
        <f t="shared" si="1"/>
        <v>0</v>
      </c>
      <c r="Y80" s="32"/>
      <c r="Z80" s="32">
        <f t="shared" si="2"/>
        <v>0</v>
      </c>
      <c r="AA80" s="32"/>
      <c r="AB80" s="32"/>
      <c r="AC80" s="32"/>
      <c r="AD80" s="32"/>
      <c r="AE80" s="32"/>
    </row>
    <row r="81" spans="2:33" s="1" customFormat="1" ht="56" customHeight="1" x14ac:dyDescent="0.35">
      <c r="P81" s="30"/>
    </row>
    <row r="82" spans="2:33" s="1" customFormat="1" ht="21.3" customHeight="1" x14ac:dyDescent="0.35">
      <c r="B82" s="20" t="s">
        <v>99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36">
        <f>SUM(S55:V80,S52,S47,S42,S37,S32)</f>
        <v>0</v>
      </c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</row>
    <row r="83" spans="2:33" s="1" customFormat="1" ht="21.3" customHeight="1" x14ac:dyDescent="0.4">
      <c r="B83" s="20" t="s">
        <v>100</v>
      </c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37">
        <f>SUM(Z55:AE80,Z52,Z47,Z42,Z37,Z32)</f>
        <v>0</v>
      </c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</row>
    <row r="84" spans="2:33" s="1" customFormat="1" ht="11.1" customHeight="1" x14ac:dyDescent="0.35">
      <c r="P84" s="30"/>
    </row>
    <row r="85" spans="2:33" s="1" customFormat="1" ht="61.35" customHeight="1" x14ac:dyDescent="0.35">
      <c r="B85" s="7" t="s">
        <v>120</v>
      </c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</row>
    <row r="86" spans="2:33" s="1" customFormat="1" ht="2.75" customHeight="1" x14ac:dyDescent="0.35">
      <c r="P86" s="30"/>
    </row>
    <row r="87" spans="2:33" s="1" customFormat="1" ht="89.1" customHeight="1" x14ac:dyDescent="0.35">
      <c r="B87" s="7" t="s">
        <v>121</v>
      </c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</row>
    <row r="88" spans="2:33" s="1" customFormat="1" ht="5.25" customHeight="1" x14ac:dyDescent="0.35">
      <c r="P88" s="30"/>
    </row>
    <row r="89" spans="2:33" s="1" customFormat="1" ht="89.1" customHeight="1" x14ac:dyDescent="0.35">
      <c r="B89" s="7" t="s">
        <v>122</v>
      </c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</row>
    <row r="90" spans="2:33" s="1" customFormat="1" ht="5.25" customHeight="1" x14ac:dyDescent="0.35">
      <c r="P90" s="30"/>
    </row>
    <row r="91" spans="2:33" s="1" customFormat="1" ht="37.799999999999997" customHeight="1" x14ac:dyDescent="0.35">
      <c r="C91" s="23" t="s">
        <v>101</v>
      </c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6" t="s">
        <v>102</v>
      </c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</row>
    <row r="92" spans="2:33" s="1" customFormat="1" ht="28.8" customHeight="1" x14ac:dyDescent="0.35"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</row>
    <row r="93" spans="2:33" s="1" customFormat="1" ht="28.8" customHeight="1" x14ac:dyDescent="0.35"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</row>
    <row r="94" spans="2:33" s="1" customFormat="1" ht="28.8" customHeight="1" x14ac:dyDescent="0.35"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</row>
    <row r="95" spans="2:33" s="1" customFormat="1" ht="28.8" customHeight="1" x14ac:dyDescent="0.35"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</row>
    <row r="96" spans="2:33" s="1" customFormat="1" ht="2.75" customHeight="1" x14ac:dyDescent="0.35">
      <c r="P96" s="30"/>
    </row>
    <row r="97" spans="2:33" s="1" customFormat="1" ht="158.44999999999999" customHeight="1" x14ac:dyDescent="0.35">
      <c r="B97" s="7" t="s">
        <v>123</v>
      </c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</row>
    <row r="98" spans="2:33" s="1" customFormat="1" ht="2.75" customHeight="1" x14ac:dyDescent="0.35">
      <c r="P98" s="30"/>
    </row>
    <row r="99" spans="2:33" s="1" customFormat="1" ht="33.6" customHeight="1" x14ac:dyDescent="0.35">
      <c r="B99" s="9" t="s">
        <v>124</v>
      </c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</row>
    <row r="100" spans="2:33" s="1" customFormat="1" ht="2.75" customHeight="1" x14ac:dyDescent="0.35">
      <c r="P100" s="30"/>
    </row>
    <row r="101" spans="2:33" s="1" customFormat="1" ht="37.799999999999997" customHeight="1" x14ac:dyDescent="0.35">
      <c r="C101" s="23" t="s">
        <v>103</v>
      </c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5" t="s">
        <v>104</v>
      </c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</row>
    <row r="102" spans="2:33" s="1" customFormat="1" ht="28.8" customHeight="1" x14ac:dyDescent="0.35"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</row>
    <row r="103" spans="2:33" s="1" customFormat="1" ht="28.8" customHeight="1" x14ac:dyDescent="0.35"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</row>
    <row r="104" spans="2:33" s="1" customFormat="1" ht="28.8" customHeight="1" x14ac:dyDescent="0.35"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</row>
    <row r="105" spans="2:33" s="1" customFormat="1" ht="28.8" customHeight="1" x14ac:dyDescent="0.35"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</row>
    <row r="106" spans="2:33" s="1" customFormat="1" ht="2.75" customHeight="1" x14ac:dyDescent="0.35">
      <c r="P106" s="30"/>
    </row>
    <row r="107" spans="2:33" s="1" customFormat="1" ht="130.69999999999999" customHeight="1" x14ac:dyDescent="0.35">
      <c r="B107" s="7" t="s">
        <v>125</v>
      </c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</row>
    <row r="108" spans="2:33" s="1" customFormat="1" ht="2.75" customHeight="1" x14ac:dyDescent="0.35">
      <c r="P108" s="30"/>
    </row>
    <row r="109" spans="2:33" s="1" customFormat="1" ht="47.45" customHeight="1" x14ac:dyDescent="0.35">
      <c r="B109" s="7" t="s">
        <v>126</v>
      </c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</row>
    <row r="110" spans="2:33" s="1" customFormat="1" ht="2.75" customHeight="1" x14ac:dyDescent="0.35">
      <c r="P110" s="30"/>
    </row>
    <row r="111" spans="2:33" s="1" customFormat="1" ht="47.45" customHeight="1" x14ac:dyDescent="0.35">
      <c r="B111" s="7" t="s">
        <v>127</v>
      </c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</row>
    <row r="112" spans="2:33" s="1" customFormat="1" ht="2.75" customHeight="1" x14ac:dyDescent="0.35">
      <c r="P112" s="30"/>
    </row>
    <row r="113" spans="2:33" s="1" customFormat="1" ht="33.6" customHeight="1" x14ac:dyDescent="0.35">
      <c r="B113" s="7" t="s">
        <v>128</v>
      </c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</row>
    <row r="114" spans="2:33" s="1" customFormat="1" ht="2.75" customHeight="1" x14ac:dyDescent="0.35">
      <c r="P114" s="30"/>
    </row>
    <row r="115" spans="2:33" s="1" customFormat="1" ht="116.75" customHeight="1" x14ac:dyDescent="0.35">
      <c r="B115" s="7" t="s">
        <v>129</v>
      </c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</row>
    <row r="116" spans="2:33" s="1" customFormat="1" ht="2.75" customHeight="1" x14ac:dyDescent="0.35">
      <c r="P116" s="30"/>
    </row>
    <row r="117" spans="2:33" s="1" customFormat="1" ht="75.2" customHeight="1" x14ac:dyDescent="0.35">
      <c r="B117" s="7" t="s">
        <v>130</v>
      </c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</row>
    <row r="118" spans="2:33" s="1" customFormat="1" ht="86.85" customHeight="1" x14ac:dyDescent="0.35">
      <c r="P118" s="30"/>
    </row>
    <row r="119" spans="2:33" s="1" customFormat="1" ht="17.55" customHeight="1" x14ac:dyDescent="0.35">
      <c r="P119" s="30"/>
      <c r="U119" s="27" t="s">
        <v>131</v>
      </c>
      <c r="V119" s="27"/>
      <c r="W119" s="27"/>
      <c r="X119" s="27"/>
      <c r="Y119" s="27"/>
      <c r="Z119" s="27"/>
    </row>
    <row r="120" spans="2:33" s="1" customFormat="1" ht="145.05000000000001" customHeight="1" x14ac:dyDescent="0.35">
      <c r="P120" s="30"/>
    </row>
    <row r="121" spans="2:33" s="1" customFormat="1" ht="81.599999999999994" customHeight="1" x14ac:dyDescent="0.35">
      <c r="B121" s="8" t="s">
        <v>132</v>
      </c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</row>
    <row r="122" spans="2:33" s="1" customFormat="1" ht="28.8" customHeight="1" x14ac:dyDescent="0.35">
      <c r="P122" s="30"/>
    </row>
  </sheetData>
  <mergeCells count="314">
    <mergeCell ref="Z71:AE71"/>
    <mergeCell ref="Z72:AE72"/>
    <mergeCell ref="Z73:AE73"/>
    <mergeCell ref="Z74:AE74"/>
    <mergeCell ref="Z75:AE75"/>
    <mergeCell ref="Z76:AE76"/>
    <mergeCell ref="Z77:AE77"/>
    <mergeCell ref="Z78:AE78"/>
    <mergeCell ref="Z79:AE79"/>
    <mergeCell ref="Z62:AE62"/>
    <mergeCell ref="Z63:AE63"/>
    <mergeCell ref="Z64:AE64"/>
    <mergeCell ref="Z65:AE65"/>
    <mergeCell ref="Z66:AE66"/>
    <mergeCell ref="Z67:AE67"/>
    <mergeCell ref="Z68:AE68"/>
    <mergeCell ref="Z69:AE69"/>
    <mergeCell ref="Z70:AE70"/>
    <mergeCell ref="Z52:AE52"/>
    <mergeCell ref="Z54:AE54"/>
    <mergeCell ref="Z55:AE55"/>
    <mergeCell ref="Z56:AE56"/>
    <mergeCell ref="Z57:AE57"/>
    <mergeCell ref="Z58:AE58"/>
    <mergeCell ref="Z59:AE59"/>
    <mergeCell ref="Z60:AE60"/>
    <mergeCell ref="Z61:AE61"/>
    <mergeCell ref="Z31:AE31"/>
    <mergeCell ref="Z32:AE32"/>
    <mergeCell ref="Z36:AE36"/>
    <mergeCell ref="Z37:AE37"/>
    <mergeCell ref="Z41:AE41"/>
    <mergeCell ref="Z42:AE42"/>
    <mergeCell ref="Z46:AE46"/>
    <mergeCell ref="Z47:AE47"/>
    <mergeCell ref="Z51:AE51"/>
    <mergeCell ref="X68:Y68"/>
    <mergeCell ref="X69:Y69"/>
    <mergeCell ref="X70:Y70"/>
    <mergeCell ref="X71:Y71"/>
    <mergeCell ref="X72:Y72"/>
    <mergeCell ref="X73:Y73"/>
    <mergeCell ref="X74:Y74"/>
    <mergeCell ref="X75:Y75"/>
    <mergeCell ref="X76:Y76"/>
    <mergeCell ref="X59:Y59"/>
    <mergeCell ref="X60:Y60"/>
    <mergeCell ref="X61:Y61"/>
    <mergeCell ref="X62:Y62"/>
    <mergeCell ref="X63:Y63"/>
    <mergeCell ref="X64:Y64"/>
    <mergeCell ref="X65:Y65"/>
    <mergeCell ref="X66:Y66"/>
    <mergeCell ref="X67:Y67"/>
    <mergeCell ref="S74:V74"/>
    <mergeCell ref="S75:V75"/>
    <mergeCell ref="S76:V76"/>
    <mergeCell ref="S77:V77"/>
    <mergeCell ref="S78:V78"/>
    <mergeCell ref="S79:V79"/>
    <mergeCell ref="S80:V80"/>
    <mergeCell ref="U119:Z119"/>
    <mergeCell ref="V2:AI2"/>
    <mergeCell ref="X31:Y31"/>
    <mergeCell ref="X32:Y32"/>
    <mergeCell ref="X36:Y36"/>
    <mergeCell ref="X37:Y37"/>
    <mergeCell ref="X41:Y41"/>
    <mergeCell ref="X42:Y42"/>
    <mergeCell ref="X46:Y46"/>
    <mergeCell ref="X47:Y47"/>
    <mergeCell ref="X51:Y51"/>
    <mergeCell ref="X52:Y52"/>
    <mergeCell ref="X54:Y54"/>
    <mergeCell ref="X55:Y55"/>
    <mergeCell ref="X56:Y56"/>
    <mergeCell ref="X57:Y57"/>
    <mergeCell ref="X58:Y58"/>
    <mergeCell ref="S65:V65"/>
    <mergeCell ref="S66:V66"/>
    <mergeCell ref="S67:V67"/>
    <mergeCell ref="S68:V68"/>
    <mergeCell ref="S69:V69"/>
    <mergeCell ref="S70:V70"/>
    <mergeCell ref="S71:V71"/>
    <mergeCell ref="S72:V72"/>
    <mergeCell ref="S73:V73"/>
    <mergeCell ref="S56:V56"/>
    <mergeCell ref="S57:V57"/>
    <mergeCell ref="S58:V58"/>
    <mergeCell ref="S59:V59"/>
    <mergeCell ref="S60:V60"/>
    <mergeCell ref="S61:V61"/>
    <mergeCell ref="S62:V62"/>
    <mergeCell ref="S63:V63"/>
    <mergeCell ref="S64:V64"/>
    <mergeCell ref="S37:V37"/>
    <mergeCell ref="S41:V41"/>
    <mergeCell ref="S42:V42"/>
    <mergeCell ref="S46:V46"/>
    <mergeCell ref="S47:V47"/>
    <mergeCell ref="S51:V51"/>
    <mergeCell ref="S52:V52"/>
    <mergeCell ref="S54:V54"/>
    <mergeCell ref="S55:V55"/>
    <mergeCell ref="P72:Q72"/>
    <mergeCell ref="P73:Q73"/>
    <mergeCell ref="P74:Q74"/>
    <mergeCell ref="P75:Q75"/>
    <mergeCell ref="P76:Q76"/>
    <mergeCell ref="P77:Q77"/>
    <mergeCell ref="P78:Q78"/>
    <mergeCell ref="P79:Q79"/>
    <mergeCell ref="P80:Q80"/>
    <mergeCell ref="P63:Q63"/>
    <mergeCell ref="P64:Q64"/>
    <mergeCell ref="P65:Q65"/>
    <mergeCell ref="P66:Q66"/>
    <mergeCell ref="P67:Q67"/>
    <mergeCell ref="P68:Q68"/>
    <mergeCell ref="P69:Q69"/>
    <mergeCell ref="P70:Q70"/>
    <mergeCell ref="P71:Q71"/>
    <mergeCell ref="P54:Q54"/>
    <mergeCell ref="P55:Q55"/>
    <mergeCell ref="P56:Q56"/>
    <mergeCell ref="P57:Q57"/>
    <mergeCell ref="P58:Q58"/>
    <mergeCell ref="P59:Q59"/>
    <mergeCell ref="P60:Q60"/>
    <mergeCell ref="P61:Q61"/>
    <mergeCell ref="P62:Q62"/>
    <mergeCell ref="M77:O77"/>
    <mergeCell ref="M78:O78"/>
    <mergeCell ref="M79:O79"/>
    <mergeCell ref="M80:O80"/>
    <mergeCell ref="N101:AB101"/>
    <mergeCell ref="N102:AB102"/>
    <mergeCell ref="N103:AB103"/>
    <mergeCell ref="N104:AB104"/>
    <mergeCell ref="N105:AB105"/>
    <mergeCell ref="N91:AB91"/>
    <mergeCell ref="N92:AB92"/>
    <mergeCell ref="N93:AB93"/>
    <mergeCell ref="N94:AB94"/>
    <mergeCell ref="N95:AB95"/>
    <mergeCell ref="O82:AF82"/>
    <mergeCell ref="O83:AF83"/>
    <mergeCell ref="X77:Y77"/>
    <mergeCell ref="X78:Y78"/>
    <mergeCell ref="X79:Y79"/>
    <mergeCell ref="X80:Y80"/>
    <mergeCell ref="Z80:AE80"/>
    <mergeCell ref="B99:AG99"/>
    <mergeCell ref="C101:M101"/>
    <mergeCell ref="C102:M102"/>
    <mergeCell ref="M68:O68"/>
    <mergeCell ref="M69:O69"/>
    <mergeCell ref="M70:O70"/>
    <mergeCell ref="M71:O71"/>
    <mergeCell ref="M72:O72"/>
    <mergeCell ref="M73:O73"/>
    <mergeCell ref="M74:O74"/>
    <mergeCell ref="M75:O75"/>
    <mergeCell ref="M76:O76"/>
    <mergeCell ref="M59:O59"/>
    <mergeCell ref="M60:O60"/>
    <mergeCell ref="M61:O61"/>
    <mergeCell ref="M62:O62"/>
    <mergeCell ref="M63:O63"/>
    <mergeCell ref="M64:O64"/>
    <mergeCell ref="M65:O65"/>
    <mergeCell ref="M66:O66"/>
    <mergeCell ref="M67:O67"/>
    <mergeCell ref="G73:L73"/>
    <mergeCell ref="G74:L74"/>
    <mergeCell ref="G75:L75"/>
    <mergeCell ref="G76:L76"/>
    <mergeCell ref="G77:L77"/>
    <mergeCell ref="G78:L78"/>
    <mergeCell ref="G79:L79"/>
    <mergeCell ref="G80:L80"/>
    <mergeCell ref="K14:S14"/>
    <mergeCell ref="M31:O31"/>
    <mergeCell ref="M32:O32"/>
    <mergeCell ref="M36:O36"/>
    <mergeCell ref="M37:O37"/>
    <mergeCell ref="M41:O41"/>
    <mergeCell ref="M42:O42"/>
    <mergeCell ref="M46:O46"/>
    <mergeCell ref="M47:O47"/>
    <mergeCell ref="M51:O51"/>
    <mergeCell ref="M52:O52"/>
    <mergeCell ref="M54:O54"/>
    <mergeCell ref="M55:O55"/>
    <mergeCell ref="M56:O56"/>
    <mergeCell ref="M57:O57"/>
    <mergeCell ref="M58:O58"/>
    <mergeCell ref="G64:L64"/>
    <mergeCell ref="G65:L65"/>
    <mergeCell ref="G66:L66"/>
    <mergeCell ref="G67:L67"/>
    <mergeCell ref="G68:L68"/>
    <mergeCell ref="G69:L69"/>
    <mergeCell ref="G70:L70"/>
    <mergeCell ref="G71:L71"/>
    <mergeCell ref="G72:L72"/>
    <mergeCell ref="G55:L55"/>
    <mergeCell ref="G56:L56"/>
    <mergeCell ref="G57:L57"/>
    <mergeCell ref="G58:L58"/>
    <mergeCell ref="G59:L59"/>
    <mergeCell ref="G60:L60"/>
    <mergeCell ref="G61:L61"/>
    <mergeCell ref="G62:L62"/>
    <mergeCell ref="G63:L63"/>
    <mergeCell ref="C103:M103"/>
    <mergeCell ref="C104:M104"/>
    <mergeCell ref="C105:M105"/>
    <mergeCell ref="C91:M91"/>
    <mergeCell ref="C92:M92"/>
    <mergeCell ref="C93:M93"/>
    <mergeCell ref="C94:M94"/>
    <mergeCell ref="C95:M95"/>
    <mergeCell ref="B79:D79"/>
    <mergeCell ref="B8:H8"/>
    <mergeCell ref="B80:D80"/>
    <mergeCell ref="B82:N82"/>
    <mergeCell ref="B83:N83"/>
    <mergeCell ref="B85:AG85"/>
    <mergeCell ref="B87:AG87"/>
    <mergeCell ref="B89:AG89"/>
    <mergeCell ref="B97:AG97"/>
    <mergeCell ref="D16:G16"/>
    <mergeCell ref="D18:K18"/>
    <mergeCell ref="D20:K20"/>
    <mergeCell ref="D22:K22"/>
    <mergeCell ref="G31:L31"/>
    <mergeCell ref="G32:L32"/>
    <mergeCell ref="G36:L36"/>
    <mergeCell ref="G37:L37"/>
    <mergeCell ref="G41:L41"/>
    <mergeCell ref="G42:L42"/>
    <mergeCell ref="G46:L46"/>
    <mergeCell ref="G47:L47"/>
    <mergeCell ref="G51:L51"/>
    <mergeCell ref="G52:L52"/>
    <mergeCell ref="G54:L54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4:H4"/>
    <mergeCell ref="B41:D41"/>
    <mergeCell ref="B42:D42"/>
    <mergeCell ref="B44:AA44"/>
    <mergeCell ref="B46:D46"/>
    <mergeCell ref="B47:D47"/>
    <mergeCell ref="B49:AA49"/>
    <mergeCell ref="B51:D51"/>
    <mergeCell ref="B52:D52"/>
    <mergeCell ref="B6:H6"/>
    <mergeCell ref="P31:Q31"/>
    <mergeCell ref="P32:Q32"/>
    <mergeCell ref="P36:Q36"/>
    <mergeCell ref="P37:Q37"/>
    <mergeCell ref="P41:Q41"/>
    <mergeCell ref="P42:Q42"/>
    <mergeCell ref="P46:Q46"/>
    <mergeCell ref="P47:Q47"/>
    <mergeCell ref="P51:Q51"/>
    <mergeCell ref="P52:Q52"/>
    <mergeCell ref="Q11:AH12"/>
    <mergeCell ref="S31:V31"/>
    <mergeCell ref="S32:V32"/>
    <mergeCell ref="S36:V36"/>
    <mergeCell ref="B10:I11"/>
    <mergeCell ref="B107:AG107"/>
    <mergeCell ref="B109:AG109"/>
    <mergeCell ref="B111:AG111"/>
    <mergeCell ref="B113:AG113"/>
    <mergeCell ref="B115:AG115"/>
    <mergeCell ref="B117:AG117"/>
    <mergeCell ref="B121:X121"/>
    <mergeCell ref="B24:AC24"/>
    <mergeCell ref="B26:AD26"/>
    <mergeCell ref="B29:AA29"/>
    <mergeCell ref="B31:D31"/>
    <mergeCell ref="B32:D32"/>
    <mergeCell ref="B34:AA34"/>
    <mergeCell ref="B36:D36"/>
    <mergeCell ref="B37:D37"/>
    <mergeCell ref="B39:AA39"/>
    <mergeCell ref="B54:D54"/>
    <mergeCell ref="B55:D55"/>
    <mergeCell ref="B56:D56"/>
    <mergeCell ref="B57:D57"/>
    <mergeCell ref="B58:D58"/>
    <mergeCell ref="B59:D59"/>
    <mergeCell ref="B60:D60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Izabela Maciąg (Nadl. Gorlice)</cp:lastModifiedBy>
  <dcterms:created xsi:type="dcterms:W3CDTF">2023-10-17T12:54:21Z</dcterms:created>
  <dcterms:modified xsi:type="dcterms:W3CDTF">2023-10-19T11:45:27Z</dcterms:modified>
</cp:coreProperties>
</file>