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F:\Załączniki do przetargu 2024\Kosztorysy inwestorskie\Analiza kosztorysów\"/>
    </mc:Choice>
  </mc:AlternateContent>
  <xr:revisionPtr revIDLastSave="0" documentId="8_{A29379EE-A21A-452C-857B-D41654D88CA5}" xr6:coauthVersionLast="47" xr6:coauthVersionMax="47" xr10:uidLastSave="{00000000-0000-0000-0000-000000000000}"/>
  <bookViews>
    <workbookView xWindow="-98" yWindow="-98" windowWidth="21795" windowHeight="1174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S56" i="1" l="1"/>
  <c r="S57" i="1"/>
  <c r="S58" i="1"/>
  <c r="S59" i="1"/>
  <c r="S60" i="1"/>
  <c r="S61" i="1"/>
  <c r="X61" i="1" s="1"/>
  <c r="S62" i="1"/>
  <c r="S63" i="1"/>
  <c r="S64" i="1"/>
  <c r="S65" i="1"/>
  <c r="S66" i="1"/>
  <c r="S67" i="1"/>
  <c r="S68" i="1"/>
  <c r="S69" i="1"/>
  <c r="X69" i="1" s="1"/>
  <c r="S70" i="1"/>
  <c r="S71" i="1"/>
  <c r="S72" i="1"/>
  <c r="S73" i="1"/>
  <c r="S74" i="1"/>
  <c r="X74" i="1" s="1"/>
  <c r="S75" i="1"/>
  <c r="S76" i="1"/>
  <c r="S77" i="1"/>
  <c r="S78" i="1"/>
  <c r="S79" i="1"/>
  <c r="S55" i="1"/>
  <c r="S52" i="1"/>
  <c r="X52" i="1" s="1"/>
  <c r="S47" i="1"/>
  <c r="S42" i="1"/>
  <c r="X42" i="1" s="1"/>
  <c r="S37" i="1"/>
  <c r="X37" i="1" s="1"/>
  <c r="Z37" i="1" s="1"/>
  <c r="S32" i="1"/>
  <c r="X32" i="1" s="1"/>
  <c r="Z32" i="1" s="1"/>
  <c r="O81" i="1" l="1"/>
  <c r="X47" i="1"/>
  <c r="Z47" i="1" s="1"/>
  <c r="Z42" i="1"/>
  <c r="X77" i="1"/>
  <c r="Z77" i="1" s="1"/>
  <c r="Z69" i="1"/>
  <c r="X76" i="1"/>
  <c r="Z76" i="1" s="1"/>
  <c r="X68" i="1"/>
  <c r="Z68" i="1" s="1"/>
  <c r="X60" i="1"/>
  <c r="Z60" i="1" s="1"/>
  <c r="Z52" i="1"/>
  <c r="X75" i="1"/>
  <c r="Z75" i="1" s="1"/>
  <c r="X67" i="1"/>
  <c r="Z67" i="1" s="1"/>
  <c r="X59" i="1"/>
  <c r="Z59" i="1" s="1"/>
  <c r="Z61" i="1"/>
  <c r="Z74" i="1"/>
  <c r="X55" i="1"/>
  <c r="Z55" i="1" s="1"/>
  <c r="X73" i="1"/>
  <c r="Z73" i="1" s="1"/>
  <c r="X65" i="1"/>
  <c r="Z65" i="1" s="1"/>
  <c r="X57" i="1"/>
  <c r="Z57" i="1" s="1"/>
  <c r="X66" i="1"/>
  <c r="Z66" i="1" s="1"/>
  <c r="X58" i="1"/>
  <c r="Z58" i="1" s="1"/>
  <c r="X72" i="1"/>
  <c r="Z72" i="1" s="1"/>
  <c r="X64" i="1"/>
  <c r="Z64" i="1" s="1"/>
  <c r="X56" i="1"/>
  <c r="Z56" i="1" s="1"/>
  <c r="X79" i="1"/>
  <c r="Z79" i="1" s="1"/>
  <c r="X71" i="1"/>
  <c r="Z71" i="1" s="1"/>
  <c r="X63" i="1"/>
  <c r="Z63" i="1" s="1"/>
  <c r="X78" i="1"/>
  <c r="Z78" i="1" s="1"/>
  <c r="X70" i="1"/>
  <c r="Z70" i="1" s="1"/>
  <c r="X62" i="1"/>
  <c r="Z62" i="1" s="1"/>
  <c r="O82" i="1" l="1"/>
</calcChain>
</file>

<file path=xl/sharedStrings.xml><?xml version="1.0" encoding="utf-8"?>
<sst xmlns="http://schemas.openxmlformats.org/spreadsheetml/2006/main" count="220" uniqueCount="130">
  <si>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</si>
  <si>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</si>
  <si>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</si>
  <si>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</si>
  <si>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</si>
  <si>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</si>
  <si>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</si>
  <si>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</si>
  <si>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</si>
  <si>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</si>
  <si>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</si>
  <si>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</si>
  <si>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</si>
  <si>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</si>
  <si>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</si>
  <si>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</si>
  <si>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</si>
  <si>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</si>
  <si>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</si>
  <si>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</si>
  <si>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</si>
  <si>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</si>
  <si>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</si>
  <si>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</si>
  <si>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</si>
  <si>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</si>
  <si>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</si>
  <si>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</si>
  <si>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</si>
  <si>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</si>
  <si>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</si>
  <si>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</si>
  <si>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</si>
  <si>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</si>
  <si>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</si>
  <si>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</si>
  <si>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</si>
  <si>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</si>
  <si>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</si>
  <si>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</si>
  <si>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</si>
  <si>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</si>
  <si>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</si>
  <si>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</si>
  <si>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</si>
  <si>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</si>
  <si>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</si>
  <si>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</si>
  <si>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</si>
  <si>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</si>
  <si>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</si>
  <si>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</si>
  <si>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</si>
  <si>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</si>
  <si>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</si>
  <si>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</si>
  <si>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</si>
  <si>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</si>
  <si>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</si>
  <si>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</si>
  <si>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</si>
  <si>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</si>
  <si>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</si>
  <si>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</si>
  <si>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</si>
  <si>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</si>
  <si>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</si>
  <si>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</si>
  <si>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</si>
  <si>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</si>
  <si>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</si>
  <si>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</si>
  <si>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</si>
  <si>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</si>
  <si>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</si>
  <si>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</si>
  <si>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</si>
  <si>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</si>
  <si>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</si>
  <si>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</si>
  <si>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</si>
  <si>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</si>
  <si>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</si>
  <si>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</si>
  <si>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</si>
  <si>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</si>
  <si>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</si>
  <si>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</si>
  <si>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</si>
  <si>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</si>
  <si>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</si>
  <si>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</si>
  <si>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</si>
  <si>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</si>
  <si>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</si>
  <si>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</si>
  <si>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</si>
  <si>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</si>
  <si>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</si>
  <si>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</si>
  <si>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</si>
  <si>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</si>
  <si>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</si>
  <si>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</si>
  <si>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</si>
  <si>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</si>
  <si>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</si>
  <si>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</si>
  <si>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</si>
  <si>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</si>
  <si>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13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</si>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</sst>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1"/>
  <sheetViews>
    <sheetView tabSelected="1" topLeftCell="A25" zoomScaleNormal="100" workbookViewId="0">
      <selection activeCell="R32" sqref="R32"/>
    </sheetView>
  </sheetViews>
  <sheetFormatPr defaultRowHeight="12.75" x14ac:dyDescent="0.35"/>
  <cols>
    <col min="1" max="1" width="0.1328125" customWidth="1"/>
    <col min="2" max="2" width="1.19921875" customWidth="1"/>
    <col min="3" max="3" width="0.53125" customWidth="1"/>
    <col min="4" max="4" width="3" customWidth="1"/>
    <col min="5" max="5" width="7.19921875" customWidth="1"/>
    <col min="6" max="6" width="11.1328125" customWidth="1"/>
    <col min="7" max="7" width="10" customWidth="1"/>
    <col min="8" max="8" width="6.6640625" customWidth="1"/>
    <col min="9" max="9" width="0" hidden="1" customWidth="1"/>
    <col min="10" max="10" width="0.86328125" customWidth="1"/>
    <col min="11" max="11" width="18.86328125" customWidth="1"/>
    <col min="12" max="12" width="4.6640625" customWidth="1"/>
    <col min="13" max="13" width="0.6640625" customWidth="1"/>
    <col min="14" max="14" width="1.1328125" customWidth="1"/>
    <col min="15" max="15" width="4" customWidth="1"/>
    <col min="16" max="16" width="6.6640625" customWidth="1"/>
    <col min="17" max="17" width="2.6640625" customWidth="1"/>
    <col min="18" max="18" width="11.1328125" customWidth="1"/>
    <col min="19" max="19" width="0.1328125" customWidth="1"/>
    <col min="20" max="20" width="0.53125" customWidth="1"/>
    <col min="21" max="21" width="3" customWidth="1"/>
    <col min="22" max="22" width="8" customWidth="1"/>
    <col min="23" max="23" width="12.46484375" customWidth="1"/>
    <col min="24" max="24" width="18.6640625" customWidth="1"/>
    <col min="25" max="25" width="0.796875" customWidth="1"/>
    <col min="26" max="26" width="1.1328125" customWidth="1"/>
    <col min="27" max="27" width="0.33203125" customWidth="1"/>
    <col min="28" max="28" width="6.6640625" customWidth="1"/>
    <col min="29" max="29" width="2" customWidth="1"/>
    <col min="30" max="30" width="0.86328125" customWidth="1"/>
    <col min="31" max="31" width="0.1328125" customWidth="1"/>
    <col min="32" max="32" width="0.46484375" customWidth="1"/>
    <col min="33" max="33" width="0.33203125" customWidth="1"/>
    <col min="34" max="34" width="0.53125" customWidth="1"/>
    <col min="35" max="35" width="0.1328125" customWidth="1"/>
    <col min="36" max="36" width="4.6640625" customWidth="1"/>
  </cols>
  <sheetData>
    <row r="1" spans="2:35" s="1" customFormat="1" ht="5.25" customHeight="1" x14ac:dyDescent="0.35"/>
    <row r="2" spans="2:35" s="1" customFormat="1" ht="17.100000000000001" customHeight="1" x14ac:dyDescent="0.35">
      <c r="V2" s="6" t="s">
        <v>102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2:35" s="1" customFormat="1" ht="28.8" customHeight="1" x14ac:dyDescent="0.35"/>
    <row r="4" spans="2:35" s="1" customFormat="1" ht="2.75" customHeight="1" x14ac:dyDescent="0.35">
      <c r="B4" s="15"/>
      <c r="C4" s="15"/>
      <c r="D4" s="15"/>
      <c r="E4" s="15"/>
      <c r="F4" s="15"/>
      <c r="G4" s="15"/>
      <c r="H4" s="15"/>
    </row>
    <row r="5" spans="2:35" s="1" customFormat="1" ht="28.8" customHeight="1" x14ac:dyDescent="0.35"/>
    <row r="6" spans="2:35" s="1" customFormat="1" ht="2.75" customHeight="1" x14ac:dyDescent="0.35">
      <c r="B6" s="15"/>
      <c r="C6" s="15"/>
      <c r="D6" s="15"/>
      <c r="E6" s="15"/>
      <c r="F6" s="15"/>
      <c r="G6" s="15"/>
      <c r="H6" s="15"/>
    </row>
    <row r="7" spans="2:35" s="1" customFormat="1" ht="28.8" customHeight="1" x14ac:dyDescent="0.35"/>
    <row r="8" spans="2:35" s="1" customFormat="1" ht="5.25" customHeight="1" x14ac:dyDescent="0.35">
      <c r="B8" s="15"/>
      <c r="C8" s="15"/>
      <c r="D8" s="15"/>
      <c r="E8" s="15"/>
      <c r="F8" s="15"/>
      <c r="G8" s="15"/>
      <c r="H8" s="15"/>
    </row>
    <row r="9" spans="2:35" s="1" customFormat="1" ht="4.25" customHeight="1" x14ac:dyDescent="0.35"/>
    <row r="10" spans="2:35" s="1" customFormat="1" ht="6.95" customHeight="1" x14ac:dyDescent="0.35">
      <c r="B10" s="22" t="s">
        <v>103</v>
      </c>
      <c r="C10" s="22"/>
      <c r="D10" s="22"/>
      <c r="E10" s="22"/>
      <c r="F10" s="22"/>
      <c r="G10" s="22"/>
      <c r="H10" s="22"/>
      <c r="I10" s="22"/>
    </row>
    <row r="11" spans="2:35" s="1" customFormat="1" ht="12.3" customHeight="1" x14ac:dyDescent="0.35">
      <c r="B11" s="22"/>
      <c r="C11" s="22"/>
      <c r="D11" s="22"/>
      <c r="E11" s="22"/>
      <c r="F11" s="22"/>
      <c r="G11" s="22"/>
      <c r="H11" s="22"/>
      <c r="I11" s="22"/>
      <c r="Q11" s="7" t="s">
        <v>104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5" s="1" customFormat="1" ht="8" customHeight="1" x14ac:dyDescent="0.35"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5" s="1" customFormat="1" ht="20.25" customHeight="1" x14ac:dyDescent="0.35"/>
    <row r="14" spans="2:35" s="1" customFormat="1" ht="24" customHeight="1" x14ac:dyDescent="0.35">
      <c r="K14" s="13" t="s">
        <v>105</v>
      </c>
      <c r="L14" s="13"/>
      <c r="M14" s="13"/>
      <c r="N14" s="13"/>
      <c r="O14" s="13"/>
      <c r="P14" s="13"/>
      <c r="Q14" s="13"/>
      <c r="R14" s="13"/>
      <c r="S14" s="13"/>
    </row>
    <row r="15" spans="2:35" s="1" customFormat="1" ht="43.25" customHeight="1" x14ac:dyDescent="0.35"/>
    <row r="16" spans="2:35" s="1" customFormat="1" ht="20.75" customHeight="1" x14ac:dyDescent="0.35">
      <c r="D16" s="19" t="s">
        <v>106</v>
      </c>
      <c r="E16" s="19"/>
      <c r="F16" s="19"/>
      <c r="G16" s="19"/>
    </row>
    <row r="17" spans="2:31" s="1" customFormat="1" ht="2.75" customHeight="1" x14ac:dyDescent="0.35"/>
    <row r="18" spans="2:31" s="1" customFormat="1" ht="20.75" customHeight="1" x14ac:dyDescent="0.35">
      <c r="D18" s="19" t="s">
        <v>107</v>
      </c>
      <c r="E18" s="19"/>
      <c r="F18" s="19"/>
      <c r="G18" s="19"/>
      <c r="H18" s="19"/>
      <c r="I18" s="19"/>
      <c r="J18" s="19"/>
      <c r="K18" s="19"/>
    </row>
    <row r="19" spans="2:31" s="1" customFormat="1" ht="2.75" customHeight="1" x14ac:dyDescent="0.35"/>
    <row r="20" spans="2:31" s="1" customFormat="1" ht="20.75" customHeight="1" x14ac:dyDescent="0.35">
      <c r="D20" s="19" t="s">
        <v>108</v>
      </c>
      <c r="E20" s="19"/>
      <c r="F20" s="19"/>
      <c r="G20" s="19"/>
      <c r="H20" s="19"/>
      <c r="I20" s="19"/>
      <c r="J20" s="19"/>
      <c r="K20" s="19"/>
    </row>
    <row r="21" spans="2:31" s="1" customFormat="1" ht="2.75" customHeight="1" x14ac:dyDescent="0.35"/>
    <row r="22" spans="2:31" s="1" customFormat="1" ht="20.75" customHeight="1" x14ac:dyDescent="0.35">
      <c r="D22" s="19" t="s">
        <v>109</v>
      </c>
      <c r="E22" s="19"/>
      <c r="F22" s="19"/>
      <c r="G22" s="19"/>
      <c r="H22" s="19"/>
      <c r="I22" s="19"/>
      <c r="J22" s="19"/>
      <c r="K22" s="19"/>
    </row>
    <row r="23" spans="2:31" s="1" customFormat="1" ht="34.700000000000003" customHeight="1" x14ac:dyDescent="0.35"/>
    <row r="24" spans="2:31" s="1" customFormat="1" ht="50.1" customHeight="1" x14ac:dyDescent="0.35">
      <c r="B24" s="18" t="s">
        <v>110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</row>
    <row r="25" spans="2:31" s="1" customFormat="1" ht="2.75" customHeight="1" x14ac:dyDescent="0.35"/>
    <row r="26" spans="2:31" s="1" customFormat="1" ht="50.1" customHeight="1" x14ac:dyDescent="0.35">
      <c r="B26" s="17" t="s">
        <v>111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</row>
    <row r="27" spans="2:31" s="1" customFormat="1" ht="28.8" customHeight="1" x14ac:dyDescent="0.35"/>
    <row r="28" spans="2:31" s="1" customFormat="1" ht="3.2" customHeight="1" x14ac:dyDescent="0.35"/>
    <row r="29" spans="2:31" s="1" customFormat="1" ht="18.2" customHeight="1" x14ac:dyDescent="0.35">
      <c r="B29" s="19" t="s">
        <v>112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2:31" s="1" customFormat="1" ht="5.25" customHeight="1" x14ac:dyDescent="0.35"/>
    <row r="31" spans="2:31" s="1" customFormat="1" ht="45.3" customHeight="1" x14ac:dyDescent="0.35">
      <c r="B31" s="20" t="s">
        <v>0</v>
      </c>
      <c r="C31" s="20"/>
      <c r="D31" s="20"/>
      <c r="E31" s="2" t="s">
        <v>1</v>
      </c>
      <c r="F31" s="2" t="s">
        <v>2</v>
      </c>
      <c r="G31" s="4" t="s">
        <v>3</v>
      </c>
      <c r="H31" s="4"/>
      <c r="I31" s="4"/>
      <c r="J31" s="4"/>
      <c r="K31" s="4"/>
      <c r="L31" s="4"/>
      <c r="M31" s="4" t="s">
        <v>4</v>
      </c>
      <c r="N31" s="4"/>
      <c r="O31" s="4"/>
      <c r="P31" s="4" t="s">
        <v>5</v>
      </c>
      <c r="Q31" s="4"/>
      <c r="R31" s="2" t="s">
        <v>6</v>
      </c>
      <c r="S31" s="4" t="s">
        <v>7</v>
      </c>
      <c r="T31" s="4"/>
      <c r="U31" s="4"/>
      <c r="V31" s="4"/>
      <c r="W31" s="2" t="s">
        <v>8</v>
      </c>
      <c r="X31" s="4" t="s">
        <v>9</v>
      </c>
      <c r="Y31" s="4"/>
      <c r="Z31" s="4" t="s">
        <v>10</v>
      </c>
      <c r="AA31" s="4"/>
      <c r="AB31" s="4"/>
      <c r="AC31" s="4"/>
      <c r="AD31" s="4"/>
      <c r="AE31" s="4"/>
    </row>
    <row r="32" spans="2:31" s="1" customFormat="1" ht="19.7" customHeight="1" x14ac:dyDescent="0.35">
      <c r="B32" s="8">
        <v>1</v>
      </c>
      <c r="C32" s="8"/>
      <c r="D32" s="8"/>
      <c r="E32" s="3" t="s">
        <v>11</v>
      </c>
      <c r="F32" s="3" t="s">
        <v>12</v>
      </c>
      <c r="G32" s="12" t="s">
        <v>13</v>
      </c>
      <c r="H32" s="12"/>
      <c r="I32" s="12"/>
      <c r="J32" s="12"/>
      <c r="K32" s="12"/>
      <c r="L32" s="12"/>
      <c r="M32" s="8" t="s">
        <v>14</v>
      </c>
      <c r="N32" s="8"/>
      <c r="O32" s="8"/>
      <c r="P32" s="24">
        <v>7</v>
      </c>
      <c r="Q32" s="24"/>
      <c r="R32" s="25"/>
      <c r="S32" s="24">
        <f>ROUND(P32*R32,2)</f>
        <v>0</v>
      </c>
      <c r="T32" s="24"/>
      <c r="U32" s="24"/>
      <c r="V32" s="24"/>
      <c r="W32" s="3">
        <v>8</v>
      </c>
      <c r="X32" s="24">
        <f>ROUND(S32*W32/100,2)</f>
        <v>0</v>
      </c>
      <c r="Y32" s="24"/>
      <c r="Z32" s="24">
        <f>S32+X32</f>
        <v>0</v>
      </c>
      <c r="AA32" s="24"/>
      <c r="AB32" s="24"/>
      <c r="AC32" s="24"/>
      <c r="AD32" s="24"/>
      <c r="AE32" s="24"/>
    </row>
    <row r="33" spans="2:31" s="1" customFormat="1" ht="3.2" customHeight="1" x14ac:dyDescent="0.35"/>
    <row r="34" spans="2:31" s="1" customFormat="1" ht="18.2" customHeight="1" x14ac:dyDescent="0.35">
      <c r="B34" s="21" t="s">
        <v>113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31" s="1" customFormat="1" ht="5.25" customHeight="1" x14ac:dyDescent="0.35"/>
    <row r="36" spans="2:31" s="1" customFormat="1" ht="45.3" customHeight="1" x14ac:dyDescent="0.35">
      <c r="B36" s="20" t="s">
        <v>0</v>
      </c>
      <c r="C36" s="20"/>
      <c r="D36" s="20"/>
      <c r="E36" s="2" t="s">
        <v>1</v>
      </c>
      <c r="F36" s="2" t="s">
        <v>2</v>
      </c>
      <c r="G36" s="4" t="s">
        <v>3</v>
      </c>
      <c r="H36" s="4"/>
      <c r="I36" s="4"/>
      <c r="J36" s="4"/>
      <c r="K36" s="4"/>
      <c r="L36" s="4"/>
      <c r="M36" s="4" t="s">
        <v>4</v>
      </c>
      <c r="N36" s="4"/>
      <c r="O36" s="4"/>
      <c r="P36" s="4" t="s">
        <v>5</v>
      </c>
      <c r="Q36" s="4"/>
      <c r="R36" s="2" t="s">
        <v>6</v>
      </c>
      <c r="S36" s="4" t="s">
        <v>7</v>
      </c>
      <c r="T36" s="4"/>
      <c r="U36" s="4"/>
      <c r="V36" s="4"/>
      <c r="W36" s="2" t="s">
        <v>8</v>
      </c>
      <c r="X36" s="4" t="s">
        <v>9</v>
      </c>
      <c r="Y36" s="4"/>
      <c r="Z36" s="4" t="s">
        <v>10</v>
      </c>
      <c r="AA36" s="4"/>
      <c r="AB36" s="4"/>
      <c r="AC36" s="4"/>
      <c r="AD36" s="4"/>
      <c r="AE36" s="4"/>
    </row>
    <row r="37" spans="2:31" s="1" customFormat="1" ht="19.7" customHeight="1" x14ac:dyDescent="0.35">
      <c r="B37" s="8">
        <v>2</v>
      </c>
      <c r="C37" s="8"/>
      <c r="D37" s="8"/>
      <c r="E37" s="3" t="s">
        <v>11</v>
      </c>
      <c r="F37" s="3" t="s">
        <v>12</v>
      </c>
      <c r="G37" s="12" t="s">
        <v>13</v>
      </c>
      <c r="H37" s="12"/>
      <c r="I37" s="12"/>
      <c r="J37" s="12"/>
      <c r="K37" s="12"/>
      <c r="L37" s="12"/>
      <c r="M37" s="8" t="s">
        <v>14</v>
      </c>
      <c r="N37" s="8"/>
      <c r="O37" s="8"/>
      <c r="P37" s="24">
        <v>1172</v>
      </c>
      <c r="Q37" s="24"/>
      <c r="R37" s="25"/>
      <c r="S37" s="24">
        <f>ROUND(P37*R37,2)</f>
        <v>0</v>
      </c>
      <c r="T37" s="24"/>
      <c r="U37" s="24"/>
      <c r="V37" s="24"/>
      <c r="W37" s="3">
        <v>8</v>
      </c>
      <c r="X37" s="24">
        <f>ROUND(S37*W37/100,2)</f>
        <v>0</v>
      </c>
      <c r="Y37" s="24"/>
      <c r="Z37" s="24">
        <f>S37+X37</f>
        <v>0</v>
      </c>
      <c r="AA37" s="24"/>
      <c r="AB37" s="24"/>
      <c r="AC37" s="24"/>
      <c r="AD37" s="24"/>
      <c r="AE37" s="24"/>
    </row>
    <row r="38" spans="2:31" s="1" customFormat="1" ht="3.2" customHeight="1" x14ac:dyDescent="0.35"/>
    <row r="39" spans="2:31" s="1" customFormat="1" ht="18.2" customHeight="1" x14ac:dyDescent="0.35">
      <c r="B39" s="21" t="s">
        <v>114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31" s="1" customFormat="1" ht="5.25" customHeight="1" x14ac:dyDescent="0.35"/>
    <row r="41" spans="2:31" s="1" customFormat="1" ht="45.3" customHeight="1" x14ac:dyDescent="0.35">
      <c r="B41" s="20" t="s">
        <v>0</v>
      </c>
      <c r="C41" s="20"/>
      <c r="D41" s="20"/>
      <c r="E41" s="2" t="s">
        <v>1</v>
      </c>
      <c r="F41" s="2" t="s">
        <v>2</v>
      </c>
      <c r="G41" s="4" t="s">
        <v>3</v>
      </c>
      <c r="H41" s="4"/>
      <c r="I41" s="4"/>
      <c r="J41" s="4"/>
      <c r="K41" s="4"/>
      <c r="L41" s="4"/>
      <c r="M41" s="4" t="s">
        <v>4</v>
      </c>
      <c r="N41" s="4"/>
      <c r="O41" s="4"/>
      <c r="P41" s="4" t="s">
        <v>5</v>
      </c>
      <c r="Q41" s="4"/>
      <c r="R41" s="2" t="s">
        <v>6</v>
      </c>
      <c r="S41" s="4" t="s">
        <v>7</v>
      </c>
      <c r="T41" s="4"/>
      <c r="U41" s="4"/>
      <c r="V41" s="4"/>
      <c r="W41" s="2" t="s">
        <v>8</v>
      </c>
      <c r="X41" s="4" t="s">
        <v>9</v>
      </c>
      <c r="Y41" s="4"/>
      <c r="Z41" s="4" t="s">
        <v>10</v>
      </c>
      <c r="AA41" s="4"/>
      <c r="AB41" s="4"/>
      <c r="AC41" s="4"/>
      <c r="AD41" s="4"/>
      <c r="AE41" s="4"/>
    </row>
    <row r="42" spans="2:31" s="1" customFormat="1" ht="19.7" customHeight="1" x14ac:dyDescent="0.35">
      <c r="B42" s="8">
        <v>3</v>
      </c>
      <c r="C42" s="8"/>
      <c r="D42" s="8"/>
      <c r="E42" s="3" t="s">
        <v>11</v>
      </c>
      <c r="F42" s="3" t="s">
        <v>12</v>
      </c>
      <c r="G42" s="12" t="s">
        <v>13</v>
      </c>
      <c r="H42" s="12"/>
      <c r="I42" s="12"/>
      <c r="J42" s="12"/>
      <c r="K42" s="12"/>
      <c r="L42" s="12"/>
      <c r="M42" s="8" t="s">
        <v>14</v>
      </c>
      <c r="N42" s="8"/>
      <c r="O42" s="8"/>
      <c r="P42" s="24">
        <v>1423</v>
      </c>
      <c r="Q42" s="24"/>
      <c r="R42" s="25"/>
      <c r="S42" s="24">
        <f>ROUND(P42*R42,2)</f>
        <v>0</v>
      </c>
      <c r="T42" s="24"/>
      <c r="U42" s="24"/>
      <c r="V42" s="24"/>
      <c r="W42" s="3">
        <v>8</v>
      </c>
      <c r="X42" s="24">
        <f>ROUND(S42*W42/100,2)</f>
        <v>0</v>
      </c>
      <c r="Y42" s="24"/>
      <c r="Z42" s="24">
        <f>S42+X42</f>
        <v>0</v>
      </c>
      <c r="AA42" s="24"/>
      <c r="AB42" s="24"/>
      <c r="AC42" s="24"/>
      <c r="AD42" s="24"/>
      <c r="AE42" s="24"/>
    </row>
    <row r="43" spans="2:31" s="1" customFormat="1" ht="3.2" customHeight="1" x14ac:dyDescent="0.35"/>
    <row r="44" spans="2:31" s="1" customFormat="1" ht="18.2" customHeight="1" x14ac:dyDescent="0.35">
      <c r="B44" s="21" t="s">
        <v>115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 spans="2:31" s="1" customFormat="1" ht="5.25" customHeight="1" x14ac:dyDescent="0.35"/>
    <row r="46" spans="2:31" s="1" customFormat="1" ht="45.3" customHeight="1" x14ac:dyDescent="0.35">
      <c r="B46" s="20" t="s">
        <v>0</v>
      </c>
      <c r="C46" s="20"/>
      <c r="D46" s="20"/>
      <c r="E46" s="2" t="s">
        <v>1</v>
      </c>
      <c r="F46" s="2" t="s">
        <v>2</v>
      </c>
      <c r="G46" s="4" t="s">
        <v>3</v>
      </c>
      <c r="H46" s="4"/>
      <c r="I46" s="4"/>
      <c r="J46" s="4"/>
      <c r="K46" s="4"/>
      <c r="L46" s="4"/>
      <c r="M46" s="4" t="s">
        <v>4</v>
      </c>
      <c r="N46" s="4"/>
      <c r="O46" s="4"/>
      <c r="P46" s="4" t="s">
        <v>5</v>
      </c>
      <c r="Q46" s="4"/>
      <c r="R46" s="2" t="s">
        <v>6</v>
      </c>
      <c r="S46" s="4" t="s">
        <v>7</v>
      </c>
      <c r="T46" s="4"/>
      <c r="U46" s="4"/>
      <c r="V46" s="4"/>
      <c r="W46" s="2" t="s">
        <v>8</v>
      </c>
      <c r="X46" s="4" t="s">
        <v>9</v>
      </c>
      <c r="Y46" s="4"/>
      <c r="Z46" s="4" t="s">
        <v>10</v>
      </c>
      <c r="AA46" s="4"/>
      <c r="AB46" s="4"/>
      <c r="AC46" s="4"/>
      <c r="AD46" s="4"/>
      <c r="AE46" s="4"/>
    </row>
    <row r="47" spans="2:31" s="1" customFormat="1" ht="19.7" customHeight="1" x14ac:dyDescent="0.35">
      <c r="B47" s="8">
        <v>4</v>
      </c>
      <c r="C47" s="8"/>
      <c r="D47" s="8"/>
      <c r="E47" s="3" t="s">
        <v>11</v>
      </c>
      <c r="F47" s="3" t="s">
        <v>12</v>
      </c>
      <c r="G47" s="12" t="s">
        <v>13</v>
      </c>
      <c r="H47" s="12"/>
      <c r="I47" s="12"/>
      <c r="J47" s="12"/>
      <c r="K47" s="12"/>
      <c r="L47" s="12"/>
      <c r="M47" s="8" t="s">
        <v>14</v>
      </c>
      <c r="N47" s="8"/>
      <c r="O47" s="8"/>
      <c r="P47" s="24">
        <v>206</v>
      </c>
      <c r="Q47" s="24"/>
      <c r="R47" s="25"/>
      <c r="S47" s="24">
        <f>ROUND(P47*R47,2)</f>
        <v>0</v>
      </c>
      <c r="T47" s="24"/>
      <c r="U47" s="24"/>
      <c r="V47" s="24"/>
      <c r="W47" s="3">
        <v>8</v>
      </c>
      <c r="X47" s="24">
        <f>ROUND(S47*W47/100,2)</f>
        <v>0</v>
      </c>
      <c r="Y47" s="24"/>
      <c r="Z47" s="24">
        <f>S47+X47</f>
        <v>0</v>
      </c>
      <c r="AA47" s="24"/>
      <c r="AB47" s="24"/>
      <c r="AC47" s="24"/>
      <c r="AD47" s="24"/>
      <c r="AE47" s="24"/>
    </row>
    <row r="48" spans="2:31" s="1" customFormat="1" ht="3.2" customHeight="1" x14ac:dyDescent="0.35"/>
    <row r="49" spans="2:31" s="1" customFormat="1" ht="18.2" customHeight="1" x14ac:dyDescent="0.35">
      <c r="B49" s="21" t="s">
        <v>116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 spans="2:31" s="1" customFormat="1" ht="5.25" customHeight="1" x14ac:dyDescent="0.35"/>
    <row r="51" spans="2:31" s="1" customFormat="1" ht="45.3" customHeight="1" x14ac:dyDescent="0.35">
      <c r="B51" s="20" t="s">
        <v>0</v>
      </c>
      <c r="C51" s="20"/>
      <c r="D51" s="20"/>
      <c r="E51" s="2" t="s">
        <v>1</v>
      </c>
      <c r="F51" s="2" t="s">
        <v>2</v>
      </c>
      <c r="G51" s="4" t="s">
        <v>3</v>
      </c>
      <c r="H51" s="4"/>
      <c r="I51" s="4"/>
      <c r="J51" s="4"/>
      <c r="K51" s="4"/>
      <c r="L51" s="4"/>
      <c r="M51" s="4" t="s">
        <v>4</v>
      </c>
      <c r="N51" s="4"/>
      <c r="O51" s="4"/>
      <c r="P51" s="4" t="s">
        <v>5</v>
      </c>
      <c r="Q51" s="4"/>
      <c r="R51" s="2" t="s">
        <v>6</v>
      </c>
      <c r="S51" s="4" t="s">
        <v>7</v>
      </c>
      <c r="T51" s="4"/>
      <c r="U51" s="4"/>
      <c r="V51" s="4"/>
      <c r="W51" s="2" t="s">
        <v>8</v>
      </c>
      <c r="X51" s="4" t="s">
        <v>9</v>
      </c>
      <c r="Y51" s="4"/>
      <c r="Z51" s="4" t="s">
        <v>10</v>
      </c>
      <c r="AA51" s="4"/>
      <c r="AB51" s="4"/>
      <c r="AC51" s="4"/>
      <c r="AD51" s="4"/>
      <c r="AE51" s="4"/>
    </row>
    <row r="52" spans="2:31" s="1" customFormat="1" ht="19.7" customHeight="1" x14ac:dyDescent="0.35">
      <c r="B52" s="8">
        <v>5</v>
      </c>
      <c r="C52" s="8"/>
      <c r="D52" s="8"/>
      <c r="E52" s="3" t="s">
        <v>11</v>
      </c>
      <c r="F52" s="3" t="s">
        <v>12</v>
      </c>
      <c r="G52" s="12" t="s">
        <v>13</v>
      </c>
      <c r="H52" s="12"/>
      <c r="I52" s="12"/>
      <c r="J52" s="12"/>
      <c r="K52" s="12"/>
      <c r="L52" s="12"/>
      <c r="M52" s="8" t="s">
        <v>14</v>
      </c>
      <c r="N52" s="8"/>
      <c r="O52" s="8"/>
      <c r="P52" s="24">
        <v>1551</v>
      </c>
      <c r="Q52" s="24"/>
      <c r="R52" s="25"/>
      <c r="S52" s="24">
        <f>ROUND(P52*R52,2)</f>
        <v>0</v>
      </c>
      <c r="T52" s="24"/>
      <c r="U52" s="24"/>
      <c r="V52" s="24"/>
      <c r="W52" s="3">
        <v>8</v>
      </c>
      <c r="X52" s="24">
        <f>ROUND(S52*W52/100,2)</f>
        <v>0</v>
      </c>
      <c r="Y52" s="24"/>
      <c r="Z52" s="24">
        <f>S52+X52</f>
        <v>0</v>
      </c>
      <c r="AA52" s="24"/>
      <c r="AB52" s="24"/>
      <c r="AC52" s="24"/>
      <c r="AD52" s="24"/>
      <c r="AE52" s="24"/>
    </row>
    <row r="53" spans="2:31" s="1" customFormat="1" ht="9" customHeight="1" x14ac:dyDescent="0.35"/>
    <row r="54" spans="2:31" s="1" customFormat="1" ht="45.3" customHeight="1" x14ac:dyDescent="0.35">
      <c r="B54" s="20" t="s">
        <v>0</v>
      </c>
      <c r="C54" s="20"/>
      <c r="D54" s="20"/>
      <c r="E54" s="2" t="s">
        <v>1</v>
      </c>
      <c r="F54" s="2" t="s">
        <v>2</v>
      </c>
      <c r="G54" s="4" t="s">
        <v>3</v>
      </c>
      <c r="H54" s="4"/>
      <c r="I54" s="4"/>
      <c r="J54" s="4"/>
      <c r="K54" s="4"/>
      <c r="L54" s="4"/>
      <c r="M54" s="4" t="s">
        <v>4</v>
      </c>
      <c r="N54" s="4"/>
      <c r="O54" s="4"/>
      <c r="P54" s="4" t="s">
        <v>5</v>
      </c>
      <c r="Q54" s="4"/>
      <c r="R54" s="2" t="s">
        <v>6</v>
      </c>
      <c r="S54" s="4" t="s">
        <v>7</v>
      </c>
      <c r="T54" s="4"/>
      <c r="U54" s="4"/>
      <c r="V54" s="4"/>
      <c r="W54" s="2" t="s">
        <v>8</v>
      </c>
      <c r="X54" s="4" t="s">
        <v>9</v>
      </c>
      <c r="Y54" s="4"/>
      <c r="Z54" s="4" t="s">
        <v>10</v>
      </c>
      <c r="AA54" s="4"/>
      <c r="AB54" s="4"/>
      <c r="AC54" s="4"/>
      <c r="AD54" s="4"/>
      <c r="AE54" s="4"/>
    </row>
    <row r="55" spans="2:31" s="1" customFormat="1" ht="19.7" customHeight="1" x14ac:dyDescent="0.35">
      <c r="B55" s="8">
        <v>6</v>
      </c>
      <c r="C55" s="8"/>
      <c r="D55" s="8"/>
      <c r="E55" s="3" t="s">
        <v>15</v>
      </c>
      <c r="F55" s="3" t="s">
        <v>16</v>
      </c>
      <c r="G55" s="12" t="s">
        <v>17</v>
      </c>
      <c r="H55" s="12"/>
      <c r="I55" s="12"/>
      <c r="J55" s="12"/>
      <c r="K55" s="12"/>
      <c r="L55" s="12"/>
      <c r="M55" s="8" t="s">
        <v>18</v>
      </c>
      <c r="N55" s="8"/>
      <c r="O55" s="8"/>
      <c r="P55" s="24">
        <v>500</v>
      </c>
      <c r="Q55" s="24"/>
      <c r="R55" s="25"/>
      <c r="S55" s="24">
        <f>ROUND(P55*R55,2)</f>
        <v>0</v>
      </c>
      <c r="T55" s="24"/>
      <c r="U55" s="24"/>
      <c r="V55" s="24"/>
      <c r="W55" s="3">
        <v>8</v>
      </c>
      <c r="X55" s="24">
        <f>ROUND(S55*W55/100,2)</f>
        <v>0</v>
      </c>
      <c r="Y55" s="24"/>
      <c r="Z55" s="24">
        <f>S55+X55</f>
        <v>0</v>
      </c>
      <c r="AA55" s="24"/>
      <c r="AB55" s="24"/>
      <c r="AC55" s="24"/>
      <c r="AD55" s="24"/>
      <c r="AE55" s="24"/>
    </row>
    <row r="56" spans="2:31" s="1" customFormat="1" ht="19.7" customHeight="1" x14ac:dyDescent="0.35">
      <c r="B56" s="8">
        <v>7</v>
      </c>
      <c r="C56" s="8"/>
      <c r="D56" s="8"/>
      <c r="E56" s="3" t="s">
        <v>19</v>
      </c>
      <c r="F56" s="3" t="s">
        <v>20</v>
      </c>
      <c r="G56" s="12" t="s">
        <v>21</v>
      </c>
      <c r="H56" s="12"/>
      <c r="I56" s="12"/>
      <c r="J56" s="12"/>
      <c r="K56" s="12"/>
      <c r="L56" s="12"/>
      <c r="M56" s="8" t="s">
        <v>18</v>
      </c>
      <c r="N56" s="8"/>
      <c r="O56" s="8"/>
      <c r="P56" s="24">
        <v>500</v>
      </c>
      <c r="Q56" s="24"/>
      <c r="R56" s="25"/>
      <c r="S56" s="24">
        <f t="shared" ref="S56:S79" si="0">ROUND(P56*R56,2)</f>
        <v>0</v>
      </c>
      <c r="T56" s="24"/>
      <c r="U56" s="24"/>
      <c r="V56" s="24"/>
      <c r="W56" s="3">
        <v>8</v>
      </c>
      <c r="X56" s="24">
        <f t="shared" ref="X56:X79" si="1">ROUND(S56*W56/100,2)</f>
        <v>0</v>
      </c>
      <c r="Y56" s="24"/>
      <c r="Z56" s="24">
        <f t="shared" ref="Z56:Z79" si="2">S56+X56</f>
        <v>0</v>
      </c>
      <c r="AA56" s="24"/>
      <c r="AB56" s="24"/>
      <c r="AC56" s="24"/>
      <c r="AD56" s="24"/>
      <c r="AE56" s="24"/>
    </row>
    <row r="57" spans="2:31" s="1" customFormat="1" ht="49.05" customHeight="1" x14ac:dyDescent="0.35">
      <c r="B57" s="8">
        <v>8</v>
      </c>
      <c r="C57" s="8"/>
      <c r="D57" s="8"/>
      <c r="E57" s="3" t="s">
        <v>22</v>
      </c>
      <c r="F57" s="3" t="s">
        <v>23</v>
      </c>
      <c r="G57" s="12" t="s">
        <v>24</v>
      </c>
      <c r="H57" s="12"/>
      <c r="I57" s="12"/>
      <c r="J57" s="12"/>
      <c r="K57" s="12"/>
      <c r="L57" s="12"/>
      <c r="M57" s="8" t="s">
        <v>25</v>
      </c>
      <c r="N57" s="8"/>
      <c r="O57" s="8"/>
      <c r="P57" s="24">
        <v>1</v>
      </c>
      <c r="Q57" s="24"/>
      <c r="R57" s="25"/>
      <c r="S57" s="24">
        <f t="shared" si="0"/>
        <v>0</v>
      </c>
      <c r="T57" s="24"/>
      <c r="U57" s="24"/>
      <c r="V57" s="24"/>
      <c r="W57" s="3">
        <v>8</v>
      </c>
      <c r="X57" s="24">
        <f t="shared" si="1"/>
        <v>0</v>
      </c>
      <c r="Y57" s="24"/>
      <c r="Z57" s="24">
        <f t="shared" si="2"/>
        <v>0</v>
      </c>
      <c r="AA57" s="24"/>
      <c r="AB57" s="24"/>
      <c r="AC57" s="24"/>
      <c r="AD57" s="24"/>
      <c r="AE57" s="24"/>
    </row>
    <row r="58" spans="2:31" s="1" customFormat="1" ht="19.7" customHeight="1" x14ac:dyDescent="0.35">
      <c r="B58" s="8">
        <v>9</v>
      </c>
      <c r="C58" s="8"/>
      <c r="D58" s="8"/>
      <c r="E58" s="3" t="s">
        <v>26</v>
      </c>
      <c r="F58" s="3" t="s">
        <v>27</v>
      </c>
      <c r="G58" s="12" t="s">
        <v>28</v>
      </c>
      <c r="H58" s="12"/>
      <c r="I58" s="12"/>
      <c r="J58" s="12"/>
      <c r="K58" s="12"/>
      <c r="L58" s="12"/>
      <c r="M58" s="8" t="s">
        <v>29</v>
      </c>
      <c r="N58" s="8"/>
      <c r="O58" s="8"/>
      <c r="P58" s="24">
        <v>9</v>
      </c>
      <c r="Q58" s="24"/>
      <c r="R58" s="25"/>
      <c r="S58" s="24">
        <f t="shared" si="0"/>
        <v>0</v>
      </c>
      <c r="T58" s="24"/>
      <c r="U58" s="24"/>
      <c r="V58" s="24"/>
      <c r="W58" s="3">
        <v>8</v>
      </c>
      <c r="X58" s="24">
        <f t="shared" si="1"/>
        <v>0</v>
      </c>
      <c r="Y58" s="24"/>
      <c r="Z58" s="24">
        <f t="shared" si="2"/>
        <v>0</v>
      </c>
      <c r="AA58" s="24"/>
      <c r="AB58" s="24"/>
      <c r="AC58" s="24"/>
      <c r="AD58" s="24"/>
      <c r="AE58" s="24"/>
    </row>
    <row r="59" spans="2:31" s="1" customFormat="1" ht="19.7" customHeight="1" x14ac:dyDescent="0.35">
      <c r="B59" s="8">
        <v>10</v>
      </c>
      <c r="C59" s="8"/>
      <c r="D59" s="8"/>
      <c r="E59" s="3" t="s">
        <v>30</v>
      </c>
      <c r="F59" s="3" t="s">
        <v>31</v>
      </c>
      <c r="G59" s="12" t="s">
        <v>32</v>
      </c>
      <c r="H59" s="12"/>
      <c r="I59" s="12"/>
      <c r="J59" s="12"/>
      <c r="K59" s="12"/>
      <c r="L59" s="12"/>
      <c r="M59" s="8" t="s">
        <v>29</v>
      </c>
      <c r="N59" s="8"/>
      <c r="O59" s="8"/>
      <c r="P59" s="24">
        <v>9</v>
      </c>
      <c r="Q59" s="24"/>
      <c r="R59" s="25"/>
      <c r="S59" s="24">
        <f t="shared" si="0"/>
        <v>0</v>
      </c>
      <c r="T59" s="24"/>
      <c r="U59" s="24"/>
      <c r="V59" s="24"/>
      <c r="W59" s="3">
        <v>8</v>
      </c>
      <c r="X59" s="24">
        <f t="shared" si="1"/>
        <v>0</v>
      </c>
      <c r="Y59" s="24"/>
      <c r="Z59" s="24">
        <f t="shared" si="2"/>
        <v>0</v>
      </c>
      <c r="AA59" s="24"/>
      <c r="AB59" s="24"/>
      <c r="AC59" s="24"/>
      <c r="AD59" s="24"/>
      <c r="AE59" s="24"/>
    </row>
    <row r="60" spans="2:31" s="1" customFormat="1" ht="19.7" customHeight="1" x14ac:dyDescent="0.35">
      <c r="B60" s="8">
        <v>11</v>
      </c>
      <c r="C60" s="8"/>
      <c r="D60" s="8"/>
      <c r="E60" s="3" t="s">
        <v>33</v>
      </c>
      <c r="F60" s="3" t="s">
        <v>34</v>
      </c>
      <c r="G60" s="12" t="s">
        <v>35</v>
      </c>
      <c r="H60" s="12"/>
      <c r="I60" s="12"/>
      <c r="J60" s="12"/>
      <c r="K60" s="12"/>
      <c r="L60" s="12"/>
      <c r="M60" s="8" t="s">
        <v>29</v>
      </c>
      <c r="N60" s="8"/>
      <c r="O60" s="8"/>
      <c r="P60" s="24">
        <v>9</v>
      </c>
      <c r="Q60" s="24"/>
      <c r="R60" s="25"/>
      <c r="S60" s="24">
        <f t="shared" si="0"/>
        <v>0</v>
      </c>
      <c r="T60" s="24"/>
      <c r="U60" s="24"/>
      <c r="V60" s="24"/>
      <c r="W60" s="3">
        <v>8</v>
      </c>
      <c r="X60" s="24">
        <f t="shared" si="1"/>
        <v>0</v>
      </c>
      <c r="Y60" s="24"/>
      <c r="Z60" s="24">
        <f t="shared" si="2"/>
        <v>0</v>
      </c>
      <c r="AA60" s="24"/>
      <c r="AB60" s="24"/>
      <c r="AC60" s="24"/>
      <c r="AD60" s="24"/>
      <c r="AE60" s="24"/>
    </row>
    <row r="61" spans="2:31" s="1" customFormat="1" ht="19.7" customHeight="1" x14ac:dyDescent="0.35">
      <c r="B61" s="8">
        <v>12</v>
      </c>
      <c r="C61" s="8"/>
      <c r="D61" s="8"/>
      <c r="E61" s="3" t="s">
        <v>36</v>
      </c>
      <c r="F61" s="3" t="s">
        <v>37</v>
      </c>
      <c r="G61" s="12" t="s">
        <v>38</v>
      </c>
      <c r="H61" s="12"/>
      <c r="I61" s="12"/>
      <c r="J61" s="12"/>
      <c r="K61" s="12"/>
      <c r="L61" s="12"/>
      <c r="M61" s="8" t="s">
        <v>29</v>
      </c>
      <c r="N61" s="8"/>
      <c r="O61" s="8"/>
      <c r="P61" s="24">
        <v>9</v>
      </c>
      <c r="Q61" s="24"/>
      <c r="R61" s="25"/>
      <c r="S61" s="24">
        <f t="shared" si="0"/>
        <v>0</v>
      </c>
      <c r="T61" s="24"/>
      <c r="U61" s="24"/>
      <c r="V61" s="24"/>
      <c r="W61" s="3">
        <v>8</v>
      </c>
      <c r="X61" s="24">
        <f t="shared" si="1"/>
        <v>0</v>
      </c>
      <c r="Y61" s="24"/>
      <c r="Z61" s="24">
        <f t="shared" si="2"/>
        <v>0</v>
      </c>
      <c r="AA61" s="24"/>
      <c r="AB61" s="24"/>
      <c r="AC61" s="24"/>
      <c r="AD61" s="24"/>
      <c r="AE61" s="24"/>
    </row>
    <row r="62" spans="2:31" s="1" customFormat="1" ht="28.8" customHeight="1" x14ac:dyDescent="0.35">
      <c r="B62" s="8">
        <v>13</v>
      </c>
      <c r="C62" s="8"/>
      <c r="D62" s="8"/>
      <c r="E62" s="3" t="s">
        <v>39</v>
      </c>
      <c r="F62" s="3" t="s">
        <v>40</v>
      </c>
      <c r="G62" s="12" t="s">
        <v>41</v>
      </c>
      <c r="H62" s="12"/>
      <c r="I62" s="12"/>
      <c r="J62" s="12"/>
      <c r="K62" s="12"/>
      <c r="L62" s="12"/>
      <c r="M62" s="8" t="s">
        <v>25</v>
      </c>
      <c r="N62" s="8"/>
      <c r="O62" s="8"/>
      <c r="P62" s="24">
        <v>8.3000000000000007</v>
      </c>
      <c r="Q62" s="24"/>
      <c r="R62" s="25"/>
      <c r="S62" s="24">
        <f t="shared" si="0"/>
        <v>0</v>
      </c>
      <c r="T62" s="24"/>
      <c r="U62" s="24"/>
      <c r="V62" s="24"/>
      <c r="W62" s="3">
        <v>8</v>
      </c>
      <c r="X62" s="24">
        <f t="shared" si="1"/>
        <v>0</v>
      </c>
      <c r="Y62" s="24"/>
      <c r="Z62" s="24">
        <f t="shared" si="2"/>
        <v>0</v>
      </c>
      <c r="AA62" s="24"/>
      <c r="AB62" s="24"/>
      <c r="AC62" s="24"/>
      <c r="AD62" s="24"/>
      <c r="AE62" s="24"/>
    </row>
    <row r="63" spans="2:31" s="1" customFormat="1" ht="28.8" customHeight="1" x14ac:dyDescent="0.35">
      <c r="B63" s="8">
        <v>14</v>
      </c>
      <c r="C63" s="8"/>
      <c r="D63" s="8"/>
      <c r="E63" s="3" t="s">
        <v>42</v>
      </c>
      <c r="F63" s="3" t="s">
        <v>43</v>
      </c>
      <c r="G63" s="12" t="s">
        <v>44</v>
      </c>
      <c r="H63" s="12"/>
      <c r="I63" s="12"/>
      <c r="J63" s="12"/>
      <c r="K63" s="12"/>
      <c r="L63" s="12"/>
      <c r="M63" s="8" t="s">
        <v>25</v>
      </c>
      <c r="N63" s="8"/>
      <c r="O63" s="8"/>
      <c r="P63" s="24">
        <v>0.7</v>
      </c>
      <c r="Q63" s="24"/>
      <c r="R63" s="25"/>
      <c r="S63" s="24">
        <f t="shared" si="0"/>
        <v>0</v>
      </c>
      <c r="T63" s="24"/>
      <c r="U63" s="24"/>
      <c r="V63" s="24"/>
      <c r="W63" s="3">
        <v>8</v>
      </c>
      <c r="X63" s="24">
        <f t="shared" si="1"/>
        <v>0</v>
      </c>
      <c r="Y63" s="24"/>
      <c r="Z63" s="24">
        <f t="shared" si="2"/>
        <v>0</v>
      </c>
      <c r="AA63" s="24"/>
      <c r="AB63" s="24"/>
      <c r="AC63" s="24"/>
      <c r="AD63" s="24"/>
      <c r="AE63" s="24"/>
    </row>
    <row r="64" spans="2:31" s="1" customFormat="1" ht="19.7" customHeight="1" x14ac:dyDescent="0.35">
      <c r="B64" s="8">
        <v>15</v>
      </c>
      <c r="C64" s="8"/>
      <c r="D64" s="8"/>
      <c r="E64" s="3" t="s">
        <v>45</v>
      </c>
      <c r="F64" s="3" t="s">
        <v>46</v>
      </c>
      <c r="G64" s="12" t="s">
        <v>47</v>
      </c>
      <c r="H64" s="12"/>
      <c r="I64" s="12"/>
      <c r="J64" s="12"/>
      <c r="K64" s="12"/>
      <c r="L64" s="12"/>
      <c r="M64" s="8" t="s">
        <v>25</v>
      </c>
      <c r="N64" s="8"/>
      <c r="O64" s="8"/>
      <c r="P64" s="24">
        <v>23.9</v>
      </c>
      <c r="Q64" s="24"/>
      <c r="R64" s="25"/>
      <c r="S64" s="24">
        <f t="shared" si="0"/>
        <v>0</v>
      </c>
      <c r="T64" s="24"/>
      <c r="U64" s="24"/>
      <c r="V64" s="24"/>
      <c r="W64" s="3">
        <v>8</v>
      </c>
      <c r="X64" s="24">
        <f t="shared" si="1"/>
        <v>0</v>
      </c>
      <c r="Y64" s="24"/>
      <c r="Z64" s="24">
        <f t="shared" si="2"/>
        <v>0</v>
      </c>
      <c r="AA64" s="24"/>
      <c r="AB64" s="24"/>
      <c r="AC64" s="24"/>
      <c r="AD64" s="24"/>
      <c r="AE64" s="24"/>
    </row>
    <row r="65" spans="2:31" s="1" customFormat="1" ht="28.8" customHeight="1" x14ac:dyDescent="0.35">
      <c r="B65" s="8">
        <v>16</v>
      </c>
      <c r="C65" s="8"/>
      <c r="D65" s="8"/>
      <c r="E65" s="3" t="s">
        <v>48</v>
      </c>
      <c r="F65" s="3" t="s">
        <v>49</v>
      </c>
      <c r="G65" s="12" t="s">
        <v>50</v>
      </c>
      <c r="H65" s="12"/>
      <c r="I65" s="12"/>
      <c r="J65" s="12"/>
      <c r="K65" s="12"/>
      <c r="L65" s="12"/>
      <c r="M65" s="8" t="s">
        <v>25</v>
      </c>
      <c r="N65" s="8"/>
      <c r="O65" s="8"/>
      <c r="P65" s="24">
        <v>6.3</v>
      </c>
      <c r="Q65" s="24"/>
      <c r="R65" s="25"/>
      <c r="S65" s="24">
        <f t="shared" si="0"/>
        <v>0</v>
      </c>
      <c r="T65" s="24"/>
      <c r="U65" s="24"/>
      <c r="V65" s="24"/>
      <c r="W65" s="3">
        <v>8</v>
      </c>
      <c r="X65" s="24">
        <f t="shared" si="1"/>
        <v>0</v>
      </c>
      <c r="Y65" s="24"/>
      <c r="Z65" s="24">
        <f t="shared" si="2"/>
        <v>0</v>
      </c>
      <c r="AA65" s="24"/>
      <c r="AB65" s="24"/>
      <c r="AC65" s="24"/>
      <c r="AD65" s="24"/>
      <c r="AE65" s="24"/>
    </row>
    <row r="66" spans="2:31" s="1" customFormat="1" ht="19.7" customHeight="1" x14ac:dyDescent="0.35">
      <c r="B66" s="8">
        <v>17</v>
      </c>
      <c r="C66" s="8"/>
      <c r="D66" s="8"/>
      <c r="E66" s="3" t="s">
        <v>51</v>
      </c>
      <c r="F66" s="3" t="s">
        <v>52</v>
      </c>
      <c r="G66" s="12" t="s">
        <v>53</v>
      </c>
      <c r="H66" s="12"/>
      <c r="I66" s="12"/>
      <c r="J66" s="12"/>
      <c r="K66" s="12"/>
      <c r="L66" s="12"/>
      <c r="M66" s="8" t="s">
        <v>29</v>
      </c>
      <c r="N66" s="8"/>
      <c r="O66" s="8"/>
      <c r="P66" s="24">
        <v>1</v>
      </c>
      <c r="Q66" s="24"/>
      <c r="R66" s="25"/>
      <c r="S66" s="24">
        <f t="shared" si="0"/>
        <v>0</v>
      </c>
      <c r="T66" s="24"/>
      <c r="U66" s="24"/>
      <c r="V66" s="24"/>
      <c r="W66" s="3">
        <v>8</v>
      </c>
      <c r="X66" s="24">
        <f t="shared" si="1"/>
        <v>0</v>
      </c>
      <c r="Y66" s="24"/>
      <c r="Z66" s="24">
        <f t="shared" si="2"/>
        <v>0</v>
      </c>
      <c r="AA66" s="24"/>
      <c r="AB66" s="24"/>
      <c r="AC66" s="24"/>
      <c r="AD66" s="24"/>
      <c r="AE66" s="24"/>
    </row>
    <row r="67" spans="2:31" s="1" customFormat="1" ht="19.7" customHeight="1" x14ac:dyDescent="0.35">
      <c r="B67" s="8">
        <v>18</v>
      </c>
      <c r="C67" s="8"/>
      <c r="D67" s="8"/>
      <c r="E67" s="3" t="s">
        <v>54</v>
      </c>
      <c r="F67" s="3" t="s">
        <v>55</v>
      </c>
      <c r="G67" s="12" t="s">
        <v>56</v>
      </c>
      <c r="H67" s="12"/>
      <c r="I67" s="12"/>
      <c r="J67" s="12"/>
      <c r="K67" s="12"/>
      <c r="L67" s="12"/>
      <c r="M67" s="8" t="s">
        <v>57</v>
      </c>
      <c r="N67" s="8"/>
      <c r="O67" s="8"/>
      <c r="P67" s="24">
        <v>20</v>
      </c>
      <c r="Q67" s="24"/>
      <c r="R67" s="25"/>
      <c r="S67" s="24">
        <f t="shared" si="0"/>
        <v>0</v>
      </c>
      <c r="T67" s="24"/>
      <c r="U67" s="24"/>
      <c r="V67" s="24"/>
      <c r="W67" s="3">
        <v>23</v>
      </c>
      <c r="X67" s="24">
        <f t="shared" si="1"/>
        <v>0</v>
      </c>
      <c r="Y67" s="24"/>
      <c r="Z67" s="24">
        <f t="shared" si="2"/>
        <v>0</v>
      </c>
      <c r="AA67" s="24"/>
      <c r="AB67" s="24"/>
      <c r="AC67" s="24"/>
      <c r="AD67" s="24"/>
      <c r="AE67" s="24"/>
    </row>
    <row r="68" spans="2:31" s="1" customFormat="1" ht="19.7" customHeight="1" x14ac:dyDescent="0.35">
      <c r="B68" s="8">
        <v>19</v>
      </c>
      <c r="C68" s="8"/>
      <c r="D68" s="8"/>
      <c r="E68" s="3" t="s">
        <v>58</v>
      </c>
      <c r="F68" s="3" t="s">
        <v>59</v>
      </c>
      <c r="G68" s="12" t="s">
        <v>60</v>
      </c>
      <c r="H68" s="12"/>
      <c r="I68" s="12"/>
      <c r="J68" s="12"/>
      <c r="K68" s="12"/>
      <c r="L68" s="12"/>
      <c r="M68" s="8" t="s">
        <v>61</v>
      </c>
      <c r="N68" s="8"/>
      <c r="O68" s="8"/>
      <c r="P68" s="24">
        <v>40</v>
      </c>
      <c r="Q68" s="24"/>
      <c r="R68" s="25"/>
      <c r="S68" s="24">
        <f t="shared" si="0"/>
        <v>0</v>
      </c>
      <c r="T68" s="24"/>
      <c r="U68" s="24"/>
      <c r="V68" s="24"/>
      <c r="W68" s="3">
        <v>23</v>
      </c>
      <c r="X68" s="24">
        <f t="shared" si="1"/>
        <v>0</v>
      </c>
      <c r="Y68" s="24"/>
      <c r="Z68" s="24">
        <f t="shared" si="2"/>
        <v>0</v>
      </c>
      <c r="AA68" s="24"/>
      <c r="AB68" s="24"/>
      <c r="AC68" s="24"/>
      <c r="AD68" s="24"/>
      <c r="AE68" s="24"/>
    </row>
    <row r="69" spans="2:31" s="1" customFormat="1" ht="28.8" customHeight="1" x14ac:dyDescent="0.35">
      <c r="B69" s="8">
        <v>20</v>
      </c>
      <c r="C69" s="8"/>
      <c r="D69" s="8"/>
      <c r="E69" s="3" t="s">
        <v>62</v>
      </c>
      <c r="F69" s="3" t="s">
        <v>63</v>
      </c>
      <c r="G69" s="12" t="s">
        <v>64</v>
      </c>
      <c r="H69" s="12"/>
      <c r="I69" s="12"/>
      <c r="J69" s="12"/>
      <c r="K69" s="12"/>
      <c r="L69" s="12"/>
      <c r="M69" s="8" t="s">
        <v>57</v>
      </c>
      <c r="N69" s="8"/>
      <c r="O69" s="8"/>
      <c r="P69" s="24">
        <v>20</v>
      </c>
      <c r="Q69" s="24"/>
      <c r="R69" s="25"/>
      <c r="S69" s="24">
        <f t="shared" si="0"/>
        <v>0</v>
      </c>
      <c r="T69" s="24"/>
      <c r="U69" s="24"/>
      <c r="V69" s="24"/>
      <c r="W69" s="3">
        <v>23</v>
      </c>
      <c r="X69" s="24">
        <f t="shared" si="1"/>
        <v>0</v>
      </c>
      <c r="Y69" s="24"/>
      <c r="Z69" s="24">
        <f t="shared" si="2"/>
        <v>0</v>
      </c>
      <c r="AA69" s="24"/>
      <c r="AB69" s="24"/>
      <c r="AC69" s="24"/>
      <c r="AD69" s="24"/>
      <c r="AE69" s="24"/>
    </row>
    <row r="70" spans="2:31" s="1" customFormat="1" ht="28.8" customHeight="1" x14ac:dyDescent="0.35">
      <c r="B70" s="8">
        <v>21</v>
      </c>
      <c r="C70" s="8"/>
      <c r="D70" s="8"/>
      <c r="E70" s="3" t="s">
        <v>65</v>
      </c>
      <c r="F70" s="3" t="s">
        <v>66</v>
      </c>
      <c r="G70" s="12" t="s">
        <v>67</v>
      </c>
      <c r="H70" s="12"/>
      <c r="I70" s="12"/>
      <c r="J70" s="12"/>
      <c r="K70" s="12"/>
      <c r="L70" s="12"/>
      <c r="M70" s="8" t="s">
        <v>68</v>
      </c>
      <c r="N70" s="8"/>
      <c r="O70" s="8"/>
      <c r="P70" s="24">
        <v>40</v>
      </c>
      <c r="Q70" s="24"/>
      <c r="R70" s="25"/>
      <c r="S70" s="24">
        <f t="shared" si="0"/>
        <v>0</v>
      </c>
      <c r="T70" s="24"/>
      <c r="U70" s="24"/>
      <c r="V70" s="24"/>
      <c r="W70" s="3">
        <v>8</v>
      </c>
      <c r="X70" s="24">
        <f t="shared" si="1"/>
        <v>0</v>
      </c>
      <c r="Y70" s="24"/>
      <c r="Z70" s="24">
        <f t="shared" si="2"/>
        <v>0</v>
      </c>
      <c r="AA70" s="24"/>
      <c r="AB70" s="24"/>
      <c r="AC70" s="24"/>
      <c r="AD70" s="24"/>
      <c r="AE70" s="24"/>
    </row>
    <row r="71" spans="2:31" s="1" customFormat="1" ht="19.7" customHeight="1" x14ac:dyDescent="0.35">
      <c r="B71" s="8">
        <v>22</v>
      </c>
      <c r="C71" s="8"/>
      <c r="D71" s="8"/>
      <c r="E71" s="3" t="s">
        <v>69</v>
      </c>
      <c r="F71" s="3" t="s">
        <v>70</v>
      </c>
      <c r="G71" s="12" t="s">
        <v>71</v>
      </c>
      <c r="H71" s="12"/>
      <c r="I71" s="12"/>
      <c r="J71" s="12"/>
      <c r="K71" s="12"/>
      <c r="L71" s="12"/>
      <c r="M71" s="8" t="s">
        <v>61</v>
      </c>
      <c r="N71" s="8"/>
      <c r="O71" s="8"/>
      <c r="P71" s="24">
        <v>858</v>
      </c>
      <c r="Q71" s="24"/>
      <c r="R71" s="25"/>
      <c r="S71" s="24">
        <f t="shared" si="0"/>
        <v>0</v>
      </c>
      <c r="T71" s="24"/>
      <c r="U71" s="24"/>
      <c r="V71" s="24"/>
      <c r="W71" s="3">
        <v>8</v>
      </c>
      <c r="X71" s="24">
        <f t="shared" si="1"/>
        <v>0</v>
      </c>
      <c r="Y71" s="24"/>
      <c r="Z71" s="24">
        <f t="shared" si="2"/>
        <v>0</v>
      </c>
      <c r="AA71" s="24"/>
      <c r="AB71" s="24"/>
      <c r="AC71" s="24"/>
      <c r="AD71" s="24"/>
      <c r="AE71" s="24"/>
    </row>
    <row r="72" spans="2:31" s="1" customFormat="1" ht="19.7" customHeight="1" x14ac:dyDescent="0.35">
      <c r="B72" s="8">
        <v>23</v>
      </c>
      <c r="C72" s="8"/>
      <c r="D72" s="8"/>
      <c r="E72" s="3" t="s">
        <v>72</v>
      </c>
      <c r="F72" s="3" t="s">
        <v>73</v>
      </c>
      <c r="G72" s="12" t="s">
        <v>74</v>
      </c>
      <c r="H72" s="12"/>
      <c r="I72" s="12"/>
      <c r="J72" s="12"/>
      <c r="K72" s="12"/>
      <c r="L72" s="12"/>
      <c r="M72" s="8" t="s">
        <v>61</v>
      </c>
      <c r="N72" s="8"/>
      <c r="O72" s="8"/>
      <c r="P72" s="24">
        <v>45</v>
      </c>
      <c r="Q72" s="24"/>
      <c r="R72" s="25"/>
      <c r="S72" s="24">
        <f t="shared" si="0"/>
        <v>0</v>
      </c>
      <c r="T72" s="24"/>
      <c r="U72" s="24"/>
      <c r="V72" s="24"/>
      <c r="W72" s="3">
        <v>8</v>
      </c>
      <c r="X72" s="24">
        <f t="shared" si="1"/>
        <v>0</v>
      </c>
      <c r="Y72" s="24"/>
      <c r="Z72" s="24">
        <f t="shared" si="2"/>
        <v>0</v>
      </c>
      <c r="AA72" s="24"/>
      <c r="AB72" s="24"/>
      <c r="AC72" s="24"/>
      <c r="AD72" s="24"/>
      <c r="AE72" s="24"/>
    </row>
    <row r="73" spans="2:31" s="1" customFormat="1" ht="19.7" customHeight="1" x14ac:dyDescent="0.35">
      <c r="B73" s="8">
        <v>24</v>
      </c>
      <c r="C73" s="8"/>
      <c r="D73" s="8"/>
      <c r="E73" s="3" t="s">
        <v>75</v>
      </c>
      <c r="F73" s="3" t="s">
        <v>76</v>
      </c>
      <c r="G73" s="12" t="s">
        <v>77</v>
      </c>
      <c r="H73" s="12"/>
      <c r="I73" s="12"/>
      <c r="J73" s="12"/>
      <c r="K73" s="12"/>
      <c r="L73" s="12"/>
      <c r="M73" s="8" t="s">
        <v>61</v>
      </c>
      <c r="N73" s="8"/>
      <c r="O73" s="8"/>
      <c r="P73" s="24">
        <v>76</v>
      </c>
      <c r="Q73" s="24"/>
      <c r="R73" s="25"/>
      <c r="S73" s="24">
        <f t="shared" si="0"/>
        <v>0</v>
      </c>
      <c r="T73" s="24"/>
      <c r="U73" s="24"/>
      <c r="V73" s="24"/>
      <c r="W73" s="3">
        <v>8</v>
      </c>
      <c r="X73" s="24">
        <f t="shared" si="1"/>
        <v>0</v>
      </c>
      <c r="Y73" s="24"/>
      <c r="Z73" s="24">
        <f t="shared" si="2"/>
        <v>0</v>
      </c>
      <c r="AA73" s="24"/>
      <c r="AB73" s="24"/>
      <c r="AC73" s="24"/>
      <c r="AD73" s="24"/>
      <c r="AE73" s="24"/>
    </row>
    <row r="74" spans="2:31" s="1" customFormat="1" ht="19.7" customHeight="1" x14ac:dyDescent="0.35">
      <c r="B74" s="8">
        <v>25</v>
      </c>
      <c r="C74" s="8"/>
      <c r="D74" s="8"/>
      <c r="E74" s="3" t="s">
        <v>78</v>
      </c>
      <c r="F74" s="3" t="s">
        <v>79</v>
      </c>
      <c r="G74" s="12" t="s">
        <v>80</v>
      </c>
      <c r="H74" s="12"/>
      <c r="I74" s="12"/>
      <c r="J74" s="12"/>
      <c r="K74" s="12"/>
      <c r="L74" s="12"/>
      <c r="M74" s="8" t="s">
        <v>61</v>
      </c>
      <c r="N74" s="8"/>
      <c r="O74" s="8"/>
      <c r="P74" s="24">
        <v>20</v>
      </c>
      <c r="Q74" s="24"/>
      <c r="R74" s="25"/>
      <c r="S74" s="24">
        <f t="shared" si="0"/>
        <v>0</v>
      </c>
      <c r="T74" s="24"/>
      <c r="U74" s="24"/>
      <c r="V74" s="24"/>
      <c r="W74" s="3">
        <v>23</v>
      </c>
      <c r="X74" s="24">
        <f t="shared" si="1"/>
        <v>0</v>
      </c>
      <c r="Y74" s="24"/>
      <c r="Z74" s="24">
        <f t="shared" si="2"/>
        <v>0</v>
      </c>
      <c r="AA74" s="24"/>
      <c r="AB74" s="24"/>
      <c r="AC74" s="24"/>
      <c r="AD74" s="24"/>
      <c r="AE74" s="24"/>
    </row>
    <row r="75" spans="2:31" s="1" customFormat="1" ht="19.7" customHeight="1" x14ac:dyDescent="0.35">
      <c r="B75" s="8">
        <v>26</v>
      </c>
      <c r="C75" s="8"/>
      <c r="D75" s="8"/>
      <c r="E75" s="3" t="s">
        <v>81</v>
      </c>
      <c r="F75" s="3" t="s">
        <v>82</v>
      </c>
      <c r="G75" s="12" t="s">
        <v>83</v>
      </c>
      <c r="H75" s="12"/>
      <c r="I75" s="12"/>
      <c r="J75" s="12"/>
      <c r="K75" s="12"/>
      <c r="L75" s="12"/>
      <c r="M75" s="8" t="s">
        <v>61</v>
      </c>
      <c r="N75" s="8"/>
      <c r="O75" s="8"/>
      <c r="P75" s="24">
        <v>73</v>
      </c>
      <c r="Q75" s="24"/>
      <c r="R75" s="25"/>
      <c r="S75" s="24">
        <f t="shared" si="0"/>
        <v>0</v>
      </c>
      <c r="T75" s="24"/>
      <c r="U75" s="24"/>
      <c r="V75" s="24"/>
      <c r="W75" s="3">
        <v>8</v>
      </c>
      <c r="X75" s="24">
        <f t="shared" si="1"/>
        <v>0</v>
      </c>
      <c r="Y75" s="24"/>
      <c r="Z75" s="24">
        <f t="shared" si="2"/>
        <v>0</v>
      </c>
      <c r="AA75" s="24"/>
      <c r="AB75" s="24"/>
      <c r="AC75" s="24"/>
      <c r="AD75" s="24"/>
      <c r="AE75" s="24"/>
    </row>
    <row r="76" spans="2:31" s="1" customFormat="1" ht="19.7" customHeight="1" x14ac:dyDescent="0.35">
      <c r="B76" s="8">
        <v>27</v>
      </c>
      <c r="C76" s="8"/>
      <c r="D76" s="8"/>
      <c r="E76" s="3" t="s">
        <v>84</v>
      </c>
      <c r="F76" s="3" t="s">
        <v>85</v>
      </c>
      <c r="G76" s="12" t="s">
        <v>83</v>
      </c>
      <c r="H76" s="12"/>
      <c r="I76" s="12"/>
      <c r="J76" s="12"/>
      <c r="K76" s="12"/>
      <c r="L76" s="12"/>
      <c r="M76" s="8" t="s">
        <v>61</v>
      </c>
      <c r="N76" s="8"/>
      <c r="O76" s="8"/>
      <c r="P76" s="24">
        <v>26</v>
      </c>
      <c r="Q76" s="24"/>
      <c r="R76" s="25"/>
      <c r="S76" s="24">
        <f t="shared" si="0"/>
        <v>0</v>
      </c>
      <c r="T76" s="24"/>
      <c r="U76" s="24"/>
      <c r="V76" s="24"/>
      <c r="W76" s="3">
        <v>23</v>
      </c>
      <c r="X76" s="24">
        <f t="shared" si="1"/>
        <v>0</v>
      </c>
      <c r="Y76" s="24"/>
      <c r="Z76" s="24">
        <f t="shared" si="2"/>
        <v>0</v>
      </c>
      <c r="AA76" s="24"/>
      <c r="AB76" s="24"/>
      <c r="AC76" s="24"/>
      <c r="AD76" s="24"/>
      <c r="AE76" s="24"/>
    </row>
    <row r="77" spans="2:31" s="1" customFormat="1" ht="19.7" customHeight="1" x14ac:dyDescent="0.35">
      <c r="B77" s="8">
        <v>28</v>
      </c>
      <c r="C77" s="8"/>
      <c r="D77" s="8"/>
      <c r="E77" s="3" t="s">
        <v>86</v>
      </c>
      <c r="F77" s="3" t="s">
        <v>87</v>
      </c>
      <c r="G77" s="12" t="s">
        <v>88</v>
      </c>
      <c r="H77" s="12"/>
      <c r="I77" s="12"/>
      <c r="J77" s="12"/>
      <c r="K77" s="12"/>
      <c r="L77" s="12"/>
      <c r="M77" s="8" t="s">
        <v>89</v>
      </c>
      <c r="N77" s="8"/>
      <c r="O77" s="8"/>
      <c r="P77" s="24">
        <v>102</v>
      </c>
      <c r="Q77" s="24"/>
      <c r="R77" s="25"/>
      <c r="S77" s="24">
        <f t="shared" si="0"/>
        <v>0</v>
      </c>
      <c r="T77" s="24"/>
      <c r="U77" s="24"/>
      <c r="V77" s="24"/>
      <c r="W77" s="3">
        <v>23</v>
      </c>
      <c r="X77" s="24">
        <f t="shared" si="1"/>
        <v>0</v>
      </c>
      <c r="Y77" s="24"/>
      <c r="Z77" s="24">
        <f t="shared" si="2"/>
        <v>0</v>
      </c>
      <c r="AA77" s="24"/>
      <c r="AB77" s="24"/>
      <c r="AC77" s="24"/>
      <c r="AD77" s="24"/>
      <c r="AE77" s="24"/>
    </row>
    <row r="78" spans="2:31" s="1" customFormat="1" ht="19.7" customHeight="1" x14ac:dyDescent="0.35">
      <c r="B78" s="8">
        <v>29</v>
      </c>
      <c r="C78" s="8"/>
      <c r="D78" s="8"/>
      <c r="E78" s="3" t="s">
        <v>90</v>
      </c>
      <c r="F78" s="3" t="s">
        <v>91</v>
      </c>
      <c r="G78" s="12" t="s">
        <v>92</v>
      </c>
      <c r="H78" s="12"/>
      <c r="I78" s="12"/>
      <c r="J78" s="12"/>
      <c r="K78" s="12"/>
      <c r="L78" s="12"/>
      <c r="M78" s="8" t="s">
        <v>18</v>
      </c>
      <c r="N78" s="8"/>
      <c r="O78" s="8"/>
      <c r="P78" s="24">
        <v>2000</v>
      </c>
      <c r="Q78" s="24"/>
      <c r="R78" s="25"/>
      <c r="S78" s="24">
        <f t="shared" si="0"/>
        <v>0</v>
      </c>
      <c r="T78" s="24"/>
      <c r="U78" s="24"/>
      <c r="V78" s="24"/>
      <c r="W78" s="3">
        <v>8</v>
      </c>
      <c r="X78" s="24">
        <f t="shared" si="1"/>
        <v>0</v>
      </c>
      <c r="Y78" s="24"/>
      <c r="Z78" s="24">
        <f t="shared" si="2"/>
        <v>0</v>
      </c>
      <c r="AA78" s="24"/>
      <c r="AB78" s="24"/>
      <c r="AC78" s="24"/>
      <c r="AD78" s="24"/>
      <c r="AE78" s="24"/>
    </row>
    <row r="79" spans="2:31" s="1" customFormat="1" ht="28.8" customHeight="1" x14ac:dyDescent="0.35">
      <c r="B79" s="8">
        <v>30</v>
      </c>
      <c r="C79" s="8"/>
      <c r="D79" s="8"/>
      <c r="E79" s="3" t="s">
        <v>93</v>
      </c>
      <c r="F79" s="3" t="s">
        <v>94</v>
      </c>
      <c r="G79" s="12" t="s">
        <v>95</v>
      </c>
      <c r="H79" s="12"/>
      <c r="I79" s="12"/>
      <c r="J79" s="12"/>
      <c r="K79" s="12"/>
      <c r="L79" s="12"/>
      <c r="M79" s="8" t="s">
        <v>61</v>
      </c>
      <c r="N79" s="8"/>
      <c r="O79" s="8"/>
      <c r="P79" s="24">
        <v>18</v>
      </c>
      <c r="Q79" s="24"/>
      <c r="R79" s="25"/>
      <c r="S79" s="24">
        <f t="shared" si="0"/>
        <v>0</v>
      </c>
      <c r="T79" s="24"/>
      <c r="U79" s="24"/>
      <c r="V79" s="24"/>
      <c r="W79" s="3">
        <v>8</v>
      </c>
      <c r="X79" s="24">
        <f t="shared" si="1"/>
        <v>0</v>
      </c>
      <c r="Y79" s="24"/>
      <c r="Z79" s="24">
        <f t="shared" si="2"/>
        <v>0</v>
      </c>
      <c r="AA79" s="24"/>
      <c r="AB79" s="24"/>
      <c r="AC79" s="24"/>
      <c r="AD79" s="24"/>
      <c r="AE79" s="24"/>
    </row>
    <row r="80" spans="2:31" s="1" customFormat="1" ht="56" customHeight="1" x14ac:dyDescent="0.35"/>
    <row r="81" spans="2:33" s="1" customFormat="1" ht="21.3" customHeight="1" x14ac:dyDescent="0.35">
      <c r="B81" s="16" t="s">
        <v>96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26">
        <f>SUM(S55:V79,S52,S47,S42,S37,S32)</f>
        <v>0</v>
      </c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2:33" s="1" customFormat="1" ht="21.3" customHeight="1" x14ac:dyDescent="0.4">
      <c r="B82" s="16" t="s">
        <v>97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27">
        <f>SUM(Z55:AD79,Z52,Z47,Z42,Z37,Z32)</f>
        <v>0</v>
      </c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</row>
    <row r="83" spans="2:33" s="1" customFormat="1" ht="11.1" customHeight="1" x14ac:dyDescent="0.35"/>
    <row r="84" spans="2:33" s="1" customFormat="1" ht="61.35" customHeight="1" x14ac:dyDescent="0.35">
      <c r="B84" s="17" t="s">
        <v>117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</row>
    <row r="85" spans="2:33" s="1" customFormat="1" ht="2.75" customHeight="1" x14ac:dyDescent="0.35"/>
    <row r="86" spans="2:33" s="1" customFormat="1" ht="89.1" customHeight="1" x14ac:dyDescent="0.35">
      <c r="B86" s="17" t="s">
        <v>118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</row>
    <row r="87" spans="2:33" s="1" customFormat="1" ht="5.25" customHeight="1" x14ac:dyDescent="0.35"/>
    <row r="88" spans="2:33" s="1" customFormat="1" ht="89.1" customHeight="1" x14ac:dyDescent="0.35">
      <c r="B88" s="17" t="s">
        <v>119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</row>
    <row r="89" spans="2:33" s="1" customFormat="1" ht="5.25" customHeight="1" x14ac:dyDescent="0.35"/>
    <row r="90" spans="2:33" s="1" customFormat="1" ht="37.799999999999997" customHeight="1" x14ac:dyDescent="0.35">
      <c r="C90" s="14" t="s">
        <v>98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1" t="s">
        <v>99</v>
      </c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2:33" s="1" customFormat="1" ht="28.8" customHeight="1" x14ac:dyDescent="0.3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2:33" s="1" customFormat="1" ht="28.8" customHeight="1" x14ac:dyDescent="0.3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2:33" s="1" customFormat="1" ht="28.8" customHeight="1" x14ac:dyDescent="0.3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2:33" s="1" customFormat="1" ht="28.8" customHeight="1" x14ac:dyDescent="0.3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2:33" s="1" customFormat="1" ht="2.75" customHeight="1" x14ac:dyDescent="0.35"/>
    <row r="96" spans="2:33" s="1" customFormat="1" ht="158.44999999999999" customHeight="1" x14ac:dyDescent="0.35">
      <c r="B96" s="17" t="s">
        <v>120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</row>
    <row r="97" spans="2:33" s="1" customFormat="1" ht="2.75" customHeight="1" x14ac:dyDescent="0.35"/>
    <row r="98" spans="2:33" s="1" customFormat="1" ht="33.6" customHeight="1" x14ac:dyDescent="0.35">
      <c r="B98" s="18" t="s">
        <v>121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</row>
    <row r="99" spans="2:33" s="1" customFormat="1" ht="2.75" customHeight="1" x14ac:dyDescent="0.35"/>
    <row r="100" spans="2:33" s="1" customFormat="1" ht="37.799999999999997" customHeight="1" x14ac:dyDescent="0.35">
      <c r="C100" s="14" t="s">
        <v>100</v>
      </c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9" t="s">
        <v>101</v>
      </c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</row>
    <row r="101" spans="2:33" s="1" customFormat="1" ht="28.8" customHeight="1" x14ac:dyDescent="0.3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</row>
    <row r="102" spans="2:33" s="1" customFormat="1" ht="28.8" customHeight="1" x14ac:dyDescent="0.3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</row>
    <row r="103" spans="2:33" s="1" customFormat="1" ht="28.8" customHeight="1" x14ac:dyDescent="0.3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2:33" s="1" customFormat="1" ht="28.8" customHeight="1" x14ac:dyDescent="0.3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</row>
    <row r="105" spans="2:33" s="1" customFormat="1" ht="2.75" customHeight="1" x14ac:dyDescent="0.35"/>
    <row r="106" spans="2:33" s="1" customFormat="1" ht="130.69999999999999" customHeight="1" x14ac:dyDescent="0.35">
      <c r="B106" s="17" t="s">
        <v>122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</row>
    <row r="107" spans="2:33" s="1" customFormat="1" ht="2.75" customHeight="1" x14ac:dyDescent="0.35"/>
    <row r="108" spans="2:33" s="1" customFormat="1" ht="47.45" customHeight="1" x14ac:dyDescent="0.35">
      <c r="B108" s="17" t="s">
        <v>123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</row>
    <row r="109" spans="2:33" s="1" customFormat="1" ht="2.75" customHeight="1" x14ac:dyDescent="0.35"/>
    <row r="110" spans="2:33" s="1" customFormat="1" ht="47.45" customHeight="1" x14ac:dyDescent="0.35">
      <c r="B110" s="17" t="s">
        <v>124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</row>
    <row r="111" spans="2:33" s="1" customFormat="1" ht="2.75" customHeight="1" x14ac:dyDescent="0.35"/>
    <row r="112" spans="2:33" s="1" customFormat="1" ht="33.6" customHeight="1" x14ac:dyDescent="0.35">
      <c r="B112" s="17" t="s">
        <v>125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</row>
    <row r="113" spans="2:33" s="1" customFormat="1" ht="2.75" customHeight="1" x14ac:dyDescent="0.35"/>
    <row r="114" spans="2:33" s="1" customFormat="1" ht="116.75" customHeight="1" x14ac:dyDescent="0.35">
      <c r="B114" s="17" t="s">
        <v>126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</row>
    <row r="115" spans="2:33" s="1" customFormat="1" ht="2.75" customHeight="1" x14ac:dyDescent="0.35"/>
    <row r="116" spans="2:33" s="1" customFormat="1" ht="75.2" customHeight="1" x14ac:dyDescent="0.35">
      <c r="B116" s="17" t="s">
        <v>127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</row>
    <row r="117" spans="2:33" s="1" customFormat="1" ht="86.85" customHeight="1" x14ac:dyDescent="0.35"/>
    <row r="118" spans="2:33" s="1" customFormat="1" ht="17.55" customHeight="1" x14ac:dyDescent="0.35">
      <c r="U118" s="5" t="s">
        <v>128</v>
      </c>
      <c r="V118" s="5"/>
      <c r="W118" s="5"/>
      <c r="X118" s="5"/>
      <c r="Y118" s="5"/>
      <c r="Z118" s="5"/>
    </row>
    <row r="119" spans="2:33" s="1" customFormat="1" ht="145.05000000000001" customHeight="1" x14ac:dyDescent="0.35"/>
    <row r="120" spans="2:33" s="1" customFormat="1" ht="81.599999999999994" customHeight="1" x14ac:dyDescent="0.35">
      <c r="B120" s="23" t="s">
        <v>129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</row>
    <row r="121" spans="2:33" s="1" customFormat="1" ht="28.8" customHeight="1" x14ac:dyDescent="0.35"/>
  </sheetData>
  <mergeCells count="307">
    <mergeCell ref="B106:AG106"/>
    <mergeCell ref="B108:AG108"/>
    <mergeCell ref="B110:AG110"/>
    <mergeCell ref="B112:AG112"/>
    <mergeCell ref="B114:AG114"/>
    <mergeCell ref="B116:AG116"/>
    <mergeCell ref="B120:X120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B10:I11"/>
    <mergeCell ref="B96:AG96"/>
    <mergeCell ref="B98:AG9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G52:L52"/>
    <mergeCell ref="G54:L54"/>
    <mergeCell ref="B70:D70"/>
    <mergeCell ref="B71:D71"/>
    <mergeCell ref="B72:D72"/>
    <mergeCell ref="B73:D73"/>
    <mergeCell ref="B74:D74"/>
    <mergeCell ref="B75:D75"/>
    <mergeCell ref="B76:D76"/>
    <mergeCell ref="C93:M93"/>
    <mergeCell ref="C94:M94"/>
    <mergeCell ref="B79:D79"/>
    <mergeCell ref="B8:H8"/>
    <mergeCell ref="B81:N81"/>
    <mergeCell ref="B82:N82"/>
    <mergeCell ref="B84:AG84"/>
    <mergeCell ref="B86:AG86"/>
    <mergeCell ref="B88:AG88"/>
    <mergeCell ref="B77:D77"/>
    <mergeCell ref="B78:D78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N100:AB100"/>
    <mergeCell ref="N101:AB101"/>
    <mergeCell ref="N102:AB102"/>
    <mergeCell ref="N103:AB103"/>
    <mergeCell ref="N104:AB104"/>
    <mergeCell ref="N90:AB90"/>
    <mergeCell ref="N91:AB91"/>
    <mergeCell ref="N92:AB92"/>
    <mergeCell ref="N93:AB93"/>
    <mergeCell ref="N94:AB94"/>
    <mergeCell ref="O81:AF81"/>
    <mergeCell ref="O82:AF82"/>
    <mergeCell ref="Z78:AE78"/>
    <mergeCell ref="Z79:AE79"/>
    <mergeCell ref="C100:M100"/>
    <mergeCell ref="C101:M101"/>
    <mergeCell ref="C102:M102"/>
    <mergeCell ref="C103:M103"/>
    <mergeCell ref="C104:M104"/>
    <mergeCell ref="C90:M90"/>
    <mergeCell ref="C91:M91"/>
    <mergeCell ref="C92:M9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U118:Z118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Maciąg (Nadl. Gorlice)</cp:lastModifiedBy>
  <dcterms:created xsi:type="dcterms:W3CDTF">2023-10-17T12:58:48Z</dcterms:created>
  <dcterms:modified xsi:type="dcterms:W3CDTF">2023-10-19T13:06:29Z</dcterms:modified>
</cp:coreProperties>
</file>