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300" windowHeight="5250" activeTab="0"/>
  </bookViews>
  <sheets>
    <sheet name="Zadania 1-3, 5-13 i 15 " sheetId="1" r:id="rId1"/>
    <sheet name="Zadanie nr 4" sheetId="2" r:id="rId2"/>
    <sheet name="Zadanie nr 14 " sheetId="3" r:id="rId3"/>
  </sheets>
  <definedNames/>
  <calcPr fullCalcOnLoad="1"/>
</workbook>
</file>

<file path=xl/sharedStrings.xml><?xml version="1.0" encoding="utf-8"?>
<sst xmlns="http://schemas.openxmlformats.org/spreadsheetml/2006/main" count="109" uniqueCount="96">
  <si>
    <t>Wartość netto (PLN)</t>
  </si>
  <si>
    <t>Podatek VAT (%)</t>
  </si>
  <si>
    <t>Wartość brutto (PLN)</t>
  </si>
  <si>
    <t>FORMULARZ OPISOWO - CENOWY</t>
  </si>
  <si>
    <t xml:space="preserve">  (osoby lub osób upoważnionych prawnie do składania oświadczeń woli w imieniu oferenta)</t>
  </si>
  <si>
    <t xml:space="preserve">Nr zadania </t>
  </si>
  <si>
    <t xml:space="preserve">    ……………………………………………………………..........................................................................</t>
  </si>
  <si>
    <t>2*</t>
  </si>
  <si>
    <t>Nazwa zadania (tytuł szkolenia)</t>
  </si>
  <si>
    <t>Przewidywana ilość osób/uprawnień</t>
  </si>
  <si>
    <t>Podatek VAT</t>
  </si>
  <si>
    <t>1.</t>
  </si>
  <si>
    <t>2.</t>
  </si>
  <si>
    <t>RAZEM</t>
  </si>
  <si>
    <t>Cena jednostkowa netto/przeszkolenie jednej osoby lub wydanie jednego uprawnienia  (PLN)</t>
  </si>
  <si>
    <t>5*</t>
  </si>
  <si>
    <t>6*</t>
  </si>
  <si>
    <t>7*</t>
  </si>
  <si>
    <t>8*</t>
  </si>
  <si>
    <t>6 osób</t>
  </si>
  <si>
    <t>Szkolenie z w zakresie stacjonarnych urządzeń chłodniczych, klimatyzacyjnych i pomp ciepła zawierające fluorowane gazy cieplarniane</t>
  </si>
  <si>
    <t>5 osób</t>
  </si>
  <si>
    <t>3 osoby</t>
  </si>
  <si>
    <t>Załącznik nr 1b do "Zapytania ofertowego"</t>
  </si>
  <si>
    <t>4 osoby</t>
  </si>
  <si>
    <t>9*</t>
  </si>
  <si>
    <t>10*</t>
  </si>
  <si>
    <t>8 osób</t>
  </si>
  <si>
    <t>11*</t>
  </si>
  <si>
    <t>12*</t>
  </si>
  <si>
    <t>15 osób</t>
  </si>
  <si>
    <t>13*</t>
  </si>
  <si>
    <t xml:space="preserve">                                            podpis Oferenta</t>
  </si>
  <si>
    <t>Lp.</t>
  </si>
  <si>
    <t xml:space="preserve">                                             pieczątka i podpis Oferenta</t>
  </si>
  <si>
    <t>Szkolenie w zakresie obsługi podestów ruchomych przejezdnych - nowe uprawnienia</t>
  </si>
  <si>
    <t>50 osób</t>
  </si>
  <si>
    <t>Przewidywana ilość uprawnień/osób</t>
  </si>
  <si>
    <t>Cena jednostkowa netto za wydanie jednego uprawnienia  (PLN)</t>
  </si>
  <si>
    <t>10 osób</t>
  </si>
  <si>
    <t>Zadanie nr 4* Obsługa wózków jezdniowych podnośnikowych  z mechanicznym napędem podnoszenia z wyłączeniem wózków z wysięgnikiem oraz wózków z osobą obsługującą podnoszoną wraz z ładunkiem</t>
  </si>
  <si>
    <t>Szkolenia w ww. zakresie dla osób odnawiających uprawnienia (szkolenie+egzamin)</t>
  </si>
  <si>
    <t>Szkolenia w ww. zakresie  dla osób zdobywających nowe uprawnienia (szkolenie+egzamin)</t>
  </si>
  <si>
    <t>Obsługa koparkoładowarki</t>
  </si>
  <si>
    <t xml:space="preserve">Obsługa suwnic, wciągników i wciągarek ogólnego przeznaczenia </t>
  </si>
  <si>
    <t>14 osób</t>
  </si>
  <si>
    <t>Obsługa urządzeń transportu bliskiego – żurawie przewoźne i przenośne</t>
  </si>
  <si>
    <t>9 osób</t>
  </si>
  <si>
    <t>Obsługa żurawi stacjonarnych</t>
  </si>
  <si>
    <t>Obsługa zawiesi hakowych</t>
  </si>
  <si>
    <t xml:space="preserve">Kurs na operatora piły drogowej </t>
  </si>
  <si>
    <t>Kurs obsługi rębaka</t>
  </si>
  <si>
    <t xml:space="preserve">Kurs operatora zagęszczarek i ubijaków wibracyjnych </t>
  </si>
  <si>
    <t>11 osób</t>
  </si>
  <si>
    <t xml:space="preserve">Szkolenie z obsługi spalinowej kosiarki do trawy </t>
  </si>
  <si>
    <t>(osoby lub osób upoważnionych prawnie do składania oświadczeń woli w imieniu Oferenta)</t>
  </si>
  <si>
    <t>pieczątka i podpis Oferenta</t>
  </si>
  <si>
    <t>…………………………………</t>
  </si>
  <si>
    <t>C=CKWP+CKWUP</t>
  </si>
  <si>
    <t>CKWUP</t>
  </si>
  <si>
    <t>CKWP</t>
  </si>
  <si>
    <t>2,5h</t>
  </si>
  <si>
    <t>32,5h</t>
  </si>
  <si>
    <t>35 godz. W tym 2,5h praktyki</t>
  </si>
  <si>
    <t>kwalifikacja wstępna uzupełniająca do przyspieszonej</t>
  </si>
  <si>
    <t>10h</t>
  </si>
  <si>
    <t>130h</t>
  </si>
  <si>
    <t>140 godz. W tym 10h praktyki</t>
  </si>
  <si>
    <t>kwalifikacja wstępna przyspieszona</t>
  </si>
  <si>
    <t>g</t>
  </si>
  <si>
    <t>f</t>
  </si>
  <si>
    <t>e</t>
  </si>
  <si>
    <t>d</t>
  </si>
  <si>
    <t xml:space="preserve">c </t>
  </si>
  <si>
    <t>b</t>
  </si>
  <si>
    <t>a</t>
  </si>
  <si>
    <t>Cena netto/brutto za 1 osobę 1h praktyki</t>
  </si>
  <si>
    <t>praktyka</t>
  </si>
  <si>
    <t>Cena netto/brutto za 1 osobę za 1h teorii</t>
  </si>
  <si>
    <t>Teoria</t>
  </si>
  <si>
    <t>Czas trwania szkolenia</t>
  </si>
  <si>
    <t>Przedmiot zamówienia</t>
  </si>
  <si>
    <t>1*</t>
  </si>
  <si>
    <t>55 osób /140 uprawnień</t>
  </si>
  <si>
    <t>3*</t>
  </si>
  <si>
    <t>„Usługa przeprowadzenia szkoleń specjalistycznych”, nr sprawy: WZ-091-11/24, WZ-091-14/24</t>
  </si>
  <si>
    <t>Szkolenie okresowe kierowców autobusów i samochodów ciężarowych</t>
  </si>
  <si>
    <t>15*</t>
  </si>
  <si>
    <t>Zadanie nr 14</t>
  </si>
  <si>
    <t>17 osób</t>
  </si>
  <si>
    <r>
      <t xml:space="preserve">Cena netto/brutto za 1 osobe za wszystkie  zajęcia teorii      </t>
    </r>
    <r>
      <rPr>
        <b/>
        <sz val="10"/>
        <rFont val="Arial Narrow"/>
        <family val="2"/>
      </rPr>
      <t>a x b</t>
    </r>
  </si>
  <si>
    <r>
      <t xml:space="preserve">Cena netto/brutto za 1 osobę za wszystkie zajęcia praktyki </t>
    </r>
    <r>
      <rPr>
        <b/>
        <sz val="10"/>
        <rFont val="Arial Narrow"/>
        <family val="2"/>
      </rPr>
      <t>d x e</t>
    </r>
  </si>
  <si>
    <r>
      <t>Razem cena netto/brutto za 1 osobę za zajęcia teoretyczne i zajęcia praktyczne</t>
    </r>
    <r>
      <rPr>
        <b/>
        <sz val="10"/>
        <rFont val="Arial Narrow"/>
        <family val="2"/>
      </rPr>
      <t xml:space="preserve"> c+f</t>
    </r>
  </si>
  <si>
    <t>Uzyskanie świadectwa kwalifikacji wstępnej przyspieszonej i uzupełniającej przyspieszonej do przewozu osób lub rzeczy</t>
  </si>
  <si>
    <t>……………………………………………………………….</t>
  </si>
  <si>
    <t>Szkolenie z w zakresie spawania dla osób odnawiających uprawnienia (szkolenie + egazmin)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</si>
</sst>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Arial Narrow"/>
      <family val="2"/>
    </font>
    <font>
      <b/>
      <sz val="10"/>
      <name val="Arial Narrow"/>
      <family val="2"/>
    </font>
    <font>
      <b/>
      <i/>
      <sz val="12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Arial Narrow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rgb="FFFF0000"/>
      <name val="Calibri"/>
      <family val="2"/>
    </font>
    <font>
      <b/>
      <sz val="11"/>
      <color theme="1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0" fontId="1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5" fillId="0" borderId="0" xfId="0" applyFont="1" applyAlignment="1">
      <alignment/>
    </xf>
    <xf numFmtId="170" fontId="14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0" fontId="1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0" fontId="14" fillId="0" borderId="10" xfId="0" applyNumberFormat="1" applyFont="1" applyFill="1" applyBorder="1" applyAlignment="1">
      <alignment horizontal="center" vertical="center"/>
    </xf>
    <xf numFmtId="170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1" fillId="0" borderId="0" xfId="0" applyFont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zoomScalePageLayoutView="0" workbookViewId="0" topLeftCell="A1">
      <selection activeCell="I14" sqref="I14"/>
    </sheetView>
  </sheetViews>
  <sheetFormatPr defaultColWidth="8.8515625" defaultRowHeight="15"/>
  <cols>
    <col min="1" max="1" width="13.421875" style="2" customWidth="1"/>
    <col min="2" max="2" width="69.00390625" style="2" customWidth="1"/>
    <col min="3" max="3" width="15.00390625" style="2" customWidth="1"/>
    <col min="4" max="4" width="19.00390625" style="1" customWidth="1"/>
    <col min="5" max="5" width="16.140625" style="1" customWidth="1"/>
    <col min="6" max="6" width="8.8515625" style="1" customWidth="1"/>
    <col min="7" max="7" width="17.421875" style="1" customWidth="1"/>
    <col min="8" max="8" width="9.57421875" style="1" customWidth="1"/>
    <col min="9" max="9" width="14.8515625" style="1" customWidth="1"/>
    <col min="10" max="10" width="15.00390625" style="1" customWidth="1"/>
    <col min="11" max="11" width="28.57421875" style="1" customWidth="1"/>
    <col min="12" max="16384" width="8.8515625" style="1" customWidth="1"/>
  </cols>
  <sheetData>
    <row r="1" spans="1:7" ht="15.75">
      <c r="A1" s="70" t="s">
        <v>85</v>
      </c>
      <c r="B1" s="70"/>
      <c r="C1" s="70"/>
      <c r="D1" s="70"/>
      <c r="E1" s="70"/>
      <c r="F1" s="70"/>
      <c r="G1" s="70"/>
    </row>
    <row r="2" spans="1:7" ht="22.5" customHeight="1">
      <c r="A2" s="71" t="s">
        <v>23</v>
      </c>
      <c r="B2" s="71"/>
      <c r="C2" s="71"/>
      <c r="D2" s="71"/>
      <c r="E2" s="71"/>
      <c r="F2" s="71"/>
      <c r="G2" s="71"/>
    </row>
    <row r="3" spans="1:7" ht="18">
      <c r="A3" s="72" t="s">
        <v>3</v>
      </c>
      <c r="B3" s="72"/>
      <c r="C3" s="72"/>
      <c r="D3" s="72"/>
      <c r="E3" s="72"/>
      <c r="F3" s="72"/>
      <c r="G3" s="72"/>
    </row>
    <row r="4" spans="1:7" ht="16.5">
      <c r="A4" s="20"/>
      <c r="B4" s="20"/>
      <c r="C4" s="21"/>
      <c r="D4" s="21"/>
      <c r="E4" s="21"/>
      <c r="F4" s="21"/>
      <c r="G4" s="21"/>
    </row>
    <row r="5" spans="1:11" ht="43.5" customHeight="1">
      <c r="A5" s="25" t="s">
        <v>5</v>
      </c>
      <c r="B5" s="26" t="s">
        <v>8</v>
      </c>
      <c r="C5" s="27" t="s">
        <v>37</v>
      </c>
      <c r="D5" s="28" t="s">
        <v>38</v>
      </c>
      <c r="E5" s="26" t="s">
        <v>0</v>
      </c>
      <c r="F5" s="26" t="s">
        <v>1</v>
      </c>
      <c r="G5" s="26" t="s">
        <v>2</v>
      </c>
      <c r="K5" s="62"/>
    </row>
    <row r="6" spans="1:7" s="30" customFormat="1" ht="44.25" customHeight="1">
      <c r="A6" s="3" t="s">
        <v>82</v>
      </c>
      <c r="B6" s="66" t="s">
        <v>95</v>
      </c>
      <c r="C6" s="47" t="s">
        <v>83</v>
      </c>
      <c r="D6" s="28"/>
      <c r="E6" s="26"/>
      <c r="F6" s="26"/>
      <c r="G6" s="26"/>
    </row>
    <row r="7" spans="1:7" ht="45.75" customHeight="1">
      <c r="A7" s="3" t="s">
        <v>7</v>
      </c>
      <c r="B7" s="66" t="s">
        <v>20</v>
      </c>
      <c r="C7" s="4" t="s">
        <v>39</v>
      </c>
      <c r="D7" s="14"/>
      <c r="E7" s="14"/>
      <c r="F7" s="14"/>
      <c r="G7" s="14"/>
    </row>
    <row r="8" spans="1:7" s="30" customFormat="1" ht="30.75" customHeight="1">
      <c r="A8" s="3" t="s">
        <v>84</v>
      </c>
      <c r="B8" s="67" t="s">
        <v>35</v>
      </c>
      <c r="C8" s="4" t="s">
        <v>22</v>
      </c>
      <c r="D8" s="14"/>
      <c r="E8" s="14"/>
      <c r="F8" s="14"/>
      <c r="G8" s="14"/>
    </row>
    <row r="9" spans="1:7" ht="21.75" customHeight="1">
      <c r="A9" s="5" t="s">
        <v>15</v>
      </c>
      <c r="B9" s="68" t="s">
        <v>43</v>
      </c>
      <c r="C9" s="4" t="s">
        <v>21</v>
      </c>
      <c r="D9" s="10"/>
      <c r="E9" s="13"/>
      <c r="F9" s="13"/>
      <c r="G9" s="13"/>
    </row>
    <row r="10" spans="1:7" ht="25.5" customHeight="1">
      <c r="A10" s="3" t="s">
        <v>16</v>
      </c>
      <c r="B10" s="66" t="s">
        <v>44</v>
      </c>
      <c r="C10" s="4" t="s">
        <v>45</v>
      </c>
      <c r="D10" s="10"/>
      <c r="E10" s="13"/>
      <c r="F10" s="13"/>
      <c r="G10" s="13"/>
    </row>
    <row r="11" spans="1:7" ht="25.5" customHeight="1">
      <c r="A11" s="3" t="s">
        <v>17</v>
      </c>
      <c r="B11" s="66" t="s">
        <v>46</v>
      </c>
      <c r="C11" s="4" t="s">
        <v>27</v>
      </c>
      <c r="D11" s="10"/>
      <c r="E11" s="13"/>
      <c r="F11" s="13"/>
      <c r="G11" s="13"/>
    </row>
    <row r="12" spans="1:7" ht="27" customHeight="1">
      <c r="A12" s="3" t="s">
        <v>18</v>
      </c>
      <c r="B12" s="66" t="s">
        <v>48</v>
      </c>
      <c r="C12" s="4" t="s">
        <v>47</v>
      </c>
      <c r="D12" s="10"/>
      <c r="E12" s="13"/>
      <c r="F12" s="13"/>
      <c r="G12" s="13"/>
    </row>
    <row r="13" spans="1:7" ht="20.25" customHeight="1">
      <c r="A13" s="3" t="s">
        <v>25</v>
      </c>
      <c r="B13" s="66" t="s">
        <v>49</v>
      </c>
      <c r="C13" s="4" t="s">
        <v>24</v>
      </c>
      <c r="D13" s="10"/>
      <c r="E13" s="13"/>
      <c r="F13" s="13"/>
      <c r="G13" s="13"/>
    </row>
    <row r="14" spans="1:7" ht="26.25" customHeight="1">
      <c r="A14" s="3" t="s">
        <v>26</v>
      </c>
      <c r="B14" s="66" t="s">
        <v>50</v>
      </c>
      <c r="C14" s="4" t="s">
        <v>30</v>
      </c>
      <c r="D14" s="10"/>
      <c r="E14" s="13"/>
      <c r="F14" s="13"/>
      <c r="G14" s="13"/>
    </row>
    <row r="15" spans="1:7" ht="21" customHeight="1">
      <c r="A15" s="3" t="s">
        <v>28</v>
      </c>
      <c r="B15" s="66" t="s">
        <v>51</v>
      </c>
      <c r="C15" s="4" t="s">
        <v>19</v>
      </c>
      <c r="D15" s="10"/>
      <c r="E15" s="13"/>
      <c r="F15" s="13"/>
      <c r="G15" s="13"/>
    </row>
    <row r="16" spans="1:7" ht="26.25" customHeight="1">
      <c r="A16" s="3" t="s">
        <v>29</v>
      </c>
      <c r="B16" s="66" t="s">
        <v>52</v>
      </c>
      <c r="C16" s="4" t="s">
        <v>53</v>
      </c>
      <c r="D16" s="10"/>
      <c r="E16" s="13"/>
      <c r="F16" s="13"/>
      <c r="G16" s="13"/>
    </row>
    <row r="17" spans="1:7" ht="20.25" customHeight="1">
      <c r="A17" s="3" t="s">
        <v>31</v>
      </c>
      <c r="B17" s="66" t="s">
        <v>54</v>
      </c>
      <c r="C17" s="4" t="s">
        <v>19</v>
      </c>
      <c r="D17" s="10"/>
      <c r="E17" s="13"/>
      <c r="F17" s="13"/>
      <c r="G17" s="13"/>
    </row>
    <row r="18" spans="1:7" s="30" customFormat="1" ht="24.75" customHeight="1">
      <c r="A18" s="3" t="s">
        <v>87</v>
      </c>
      <c r="B18" s="69" t="s">
        <v>86</v>
      </c>
      <c r="C18" s="49">
        <v>250</v>
      </c>
      <c r="D18" s="10"/>
      <c r="E18" s="13"/>
      <c r="F18" s="13"/>
      <c r="G18" s="13"/>
    </row>
    <row r="19" spans="1:7" ht="23.25" customHeight="1">
      <c r="A19" s="6"/>
      <c r="B19" s="7"/>
      <c r="C19" s="8"/>
      <c r="D19" s="9" t="s">
        <v>13</v>
      </c>
      <c r="E19" s="11"/>
      <c r="F19" s="12"/>
      <c r="G19" s="11"/>
    </row>
    <row r="20" ht="20.25" customHeight="1">
      <c r="C20" s="1"/>
    </row>
    <row r="21" spans="1:2" s="63" customFormat="1" ht="20.25" customHeight="1">
      <c r="A21" s="23"/>
      <c r="B21" s="23"/>
    </row>
    <row r="22" spans="1:2" s="63" customFormat="1" ht="20.25" customHeight="1">
      <c r="A22" s="23"/>
      <c r="B22" s="23"/>
    </row>
    <row r="23" spans="1:2" s="63" customFormat="1" ht="20.25" customHeight="1">
      <c r="A23" s="23"/>
      <c r="B23" s="23"/>
    </row>
    <row r="24" spans="1:4" s="63" customFormat="1" ht="20.25" customHeight="1">
      <c r="A24" s="23"/>
      <c r="B24" s="23"/>
      <c r="D24" s="63" t="s">
        <v>94</v>
      </c>
    </row>
    <row r="25" spans="1:7" s="29" customFormat="1" ht="16.5">
      <c r="A25" s="23"/>
      <c r="C25" s="73" t="s">
        <v>32</v>
      </c>
      <c r="D25" s="74"/>
      <c r="E25" s="74"/>
      <c r="G25" s="1"/>
    </row>
    <row r="26" spans="1:5" ht="16.5">
      <c r="A26" s="23"/>
      <c r="B26" s="1"/>
      <c r="C26" s="53" t="s">
        <v>4</v>
      </c>
      <c r="D26" s="54"/>
      <c r="E26" s="54"/>
    </row>
    <row r="27" spans="1:2" ht="16.5">
      <c r="A27" s="23"/>
      <c r="B27" s="53"/>
    </row>
    <row r="28" ht="15">
      <c r="C28" s="1"/>
    </row>
    <row r="31" ht="15">
      <c r="B31" s="48"/>
    </row>
    <row r="32" spans="1:3" ht="15">
      <c r="A32" s="23"/>
      <c r="B32" s="23"/>
      <c r="C32" s="23"/>
    </row>
    <row r="33" spans="1:7" s="30" customFormat="1" ht="16.5">
      <c r="A33" s="17"/>
      <c r="B33" s="17"/>
      <c r="C33" s="17"/>
      <c r="D33" s="18"/>
      <c r="E33" s="18"/>
      <c r="F33" s="18"/>
      <c r="G33" s="18"/>
    </row>
  </sheetData>
  <sheetProtection/>
  <mergeCells count="4">
    <mergeCell ref="A1:G1"/>
    <mergeCell ref="A2:G2"/>
    <mergeCell ref="A3:G3"/>
    <mergeCell ref="C25:E25"/>
  </mergeCells>
  <printOptions/>
  <pageMargins left="0.11811023622047245" right="0.11811023622047245" top="0.35433070866141736" bottom="0.15748031496062992" header="0.31496062992125984" footer="0.31496062992125984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zoomScaleSheetLayoutView="100" zoomScalePageLayoutView="0" workbookViewId="0" topLeftCell="A1">
      <selection activeCell="C25" sqref="C25:G25"/>
    </sheetView>
  </sheetViews>
  <sheetFormatPr defaultColWidth="8.8515625" defaultRowHeight="15"/>
  <cols>
    <col min="1" max="1" width="6.28125" style="23" customWidth="1"/>
    <col min="2" max="2" width="45.57421875" style="23" customWidth="1"/>
    <col min="3" max="3" width="15.00390625" style="23" customWidth="1"/>
    <col min="4" max="4" width="20.421875" style="58" customWidth="1"/>
    <col min="5" max="5" width="15.28125" style="58" customWidth="1"/>
    <col min="6" max="6" width="20.57421875" style="58" customWidth="1"/>
    <col min="7" max="7" width="23.57421875" style="58" customWidth="1"/>
    <col min="8" max="8" width="9.57421875" style="58" customWidth="1"/>
    <col min="9" max="9" width="14.8515625" style="58" customWidth="1"/>
    <col min="10" max="10" width="15.00390625" style="58" customWidth="1"/>
    <col min="11" max="11" width="28.57421875" style="58" customWidth="1"/>
    <col min="12" max="16384" width="8.8515625" style="58" customWidth="1"/>
  </cols>
  <sheetData>
    <row r="2" spans="1:7" ht="15.75">
      <c r="A2" s="70" t="s">
        <v>85</v>
      </c>
      <c r="B2" s="70"/>
      <c r="C2" s="70"/>
      <c r="D2" s="70"/>
      <c r="E2" s="70"/>
      <c r="F2" s="70"/>
      <c r="G2" s="70"/>
    </row>
    <row r="3" spans="1:7" ht="22.5" customHeight="1">
      <c r="A3" s="71" t="s">
        <v>23</v>
      </c>
      <c r="B3" s="71"/>
      <c r="C3" s="71"/>
      <c r="D3" s="71"/>
      <c r="E3" s="71"/>
      <c r="F3" s="71"/>
      <c r="G3" s="71"/>
    </row>
    <row r="4" spans="1:7" ht="18">
      <c r="A4" s="72" t="s">
        <v>3</v>
      </c>
      <c r="B4" s="72"/>
      <c r="C4" s="72"/>
      <c r="D4" s="72"/>
      <c r="E4" s="72"/>
      <c r="F4" s="72"/>
      <c r="G4" s="72"/>
    </row>
    <row r="6" spans="1:7" ht="42" customHeight="1">
      <c r="A6" s="98" t="s">
        <v>40</v>
      </c>
      <c r="B6" s="98"/>
      <c r="C6" s="98"/>
      <c r="D6" s="98"/>
      <c r="E6" s="98"/>
      <c r="F6" s="98"/>
      <c r="G6" s="98"/>
    </row>
    <row r="7" spans="1:7" ht="15">
      <c r="A7" s="96" t="s">
        <v>33</v>
      </c>
      <c r="B7" s="96" t="s">
        <v>8</v>
      </c>
      <c r="C7" s="97" t="s">
        <v>9</v>
      </c>
      <c r="D7" s="92" t="s">
        <v>14</v>
      </c>
      <c r="E7" s="92" t="s">
        <v>0</v>
      </c>
      <c r="F7" s="92" t="s">
        <v>10</v>
      </c>
      <c r="G7" s="92" t="s">
        <v>2</v>
      </c>
    </row>
    <row r="8" spans="1:7" ht="15">
      <c r="A8" s="96"/>
      <c r="B8" s="96"/>
      <c r="C8" s="97"/>
      <c r="D8" s="92"/>
      <c r="E8" s="92"/>
      <c r="F8" s="92"/>
      <c r="G8" s="92"/>
    </row>
    <row r="9" spans="1:7" ht="79.5" customHeight="1">
      <c r="A9" s="96"/>
      <c r="B9" s="96"/>
      <c r="C9" s="97"/>
      <c r="D9" s="92"/>
      <c r="E9" s="92"/>
      <c r="F9" s="92"/>
      <c r="G9" s="92"/>
    </row>
    <row r="10" spans="1:8" ht="38.25" customHeight="1">
      <c r="A10" s="83" t="s">
        <v>11</v>
      </c>
      <c r="B10" s="85" t="s">
        <v>41</v>
      </c>
      <c r="C10" s="87" t="s">
        <v>36</v>
      </c>
      <c r="D10" s="89"/>
      <c r="E10" s="75"/>
      <c r="F10" s="75"/>
      <c r="G10" s="75"/>
      <c r="H10" s="50"/>
    </row>
    <row r="11" spans="1:7" ht="21" customHeight="1">
      <c r="A11" s="93"/>
      <c r="B11" s="94"/>
      <c r="C11" s="88"/>
      <c r="D11" s="95"/>
      <c r="E11" s="76"/>
      <c r="F11" s="76"/>
      <c r="G11" s="76"/>
    </row>
    <row r="12" spans="1:7" ht="33.75" customHeight="1">
      <c r="A12" s="83" t="s">
        <v>12</v>
      </c>
      <c r="B12" s="85" t="s">
        <v>42</v>
      </c>
      <c r="C12" s="87" t="s">
        <v>89</v>
      </c>
      <c r="D12" s="89"/>
      <c r="E12" s="75"/>
      <c r="F12" s="75"/>
      <c r="G12" s="75"/>
    </row>
    <row r="13" spans="1:7" ht="11.25" customHeight="1">
      <c r="A13" s="84"/>
      <c r="B13" s="86"/>
      <c r="C13" s="88"/>
      <c r="D13" s="90"/>
      <c r="E13" s="91"/>
      <c r="F13" s="76"/>
      <c r="G13" s="76"/>
    </row>
    <row r="14" spans="1:7" ht="27.75" customHeight="1">
      <c r="A14" s="77" t="s">
        <v>13</v>
      </c>
      <c r="B14" s="78"/>
      <c r="C14" s="78"/>
      <c r="D14" s="78"/>
      <c r="E14" s="22"/>
      <c r="F14" s="16"/>
      <c r="G14" s="15"/>
    </row>
    <row r="15" spans="1:7" ht="16.5">
      <c r="A15" s="17"/>
      <c r="B15" s="17"/>
      <c r="C15" s="17"/>
      <c r="D15" s="18"/>
      <c r="E15" s="18"/>
      <c r="F15" s="18"/>
      <c r="G15" s="18"/>
    </row>
    <row r="16" spans="1:7" ht="16.5">
      <c r="A16" s="17"/>
      <c r="B16" s="17"/>
      <c r="C16" s="17"/>
      <c r="D16" s="18"/>
      <c r="E16" s="18"/>
      <c r="F16" s="18"/>
      <c r="G16" s="18"/>
    </row>
    <row r="17" ht="16.5">
      <c r="A17" s="17"/>
    </row>
    <row r="18" spans="1:3" ht="16.5">
      <c r="A18" s="20"/>
      <c r="B18" s="58"/>
      <c r="C18" s="58"/>
    </row>
    <row r="19" spans="1:3" ht="16.5">
      <c r="A19" s="20"/>
      <c r="B19" s="58"/>
      <c r="C19" s="58"/>
    </row>
    <row r="20" spans="1:3" ht="16.5">
      <c r="A20" s="20"/>
      <c r="B20" s="58"/>
      <c r="C20" s="58"/>
    </row>
    <row r="21" spans="1:3" ht="16.5">
      <c r="A21" s="20"/>
      <c r="B21" s="58"/>
      <c r="C21" s="58"/>
    </row>
    <row r="22" spans="1:7" ht="16.5">
      <c r="A22" s="20"/>
      <c r="B22" s="20"/>
      <c r="C22" s="21"/>
      <c r="D22" s="21"/>
      <c r="E22" s="21"/>
      <c r="F22" s="21"/>
      <c r="G22" s="21"/>
    </row>
    <row r="23" spans="1:7" ht="16.5">
      <c r="A23" s="20"/>
      <c r="B23" s="20"/>
      <c r="C23" s="21"/>
      <c r="D23" s="21"/>
      <c r="E23" s="21"/>
      <c r="F23" s="21"/>
      <c r="G23" s="21"/>
    </row>
    <row r="24" spans="1:7" ht="16.5">
      <c r="A24" s="20"/>
      <c r="B24" s="79" t="s">
        <v>6</v>
      </c>
      <c r="C24" s="79"/>
      <c r="D24" s="79"/>
      <c r="E24" s="79"/>
      <c r="F24" s="79"/>
      <c r="G24" s="79"/>
    </row>
    <row r="25" spans="1:7" ht="16.5">
      <c r="A25" s="20"/>
      <c r="B25" s="19"/>
      <c r="C25" s="80" t="s">
        <v>34</v>
      </c>
      <c r="D25" s="81"/>
      <c r="E25" s="81"/>
      <c r="F25" s="81"/>
      <c r="G25" s="81"/>
    </row>
    <row r="26" spans="1:7" ht="16.5">
      <c r="A26" s="20"/>
      <c r="B26" s="20"/>
      <c r="C26" s="82" t="s">
        <v>4</v>
      </c>
      <c r="D26" s="82"/>
      <c r="E26" s="82"/>
      <c r="F26" s="82"/>
      <c r="G26" s="82"/>
    </row>
    <row r="27" spans="1:7" ht="16.5">
      <c r="A27" s="20"/>
      <c r="B27" s="20"/>
      <c r="C27" s="21"/>
      <c r="D27" s="21"/>
      <c r="E27" s="21"/>
      <c r="F27" s="21"/>
      <c r="G27" s="21"/>
    </row>
    <row r="28" spans="1:7" ht="16.5">
      <c r="A28" s="20"/>
      <c r="B28" s="20"/>
      <c r="C28" s="21"/>
      <c r="D28" s="21"/>
      <c r="E28" s="21"/>
      <c r="F28" s="21"/>
      <c r="G28" s="21"/>
    </row>
    <row r="29" spans="1:7" ht="16.5">
      <c r="A29" s="20"/>
      <c r="B29" s="20"/>
      <c r="C29" s="21"/>
      <c r="D29" s="21"/>
      <c r="E29" s="21"/>
      <c r="F29" s="21"/>
      <c r="G29" s="21"/>
    </row>
    <row r="30" spans="1:7" ht="16.5">
      <c r="A30" s="20"/>
      <c r="B30" s="20"/>
      <c r="C30" s="21"/>
      <c r="D30" s="21"/>
      <c r="E30" s="21"/>
      <c r="F30" s="21"/>
      <c r="G30" s="21"/>
    </row>
    <row r="31" spans="1:7" ht="16.5">
      <c r="A31" s="20"/>
      <c r="B31" s="20"/>
      <c r="C31" s="21"/>
      <c r="D31" s="21"/>
      <c r="E31" s="21"/>
      <c r="F31" s="21"/>
      <c r="G31" s="21"/>
    </row>
  </sheetData>
  <sheetProtection/>
  <mergeCells count="29">
    <mergeCell ref="B7:B9"/>
    <mergeCell ref="C7:C9"/>
    <mergeCell ref="D7:D9"/>
    <mergeCell ref="E7:E9"/>
    <mergeCell ref="F7:F9"/>
    <mergeCell ref="A2:G2"/>
    <mergeCell ref="A3:G3"/>
    <mergeCell ref="A4:G4"/>
    <mergeCell ref="A6:G6"/>
    <mergeCell ref="F12:F13"/>
    <mergeCell ref="G7:G9"/>
    <mergeCell ref="A10:A11"/>
    <mergeCell ref="B10:B11"/>
    <mergeCell ref="C10:C11"/>
    <mergeCell ref="D10:D11"/>
    <mergeCell ref="E10:E11"/>
    <mergeCell ref="F10:F11"/>
    <mergeCell ref="G10:G11"/>
    <mergeCell ref="A7:A9"/>
    <mergeCell ref="G12:G13"/>
    <mergeCell ref="A14:D14"/>
    <mergeCell ref="B24:G24"/>
    <mergeCell ref="C25:G25"/>
    <mergeCell ref="C26:G26"/>
    <mergeCell ref="A12:A13"/>
    <mergeCell ref="B12:B13"/>
    <mergeCell ref="C12:C13"/>
    <mergeCell ref="D12:D13"/>
    <mergeCell ref="E12:E13"/>
  </mergeCells>
  <printOptions/>
  <pageMargins left="0.31496062992125984" right="0.31496062992125984" top="0.35433070866141736" bottom="0.35433070866141736" header="0.31496062992125984" footer="0.31496062992125984"/>
  <pageSetup fitToHeight="0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zoomScalePageLayoutView="0" workbookViewId="0" topLeftCell="A1">
      <selection activeCell="C18" sqref="C18"/>
    </sheetView>
  </sheetViews>
  <sheetFormatPr defaultColWidth="8.8515625" defaultRowHeight="15"/>
  <cols>
    <col min="1" max="1" width="6.28125" style="23" customWidth="1"/>
    <col min="2" max="2" width="45.57421875" style="23" customWidth="1"/>
    <col min="3" max="3" width="15.00390625" style="23" customWidth="1"/>
    <col min="4" max="4" width="10.28125" style="58" customWidth="1"/>
    <col min="5" max="5" width="12.8515625" style="58" customWidth="1"/>
    <col min="6" max="6" width="12.57421875" style="58" customWidth="1"/>
    <col min="7" max="7" width="7.7109375" style="58" customWidth="1"/>
    <col min="8" max="8" width="13.00390625" style="58" customWidth="1"/>
    <col min="9" max="9" width="16.7109375" style="58" customWidth="1"/>
    <col min="10" max="10" width="15.00390625" style="58" customWidth="1"/>
    <col min="11" max="11" width="28.57421875" style="58" customWidth="1"/>
    <col min="12" max="16384" width="8.8515625" style="58" customWidth="1"/>
  </cols>
  <sheetData>
    <row r="1" spans="1:7" ht="15.75">
      <c r="A1" s="70" t="s">
        <v>85</v>
      </c>
      <c r="B1" s="70"/>
      <c r="C1" s="70"/>
      <c r="D1" s="70"/>
      <c r="E1" s="70"/>
      <c r="F1" s="70"/>
      <c r="G1" s="70"/>
    </row>
    <row r="2" spans="1:7" ht="15.75">
      <c r="A2" s="24"/>
      <c r="B2" s="24"/>
      <c r="C2" s="24"/>
      <c r="D2" s="24"/>
      <c r="E2" s="24"/>
      <c r="F2" s="24"/>
      <c r="G2" s="24"/>
    </row>
    <row r="3" spans="1:10" ht="22.5" customHeight="1">
      <c r="A3" s="71" t="s">
        <v>23</v>
      </c>
      <c r="B3" s="71"/>
      <c r="C3" s="71"/>
      <c r="D3" s="71"/>
      <c r="E3" s="71"/>
      <c r="F3" s="71"/>
      <c r="G3" s="71"/>
      <c r="H3" s="74"/>
      <c r="I3" s="74"/>
      <c r="J3" s="74"/>
    </row>
    <row r="4" spans="1:7" ht="18">
      <c r="A4" s="72" t="s">
        <v>3</v>
      </c>
      <c r="B4" s="72"/>
      <c r="C4" s="72"/>
      <c r="D4" s="72"/>
      <c r="E4" s="72"/>
      <c r="F4" s="72"/>
      <c r="G4" s="72"/>
    </row>
    <row r="5" spans="1:7" ht="16.5">
      <c r="A5" s="20"/>
      <c r="B5" s="20"/>
      <c r="C5" s="21"/>
      <c r="D5" s="21"/>
      <c r="E5" s="21"/>
      <c r="F5" s="21"/>
      <c r="G5" s="21"/>
    </row>
    <row r="6" spans="1:7" ht="16.5">
      <c r="A6" s="20"/>
      <c r="B6" s="20"/>
      <c r="C6" s="21"/>
      <c r="D6" s="21"/>
      <c r="E6" s="21"/>
      <c r="F6" s="21"/>
      <c r="G6" s="21"/>
    </row>
    <row r="7" spans="1:3" ht="16.5" customHeight="1">
      <c r="A7" s="59" t="s">
        <v>88</v>
      </c>
      <c r="C7" s="58"/>
    </row>
    <row r="8" spans="1:10" s="60" customFormat="1" ht="16.5" customHeight="1">
      <c r="A8" s="64" t="s">
        <v>93</v>
      </c>
      <c r="B8"/>
      <c r="C8"/>
      <c r="D8"/>
      <c r="E8"/>
      <c r="F8"/>
      <c r="G8"/>
      <c r="H8"/>
      <c r="I8" s="58"/>
      <c r="J8" s="65"/>
    </row>
    <row r="9" spans="1:10" ht="81" customHeight="1">
      <c r="A9" s="55" t="s">
        <v>33</v>
      </c>
      <c r="B9" s="55" t="s">
        <v>81</v>
      </c>
      <c r="C9" s="56" t="s">
        <v>80</v>
      </c>
      <c r="D9" s="55" t="s">
        <v>79</v>
      </c>
      <c r="E9" s="56" t="s">
        <v>78</v>
      </c>
      <c r="F9" s="56" t="s">
        <v>90</v>
      </c>
      <c r="G9" s="56" t="s">
        <v>77</v>
      </c>
      <c r="H9" s="56" t="s">
        <v>76</v>
      </c>
      <c r="I9" s="56" t="s">
        <v>91</v>
      </c>
      <c r="J9" s="57" t="s">
        <v>92</v>
      </c>
    </row>
    <row r="10" spans="1:10" ht="21" customHeight="1">
      <c r="A10" s="46"/>
      <c r="B10" s="46"/>
      <c r="C10" s="46"/>
      <c r="D10" s="45" t="s">
        <v>75</v>
      </c>
      <c r="E10" s="45" t="s">
        <v>74</v>
      </c>
      <c r="F10" s="45" t="s">
        <v>73</v>
      </c>
      <c r="G10" s="45" t="s">
        <v>72</v>
      </c>
      <c r="H10" s="45" t="s">
        <v>71</v>
      </c>
      <c r="I10" s="45" t="s">
        <v>70</v>
      </c>
      <c r="J10" s="44" t="s">
        <v>69</v>
      </c>
    </row>
    <row r="11" spans="1:11" ht="33">
      <c r="A11" s="43">
        <v>1</v>
      </c>
      <c r="B11" s="52" t="s">
        <v>68</v>
      </c>
      <c r="C11" s="61" t="s">
        <v>67</v>
      </c>
      <c r="D11" s="43" t="s">
        <v>66</v>
      </c>
      <c r="E11" s="42"/>
      <c r="F11" s="42">
        <f>E11*130</f>
        <v>0</v>
      </c>
      <c r="G11" s="43" t="s">
        <v>65</v>
      </c>
      <c r="H11" s="42"/>
      <c r="I11" s="42">
        <f>10*H11</f>
        <v>0</v>
      </c>
      <c r="J11" s="41">
        <f>F11+I11</f>
        <v>0</v>
      </c>
      <c r="K11" s="50"/>
    </row>
    <row r="12" spans="1:10" ht="33">
      <c r="A12" s="43">
        <v>2</v>
      </c>
      <c r="B12" s="51" t="s">
        <v>64</v>
      </c>
      <c r="C12" s="61" t="s">
        <v>63</v>
      </c>
      <c r="D12" s="43" t="s">
        <v>62</v>
      </c>
      <c r="E12" s="42"/>
      <c r="F12" s="42">
        <f>E12*32.5</f>
        <v>0</v>
      </c>
      <c r="G12" s="43" t="s">
        <v>61</v>
      </c>
      <c r="H12" s="42"/>
      <c r="I12" s="42">
        <f>H12*2.5</f>
        <v>0</v>
      </c>
      <c r="J12" s="41">
        <f>F12+I12</f>
        <v>0</v>
      </c>
    </row>
    <row r="13" spans="1:10" ht="16.5">
      <c r="A13" s="40"/>
      <c r="B13" s="40"/>
      <c r="C13" s="40"/>
      <c r="D13" s="40"/>
      <c r="E13" s="40"/>
      <c r="F13" s="40"/>
      <c r="G13" s="40"/>
      <c r="H13" s="40"/>
      <c r="I13" s="39" t="s">
        <v>60</v>
      </c>
      <c r="J13" s="38">
        <f>J11*0.9</f>
        <v>0</v>
      </c>
    </row>
    <row r="14" spans="1:10" ht="17.25" thickBot="1">
      <c r="A14" s="31"/>
      <c r="B14" s="31"/>
      <c r="C14" s="31"/>
      <c r="D14" s="31"/>
      <c r="E14" s="31"/>
      <c r="F14" s="31"/>
      <c r="G14" s="31"/>
      <c r="H14" s="31"/>
      <c r="I14" s="37" t="s">
        <v>59</v>
      </c>
      <c r="J14" s="36">
        <f>J12*0.1</f>
        <v>0</v>
      </c>
    </row>
    <row r="15" spans="1:10" ht="17.25" thickBot="1">
      <c r="A15" s="31"/>
      <c r="B15" s="35"/>
      <c r="C15" s="35"/>
      <c r="D15" s="35"/>
      <c r="E15" s="35"/>
      <c r="F15" s="31"/>
      <c r="G15" s="31"/>
      <c r="H15" s="31"/>
      <c r="I15" s="34" t="s">
        <v>58</v>
      </c>
      <c r="J15" s="33">
        <f>J13+J14</f>
        <v>0</v>
      </c>
    </row>
    <row r="16" spans="1:10" ht="16.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6.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6.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6.5">
      <c r="A19" s="31"/>
      <c r="I19" s="31"/>
      <c r="J19" s="31"/>
    </row>
    <row r="20" spans="1:10" ht="16.5">
      <c r="A20" s="31"/>
      <c r="I20" s="31"/>
      <c r="J20" s="31"/>
    </row>
    <row r="21" spans="1:10" ht="16.5">
      <c r="A21" s="31"/>
      <c r="I21" s="31"/>
      <c r="J21" s="31"/>
    </row>
    <row r="22" spans="1:10" ht="16.5">
      <c r="A22" s="31"/>
      <c r="B22" s="31"/>
      <c r="C22" s="31"/>
      <c r="D22" s="31"/>
      <c r="E22" s="32"/>
      <c r="F22" s="31"/>
      <c r="G22" s="31"/>
      <c r="H22" s="31"/>
      <c r="I22" s="31"/>
      <c r="J22" s="31"/>
    </row>
    <row r="23" spans="1:10" ht="16.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2:8" ht="16.5">
      <c r="B24" s="31"/>
      <c r="C24" s="31"/>
      <c r="D24" s="31"/>
      <c r="E24" s="32" t="s">
        <v>57</v>
      </c>
      <c r="F24" s="31"/>
      <c r="G24" s="31"/>
      <c r="H24" s="31"/>
    </row>
    <row r="25" spans="2:8" ht="16.5">
      <c r="B25" s="31"/>
      <c r="C25" s="31"/>
      <c r="D25" s="31"/>
      <c r="E25" s="32" t="s">
        <v>56</v>
      </c>
      <c r="F25" s="31"/>
      <c r="G25" s="31"/>
      <c r="H25" s="31"/>
    </row>
    <row r="26" spans="2:8" ht="16.5">
      <c r="B26" s="31"/>
      <c r="C26" s="31"/>
      <c r="D26" s="31"/>
      <c r="E26" s="32" t="s">
        <v>55</v>
      </c>
      <c r="F26" s="31"/>
      <c r="G26" s="31"/>
      <c r="H26" s="31"/>
    </row>
  </sheetData>
  <sheetProtection/>
  <mergeCells count="3">
    <mergeCell ref="A3:J3"/>
    <mergeCell ref="A1:G1"/>
    <mergeCell ref="A4:G4"/>
  </mergeCells>
  <printOptions/>
  <pageMargins left="0.31496062992125984" right="0.31496062992125984" top="0.35433070866141736" bottom="0.35433070866141736" header="0.31496062992125984" footer="0.31496062992125984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Aleksandra Dziadosz</cp:lastModifiedBy>
  <cp:lastPrinted>2024-02-02T09:45:18Z</cp:lastPrinted>
  <dcterms:created xsi:type="dcterms:W3CDTF">2016-03-16T09:20:31Z</dcterms:created>
  <dcterms:modified xsi:type="dcterms:W3CDTF">2024-02-02T12:56:43Z</dcterms:modified>
  <cp:category/>
  <cp:version/>
  <cp:contentType/>
  <cp:contentStatus/>
</cp:coreProperties>
</file>