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 name="Arkusz2" sheetId="2" r:id="rId2"/>
    <sheet name="Arkusz3" sheetId="3" r:id="rId3"/>
  </sheets>
  <definedNames>
    <definedName name="Excel_BuiltIn_Print_Area_1">'Arkusz1'!$A$1:$J$96</definedName>
    <definedName name="_xlnm.Print_Area" localSheetId="0">'Arkusz1'!$A$1:$J$98</definedName>
  </definedNames>
  <calcPr fullCalcOnLoad="1"/>
</workbook>
</file>

<file path=xl/sharedStrings.xml><?xml version="1.0" encoding="utf-8"?>
<sst xmlns="http://schemas.openxmlformats.org/spreadsheetml/2006/main" count="211" uniqueCount="46">
  <si>
    <t>para</t>
  </si>
  <si>
    <t>Nazwa handlowa</t>
  </si>
  <si>
    <t>Producent</t>
  </si>
  <si>
    <t xml:space="preserve">  </t>
  </si>
  <si>
    <t>Lp.</t>
  </si>
  <si>
    <t xml:space="preserve">Jednostka </t>
  </si>
  <si>
    <t xml:space="preserve">Cena jednostkowa </t>
  </si>
  <si>
    <t>Wartość</t>
  </si>
  <si>
    <t>Podatek</t>
  </si>
  <si>
    <t xml:space="preserve">Wartość </t>
  </si>
  <si>
    <t>miary</t>
  </si>
  <si>
    <t>Ilość</t>
  </si>
  <si>
    <t>netto</t>
  </si>
  <si>
    <t>bez podatku</t>
  </si>
  <si>
    <t>%</t>
  </si>
  <si>
    <t>Kwota</t>
  </si>
  <si>
    <t>z podatkiem</t>
  </si>
  <si>
    <t>(zł)</t>
  </si>
  <si>
    <t>RAZEM</t>
  </si>
  <si>
    <t>Opis</t>
  </si>
  <si>
    <t>op.</t>
  </si>
  <si>
    <t>Pakiet 1 - Rękawice chirurgiczne sterylne</t>
  </si>
  <si>
    <r>
      <rPr>
        <b/>
        <sz val="10"/>
        <rFont val="Arial"/>
        <family val="2"/>
      </rPr>
      <t>Rękawiczki foliowe</t>
    </r>
    <r>
      <rPr>
        <sz val="10"/>
        <rFont val="Arial"/>
        <family val="2"/>
      </rPr>
      <t xml:space="preserve"> wykonane z teksturowanej folii LDPE  lub HDPE, niejałowe, pasujące na prawą i lewą dłoń,</t>
    </r>
    <r>
      <rPr>
        <b/>
        <sz val="10"/>
        <rFont val="Arial"/>
        <family val="2"/>
      </rPr>
      <t xml:space="preserve"> a'100szt</t>
    </r>
    <r>
      <rPr>
        <sz val="10"/>
        <rFont val="Arial"/>
        <family val="2"/>
      </rPr>
      <t>.</t>
    </r>
  </si>
  <si>
    <r>
      <t>Rękawice nitrylowe, bezpudrowe, niesterylne,</t>
    </r>
    <r>
      <rPr>
        <sz val="10"/>
        <rFont val="Arial"/>
        <family val="2"/>
      </rPr>
      <t xml:space="preserve"> o obniżonej grubości, chlorowane od wewnątrz, kolor niebieski, tekstura na końcach palców, grubość na palcu 0,08mm +/-0,01mm, na dłoni 0,07+/- 0,01 mm, na mankiecie 0,06+/-0,01mm, AQL  1.0, średnia siła zrywu przed starzeniem min 6,7N wg EN 455 - potwierdzone badaniami z jednostki niezależnej. Zgodne z normami EN ISO 374-1, EN 374-2, EN 16523-1, EN 374-4 oraz odporne na przenikanie bakterii, grzybów i wirusów zgodnie z EN ISO 374-5. Przebadane na min. 9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t>
    </r>
    <r>
      <rPr>
        <b/>
        <sz val="10"/>
        <rFont val="Arial"/>
        <family val="2"/>
      </rPr>
      <t>Pakowane po 250 szt. Dopuszcza się pakowane po 240 szt.  dla rozmiaru XL</t>
    </r>
  </si>
  <si>
    <r>
      <rPr>
        <b/>
        <sz val="10"/>
        <rFont val="Arial"/>
        <family val="2"/>
      </rPr>
      <t>Rękawice diagnostyczne lateksowe bezpudrowe, z przedłużonym mankietem</t>
    </r>
    <r>
      <rPr>
        <sz val="10"/>
        <rFont val="Arial"/>
        <family val="2"/>
      </rPr>
      <t xml:space="preserve">,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25µg/g-potwierdzone badaniami wg EN 455 z jednostki niezależnej. Wyrób medyczny klasy I i środek ochrony indywidualnej kat. III Typ A.  Zgodne z EN 455, ASTM F1671. Odporne na przenikanie: min 6 substancji chemicznych na min 2 poziomie zgodnie z  EN ISO 374-1, mikroorganizmów wg EN 374-2, min 5 cytostatyków na min 3 poziomie wg EN 374-3,  min 2 alkoholi stosowanych w dezynfekcji o stężeniu min 70% i  4% formaldehydu- poziom min 2– potwierdzone raportem z  badań wg EN 374 z jednostki niezależnej. Pozbawione dodatków chemicznych: MBT, ZMBT, BHT, BHA, TMTD, DPG, DPT - potwierdzone badaniem metodą HPLC z jednostki niezależnej. Rozmiary S-XL. </t>
    </r>
    <r>
      <rPr>
        <b/>
        <sz val="10"/>
        <rFont val="Arial"/>
        <family val="2"/>
      </rPr>
      <t>Pakowane po 50 szt.</t>
    </r>
  </si>
  <si>
    <t>Załącznik nr 2 do SWZ</t>
  </si>
  <si>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</si>
  <si>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t>Pakiet 2 - Rękawiczki chirurgiczne z lateksu, bezpudrowe</t>
  </si>
  <si>
    <t>nr katalogowy</t>
  </si>
  <si>
    <r>
      <t xml:space="preserve">Rękawice chirurgiczne jałowe, lateksowe pudrowane, </t>
    </r>
    <r>
      <rPr>
        <sz val="10"/>
        <rFont val="Arial"/>
        <family val="2"/>
      </rPr>
      <t>kształt anatomiczny, kolor jasnokremowy, mankiet rolowany, dostepne w rozmiarach od 6,0 do 9,0. Powierzchnia zewnetrzna teksturowana, powierzchnia wewnetrzna pudrowana (skrobia kukurydziana). Długość rękawicy min. 280 mm, grubość na palcu 0,19 mm, na dłoni 0,18 mm oraz na mankiecie 0,14 mm. Poziom protein lateksu poniżej 91μg/g, poziom AQL 0,65.  Rękawice zaklasyfikowane w klasie IIa zgodne z Dyrektywą o wyrobach medycznych 93/42/EEC &amp; 2007/47/EC oraz jako środek ochrony indywidualnej w kategorii III zgodnie z Rozporządzeniem (UE) 2016/425. Rękawice zgodne z wymaganiami norm EN 455(1-4), EN 420, posiadające Certyfikat Badania Typu UE dla kategorii III Środków Ochrony Indywidualnej. Rękawice przebadane zgodnie z normą EN 455 (1-3), rękawice przebadane na przenikanie mikroorganizmów zgodnie z ASTM F 1671. Odporność chemiczna rękawic wykazana zgodnie z EN 16523-1 i EN 374-4. Opakowanie jednostkowe rękawicy (koperta) oznakowane fabrycznie jako wyrób medyczny  i środek ochrony indywidualnej - rękawice chirurgiczne i ochronne, zgodność z normami: EN 455, EN 420, EN 374, ASTM F1671, oznakowane poziomem AQL 0.65, oznakowane datą produkcji, datą ważności i numerem serii, opakowanie: koperta zewnętrzna papier/folia, koperta wewnętrzna papierowa.</t>
    </r>
  </si>
  <si>
    <r>
      <t>Rękawice chirurgiczne, jałowe, lateksowe bezpudrowe,</t>
    </r>
    <r>
      <rPr>
        <sz val="10"/>
        <rFont val="Arial"/>
        <family val="2"/>
      </rPr>
      <t xml:space="preserve"> kształt anatomiczny, kolor kremowy, mankiet rolowany. Powierzchnia zewnętrzna teksturowana, polimeryzowana, powierzchnia wewnętrzna polimeryzowana. Długość rękawicy minimum 282 mm, grubość na palcu 0,19 mm, na dłoni 0.18 mm oraz na mankiecie 0.14 mm.  Poziom protein lateksu poniżej lub równe 30 µg/g. Poziom AQL 0.65.
Rękawice zaklasyfikowane w klasie IIa zgodne z Dyrektywą o wyrobach medycznych 93/42/EEC &amp; 2007/47/EC oraz jako środek ochrony indywidualnej w kategorii III zgodnie z Rozporządzeniem (UE) 2016/425. Rękawice zgodne z wymaganiami norm EN 455(1-4), EN 21420, posiadające Certyfikat Badania Typu UE dla kategorii III Środków Ochrony Indywidualnej. Rękawice przebadane zgodnie z EN 455 1-3, rękawice przebadane na przenikanie mikroorganizmów zgodnie z ASTM F1671, odporność chemiczna rękawic wykazana zgodnie z EN 16523-1, rękawice przebadane na przenikanie cytostatyków zgodnie z ASTM D6978. Rozmiar od 6 do 9. </t>
    </r>
  </si>
  <si>
    <r>
      <t xml:space="preserve">Rękawice diagnostyczne – nitrylowe, niejałowe, </t>
    </r>
    <r>
      <rPr>
        <sz val="10"/>
        <rFont val="Arial"/>
        <family val="2"/>
      </rPr>
      <t>nie zawierające lateksu, bezpudrowe, wewnętrznie chlorowane, mikroteksturowane z dodatkową teksturą na końcach palców, rolowany mankiet, długość 240 mm, grubość na palcu 0,09 mm, na dłoni 0,06, na mankiecie 0,05. Siła zrywu przed starzeniem min. 6N a po starzeniu min. 6N.   AQL 1,0.  Rękawice będące zarówno wyrobem medycznym klasy I jak i środkiem ochrony indywidualnej kategorii III typ B, zgodne z normami: EN ISO 15223-1, EN 1041, EN 455(1-4), EN 420, EN ISO 374-1, EN 374-2,  odporność na bakterie, grzyby i wirusy wykazana zgodnie z EN ISO 374-5, ASTM F1671, odporność chemiczna wykazana zgodnie z EN 16523-1 i EN 374-4 (min. 14 substancji chemicznych), odporność na min. 2 gotowe preparaty dezynfekcyjne zgodnie z EN 16523-1, odporność na cytostatyki potwierdzona badaniami zgodnie z ASTM D6978 (min. 15  substancji cytostatycznych).                                                                               Rozmiar od S do XL. Opakowanie 100 sztuk lub 200 sztuk.</t>
    </r>
  </si>
  <si>
    <t>Pakiet 3 - Rękawiczki diagnostyczne - nitrylowe</t>
  </si>
  <si>
    <t>Pakiet 4 - Rękawice diagnostyczne z winylu i nitrylu</t>
  </si>
  <si>
    <t>Pakiet 5 - Rękawice nitrylowe, niejałowe</t>
  </si>
  <si>
    <t>Pakiet 6 - Rękawice foliowe</t>
  </si>
  <si>
    <t>Pakiet 7 - Rękawice diagnostyczne niesterylne</t>
  </si>
  <si>
    <t>Pakiet 8 - Rękawice diagnostyczne lateksowe</t>
  </si>
  <si>
    <t>Znak: ZP/RM/3/23</t>
  </si>
  <si>
    <r>
      <t>Rękawiczki diagnostyczne z winylu,</t>
    </r>
    <r>
      <rPr>
        <sz val="10"/>
        <rFont val="Arial"/>
        <family val="2"/>
      </rPr>
      <t xml:space="preserve"> niejałowe, bezpudrowe, AQL ≤ 1,5; rękawice o min. długości 240mm, siła zrywania min. 3,6 N w całym okresie przechowywania, pozbawione ftalanów DOP oraz DEHP, materiał odporny na uszkodzenia - grubość pojedynczej ścianki palce i dłoń min. 0,05mm max.0,08mm, dopuszczone do kontaktu z żywnością, przebadane na wirusy wg ASTM F 1671, , oraz min. 1 substancję chemiczną z załącznika A wg EN 374-3 lub EN 16523-1. Oznaczenie fabryczne na opakowaniu: znak CE, AQL, data produkcji, data ważnośći, LOT/nr partii lub serii, nazwa producenta/ firmy i adres wytwórcy, wskazanie, że wyrób jest jednorazowego użytku, wszystkie napisy w języku polskim, oznaczenie za zgodność z normą EN 455-1,2,3,4 - wszystkie części normy, rozmiar XS, S, M, L, XL - wybór ilości rozmiarów należy do Zamawiającego, opak. a'100 szt.</t>
    </r>
  </si>
  <si>
    <r>
      <t>Rękawice diagnostyczne bezpudrowe nitrylowe niejałowe,</t>
    </r>
    <r>
      <rPr>
        <sz val="10"/>
        <rFont val="Arial"/>
        <family val="2"/>
      </rPr>
      <t xml:space="preserve"> chlorowane od wewnątrz, oznakowane jako Wyrób Medyczny i ŚOI  KATIII, Typ B, zewnętrzna powierzchnia gładka z teksturą na opuszkach palców, rękawice o długości min. 240 mm, siła zrywania przed starzeniem Mediana min. 7,5N; AQL ≤ 1,5. Grubość pojedynczej ścianki: palec - 0,10mm – 0,12mm, dłoń - 0,07mm- 0,09mm, zgodne z ISO EN 374-5. Przebadane i odporne na 13 - 15 cytostatyków zgodnie z ASTM D 6978-05 lub metodą równoważną, przebadane wg EN 16523 - 1 na min 2 kwasy – poziom 1, oraz 70% stężenia etanolu i isopropanolu - min 25 min. Oznaczenie fabryczne na opakowaniu: znak CE, AQL, data produkcji, data ważności, LOT/nr partii lub serii, EN 455-1,2,3,4, oznaczenie że rękawice są SOI kat III oraz wyrobem medycznym, okres ważności rękawic minimum 12 m-cy od daty dostawy. Pakowane po 100 szt. Rozmiar XS, S, M, L, XL według zapotrzebowania.</t>
    </r>
  </si>
  <si>
    <t>W pakiecie 7 Wykonawca nieodpłatnie dostarczy 6 szt. uchwytów pojedynczych, kompatybilnych z oferowanymi opakowaniami rękawiczek</t>
  </si>
  <si>
    <t>W przypadku, zaoferowania produktów posiadających więcej niż jeden rozmiar, wymagane jest podanie numerów katalogowych dla wszytkich oferowanych rozmiarów. Zamawiający nie dopuszcza zapisu w formacie: Producent/xxXyy (gdzie xx;yy stanowią zmienne rozmiaru)</t>
  </si>
  <si>
    <r>
      <rPr>
        <b/>
        <sz val="10"/>
        <rFont val="Arial"/>
        <family val="2"/>
      </rPr>
      <t>Rękawice chirurgiczne i ochronne, lateksowe bezpudrowe, jałowe. Kształt anatomiczny, do jednorazowego użytku w sytemie podwójnego zakładania.</t>
    </r>
    <r>
      <rPr>
        <sz val="10"/>
        <rFont val="Arial"/>
        <family val="2"/>
      </rPr>
      <t xml:space="preserve"> Kolor rękawicy wewnętrznej zielony, zewnętrznej kremowy. Mankiet o równomiernie rolowanym brzegu. Dostępne w rozmiarach 6.0 – 9.0. Powierzchnia zewnętrzna w rękawicy wewnętrznej gładka, chlorowana, w rękawicy zewnętrznej mikroteksturowana, polimeryzowana. Powierzchnia wewnętrzna w obu rękawicach polimeryzowana. Rękawica wewnętrzna długość min. 282 mm, grubości: na palcu 0.19 mm, na dłoni 0.18 mm oraz na mankiecie 0.14 mm. Rękawica zewnętrzna długość min. 282 mm, grubości: na palcu 0.20 mm, na dłoni 0.19 mm oraz na mankiecie 0.15 mm. Poziom AQL 0.65. Rękawice zaklasyfikowane w klasie IIa zgodne z Dyrektywą o wyrobach medycznych 93/42/EEC &amp; 2007/47/EC oraz jako środek ochrony indywidualnej w kategorii III zgodnie z Rozporządzeniem (UE) 2016/425. Zgodne z normami: EN 455 1-4, EN ISO 374-1, EN ISO 374-2, EN ISO 374-4, EN ISO 374-5, EN 16523-1, EN ISO 21420.</t>
    </r>
  </si>
  <si>
    <r>
      <rPr>
        <b/>
        <sz val="10"/>
        <rFont val="Arial"/>
        <family val="2"/>
      </rPr>
      <t>Rękawice niejałowe diagnostyczne bezpudrowe nitrylowe,</t>
    </r>
    <r>
      <rPr>
        <sz val="10"/>
        <rFont val="Arial"/>
        <family val="2"/>
      </rPr>
      <t xml:space="preserve"> do podwyższonego ryzyka, długi mankiet - z miękkiego elastycznego nitrylu, chlorowane od wewnątrz,  oznakowane jako Wyrób Medyczny i ŚOI  KATIII Typ B. Zgodne z normą EN PN 455-1,2,3,4  wszystkie części normy zapisane w Deklaracji Zgodności. Zewnętrzna powierzchnia gładka, tekstura tylko na opuszkach palców, zakończone rolowanym mankietem, rękawice o min. długości 285 mm, siła zrywania min. 11,5N  przed i po procesie starzenia, AQL ≤ 1,0. Grubość pojedynczej ścianki: palce - min. 0,14mm, dłoń - min. 0,10mm, mankiet - min. 0,08mm. Przebadane na wirusy krwiopochodne zgodnie z ASTM F 1671, posiadające badania wg. EN 374-3  lub EN 16523 -1 na min 10 substancji chemicznych ( bez cytostatyków) - w tym między innymi 3 kwasy na min. 2 poziomie, dwa alkohole oraz środki antyseptyczne np. azotan srebra, posiadające badania wg EN 374-3 na min. 12 cytostatyków. Oznaczenie fabryczne na opakowaniu: znak CE, AQL, data produkcji, data ważności , LOT/nr partii lub serii, EN 455-1,2,3,4,oznaczenie że rękawice są SOI kat III oraz wyrobem medycznym, nazwa producenta/ adres wytwórcy, okres ważności rękawic minimum 12 m-cy od daty dostawy. Uniwersalny kształt: pasujący na lewą i prawą dłoń, rozmiar S, M, L, XL - wybór ilości rozmiarów należy do Zamawiającego, opak. a'100 szt. </t>
    </r>
    <r>
      <rPr>
        <b/>
        <i/>
        <sz val="10"/>
        <rFont val="Arial"/>
        <family val="2"/>
      </rPr>
      <t>Zamawiający dopuszcza zoferowanie produktów zgodnie z odpowiedziami z dnia 22.03.2023 r.</t>
    </r>
  </si>
  <si>
    <r>
      <t xml:space="preserve">FORMULARZ CENOWY </t>
    </r>
    <r>
      <rPr>
        <b/>
        <i/>
        <sz val="11"/>
        <rFont val="Arial"/>
        <family val="2"/>
      </rPr>
      <t>zmodyfikowany dnia 22.03.2023 r.</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</si>
</sst>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_-* #,##0.00&quot; zł&quot;_-;\-* #,##0.00&quot; zł&quot;_-;_-* \-??&quot; zł&quot;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s>
  <fonts count="50">
    <font>
      <sz val="10"/>
      <name val="Arial"/>
      <family val="2"/>
    </font>
    <font>
      <b/>
      <sz val="11"/>
      <name val="Arial"/>
      <family val="2"/>
    </font>
    <font>
      <sz val="9"/>
      <name val="Arial Narrow"/>
      <family val="2"/>
    </font>
    <font>
      <sz val="8"/>
      <name val="Arial Narrow"/>
      <family val="2"/>
    </font>
    <font>
      <b/>
      <sz val="10"/>
      <name val="Arial"/>
      <family val="2"/>
    </font>
    <font>
      <sz val="10"/>
      <color indexed="8"/>
      <name val="Arial"/>
      <family val="2"/>
    </font>
    <font>
      <sz val="10"/>
      <color indexed="10"/>
      <name val="Arial"/>
      <family val="2"/>
    </font>
    <font>
      <b/>
      <sz val="10"/>
      <color indexed="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i/>
      <sz val="10"/>
      <name val="Arial"/>
      <family val="2"/>
    </font>
    <font>
      <sz val="8"/>
      <name val="Segoe UI"/>
      <family val="2"/>
    </font>
    <font>
      <b/>
      <i/>
      <sz val="1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color indexed="8"/>
      </left>
      <right style="thin">
        <color indexed="8"/>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9"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10" fillId="0" borderId="0" applyNumberFormat="0" applyFill="0" applyBorder="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67" fontId="0" fillId="0" borderId="0" applyFill="0" applyBorder="0" applyAlignment="0" applyProtection="0"/>
    <xf numFmtId="42" fontId="0" fillId="0" borderId="0" applyFill="0" applyBorder="0" applyAlignment="0" applyProtection="0"/>
    <xf numFmtId="0" fontId="48" fillId="32" borderId="0" applyNumberFormat="0" applyBorder="0" applyAlignment="0" applyProtection="0"/>
  </cellStyleXfs>
  <cellXfs count="72">
    <xf numFmtId="0" fontId="0" fillId="0" borderId="0" xfId="0" applyAlignment="1">
      <alignment/>
    </xf>
    <xf numFmtId="0" fontId="0" fillId="0" borderId="0" xfId="0" applyAlignment="1">
      <alignment horizontal="center"/>
    </xf>
    <xf numFmtId="0" fontId="2" fillId="33" borderId="10" xfId="0" applyFont="1" applyFill="1" applyBorder="1" applyAlignment="1">
      <alignment horizontal="center"/>
    </xf>
    <xf numFmtId="0" fontId="0" fillId="0" borderId="0" xfId="0" applyFill="1" applyAlignment="1">
      <alignment/>
    </xf>
    <xf numFmtId="0" fontId="3" fillId="33" borderId="11"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166" fontId="0" fillId="33" borderId="0" xfId="60" applyNumberFormat="1" applyFont="1" applyFill="1" applyBorder="1" applyAlignment="1" applyProtection="1">
      <alignment horizontal="center" vertical="center"/>
      <protection/>
    </xf>
    <xf numFmtId="166" fontId="4" fillId="33" borderId="0" xfId="60" applyNumberFormat="1"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xf>
    <xf numFmtId="0" fontId="0" fillId="0" borderId="0" xfId="0" applyFill="1" applyBorder="1" applyAlignment="1">
      <alignment/>
    </xf>
    <xf numFmtId="0" fontId="4" fillId="0" borderId="13" xfId="0" applyFont="1" applyBorder="1" applyAlignment="1">
      <alignment vertical="top" wrapText="1"/>
    </xf>
    <xf numFmtId="0" fontId="5" fillId="0" borderId="13" xfId="0" applyFont="1" applyFill="1" applyBorder="1" applyAlignment="1">
      <alignment horizontal="center" vertical="center"/>
    </xf>
    <xf numFmtId="3" fontId="5" fillId="0" borderId="13" xfId="0" applyNumberFormat="1" applyFont="1" applyFill="1" applyBorder="1" applyAlignment="1">
      <alignment horizontal="center" vertical="center"/>
    </xf>
    <xf numFmtId="166" fontId="5" fillId="0" borderId="13" xfId="0" applyNumberFormat="1" applyFont="1" applyFill="1" applyBorder="1" applyAlignment="1">
      <alignment horizontal="center" vertical="center"/>
    </xf>
    <xf numFmtId="166" fontId="0" fillId="33" borderId="13" xfId="60" applyNumberFormat="1"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locked="0"/>
    </xf>
    <xf numFmtId="0" fontId="0" fillId="0" borderId="13" xfId="0" applyFont="1" applyFill="1" applyBorder="1" applyAlignment="1">
      <alignment horizontal="center" vertical="center"/>
    </xf>
    <xf numFmtId="0" fontId="2" fillId="33" borderId="14" xfId="0" applyFont="1" applyFill="1" applyBorder="1" applyAlignment="1">
      <alignment horizontal="center"/>
    </xf>
    <xf numFmtId="0" fontId="4" fillId="0" borderId="13" xfId="0" applyFont="1" applyFill="1" applyBorder="1" applyAlignment="1">
      <alignment vertical="top" wrapText="1"/>
    </xf>
    <xf numFmtId="0" fontId="1" fillId="0" borderId="0" xfId="0" applyFont="1" applyBorder="1" applyAlignment="1">
      <alignment horizontal="center"/>
    </xf>
    <xf numFmtId="0" fontId="0" fillId="0" borderId="0"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166" fontId="5" fillId="0" borderId="0" xfId="0" applyNumberFormat="1"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0" fillId="0" borderId="15" xfId="0" applyBorder="1" applyAlignment="1">
      <alignment horizontal="center" vertical="center"/>
    </xf>
    <xf numFmtId="0" fontId="4" fillId="0" borderId="13" xfId="0" applyFont="1" applyFill="1" applyBorder="1" applyAlignment="1">
      <alignment horizontal="center" vertical="center"/>
    </xf>
    <xf numFmtId="166" fontId="4" fillId="33" borderId="13" xfId="60" applyNumberFormat="1" applyFont="1" applyFill="1" applyBorder="1" applyAlignment="1" applyProtection="1">
      <alignment horizontal="center" vertical="center"/>
      <protection/>
    </xf>
    <xf numFmtId="0" fontId="11"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vertical="top"/>
    </xf>
    <xf numFmtId="0" fontId="0" fillId="0" borderId="16" xfId="0" applyBorder="1" applyAlignment="1">
      <alignment horizontal="center" vertical="center"/>
    </xf>
    <xf numFmtId="0" fontId="0" fillId="0" borderId="13" xfId="0" applyBorder="1" applyAlignment="1">
      <alignment/>
    </xf>
    <xf numFmtId="0" fontId="0" fillId="0" borderId="13" xfId="0" applyBorder="1" applyAlignment="1">
      <alignment horizontal="left" vertical="top" wrapText="1"/>
    </xf>
    <xf numFmtId="0" fontId="0" fillId="0" borderId="13" xfId="0" applyBorder="1" applyAlignment="1">
      <alignment horizontal="center" vertical="center"/>
    </xf>
    <xf numFmtId="2" fontId="0" fillId="0" borderId="13" xfId="0" applyNumberForma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xf>
    <xf numFmtId="2" fontId="4" fillId="0" borderId="13" xfId="0" applyNumberFormat="1" applyFont="1" applyBorder="1" applyAlignment="1">
      <alignment horizontal="center" vertical="center"/>
    </xf>
    <xf numFmtId="0" fontId="0" fillId="0" borderId="13" xfId="0" applyBorder="1" applyAlignment="1">
      <alignment wrapText="1"/>
    </xf>
    <xf numFmtId="0" fontId="0" fillId="0" borderId="0" xfId="0" applyBorder="1" applyAlignment="1">
      <alignment horizontal="center" vertical="center"/>
    </xf>
    <xf numFmtId="0" fontId="4" fillId="0" borderId="0" xfId="0"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xf>
    <xf numFmtId="0" fontId="4" fillId="0" borderId="16" xfId="0" applyFont="1" applyBorder="1" applyAlignment="1">
      <alignment horizontal="left" vertical="top" wrapText="1"/>
    </xf>
    <xf numFmtId="0" fontId="4" fillId="0" borderId="13" xfId="0" applyFont="1" applyBorder="1" applyAlignment="1">
      <alignment horizontal="center" vertical="center" wrapText="1"/>
    </xf>
    <xf numFmtId="0" fontId="7" fillId="0" borderId="13" xfId="0" applyFont="1" applyFill="1" applyBorder="1" applyAlignment="1" applyProtection="1">
      <alignment horizontal="center" vertical="center"/>
      <protection locked="0"/>
    </xf>
    <xf numFmtId="0" fontId="0" fillId="0" borderId="13" xfId="0" applyBorder="1" applyAlignment="1">
      <alignment vertical="top" wrapText="1"/>
    </xf>
    <xf numFmtId="0" fontId="4" fillId="0" borderId="13" xfId="0" applyFont="1" applyBorder="1" applyAlignment="1">
      <alignment horizontal="left" vertical="top"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2" fillId="33" borderId="18" xfId="0" applyFont="1" applyFill="1" applyBorder="1" applyAlignment="1">
      <alignment horizontal="center"/>
    </xf>
    <xf numFmtId="0" fontId="49" fillId="0" borderId="0" xfId="0" applyFont="1" applyFill="1" applyBorder="1" applyAlignment="1">
      <alignment horizontal="left" vertical="top" wrapText="1"/>
    </xf>
    <xf numFmtId="0" fontId="49" fillId="0" borderId="0"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49" fillId="0" borderId="0" xfId="0" applyFont="1" applyBorder="1" applyAlignment="1">
      <alignment horizontal="left" wrapText="1"/>
    </xf>
    <xf numFmtId="0" fontId="0" fillId="0" borderId="19" xfId="0" applyFont="1" applyBorder="1" applyAlignment="1">
      <alignment horizontal="left"/>
    </xf>
    <xf numFmtId="0" fontId="4" fillId="0" borderId="1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9" xfId="0" applyFont="1" applyFill="1" applyBorder="1" applyAlignment="1">
      <alignment horizontal="left" vertical="center"/>
    </xf>
    <xf numFmtId="0" fontId="49" fillId="0" borderId="0" xfId="0" applyFont="1" applyFill="1" applyBorder="1" applyAlignment="1">
      <alignment horizontal="left" vertical="center"/>
    </xf>
    <xf numFmtId="0" fontId="0"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0" xfId="0"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30"/>
  <sheetViews>
    <sheetView tabSelected="1" view="pageBreakPreview" zoomScaleSheetLayoutView="100" zoomScalePageLayoutView="0" workbookViewId="0" topLeftCell="A1">
      <selection activeCell="C10" sqref="C10"/>
    </sheetView>
  </sheetViews>
  <sheetFormatPr defaultColWidth="9.140625" defaultRowHeight="12.75"/>
  <cols>
    <col min="1" max="1" width="3.57421875" style="0" customWidth="1"/>
    <col min="2" max="2" width="51.140625" style="0" customWidth="1"/>
    <col min="3" max="3" width="8.7109375" style="0" customWidth="1"/>
    <col min="4" max="4" width="8.140625" style="0" customWidth="1"/>
    <col min="5" max="5" width="11.8515625" style="0" customWidth="1"/>
    <col min="6" max="6" width="12.7109375" style="0" customWidth="1"/>
    <col min="7" max="7" width="3.8515625" style="0" customWidth="1"/>
    <col min="8" max="8" width="10.57421875" style="0" customWidth="1"/>
    <col min="9" max="9" width="13.28125" style="0" customWidth="1"/>
    <col min="10" max="10" width="12.57421875" style="0" customWidth="1"/>
    <col min="11" max="11" width="13.140625" style="0" customWidth="1"/>
  </cols>
  <sheetData>
    <row r="1" spans="8:11" ht="12.75">
      <c r="H1" s="68" t="s">
        <v>25</v>
      </c>
      <c r="I1" s="68"/>
      <c r="J1" s="68"/>
      <c r="K1" s="1"/>
    </row>
    <row r="2" spans="8:10" ht="12.75">
      <c r="H2" s="69" t="s">
        <v>38</v>
      </c>
      <c r="I2" s="68"/>
      <c r="J2" s="68"/>
    </row>
    <row r="3" spans="2:10" ht="14.25" customHeight="1">
      <c r="B3" s="70" t="s">
        <v>45</v>
      </c>
      <c r="C3" s="70"/>
      <c r="D3" s="70"/>
      <c r="E3" s="70"/>
      <c r="F3" s="70"/>
      <c r="G3" s="70"/>
      <c r="H3" s="70"/>
      <c r="I3" s="70"/>
      <c r="J3" s="70"/>
    </row>
    <row r="4" spans="2:10" ht="14.25" customHeight="1">
      <c r="B4" s="22"/>
      <c r="C4" s="22"/>
      <c r="D4" s="22"/>
      <c r="E4" s="22"/>
      <c r="F4" s="22"/>
      <c r="G4" s="22"/>
      <c r="H4" s="22"/>
      <c r="I4" s="22"/>
      <c r="J4" s="22"/>
    </row>
    <row r="5" spans="1:10" ht="12" customHeight="1">
      <c r="A5" s="63" t="s">
        <v>21</v>
      </c>
      <c r="B5" s="63"/>
      <c r="C5" s="63"/>
      <c r="D5" s="63"/>
      <c r="E5" s="63"/>
      <c r="F5" s="63"/>
      <c r="G5" s="63"/>
      <c r="H5" s="63"/>
      <c r="I5" s="63"/>
      <c r="J5" s="63"/>
    </row>
    <row r="6" spans="1:18" ht="12.75">
      <c r="A6" s="2"/>
      <c r="B6" s="2"/>
      <c r="C6" s="2" t="s">
        <v>5</v>
      </c>
      <c r="D6" s="2"/>
      <c r="E6" s="2" t="s">
        <v>6</v>
      </c>
      <c r="F6" s="2" t="s">
        <v>7</v>
      </c>
      <c r="G6" s="57" t="s">
        <v>8</v>
      </c>
      <c r="H6" s="57"/>
      <c r="I6" s="2" t="s">
        <v>9</v>
      </c>
      <c r="J6" s="2" t="s">
        <v>1</v>
      </c>
      <c r="K6" s="8"/>
      <c r="R6" s="3">
        <v>23</v>
      </c>
    </row>
    <row r="7" spans="1:18" ht="12.75">
      <c r="A7" s="4" t="s">
        <v>4</v>
      </c>
      <c r="B7" s="4" t="s">
        <v>19</v>
      </c>
      <c r="C7" s="4" t="s">
        <v>10</v>
      </c>
      <c r="D7" s="4" t="s">
        <v>11</v>
      </c>
      <c r="E7" s="5" t="s">
        <v>12</v>
      </c>
      <c r="F7" s="5" t="s">
        <v>13</v>
      </c>
      <c r="G7" s="2" t="s">
        <v>14</v>
      </c>
      <c r="H7" s="6" t="s">
        <v>15</v>
      </c>
      <c r="I7" s="5" t="s">
        <v>16</v>
      </c>
      <c r="J7" s="5" t="s">
        <v>2</v>
      </c>
      <c r="K7" s="8"/>
      <c r="R7" s="3">
        <v>8</v>
      </c>
    </row>
    <row r="8" spans="1:18" ht="12.75">
      <c r="A8" s="4"/>
      <c r="B8" s="4"/>
      <c r="C8" s="4"/>
      <c r="D8" s="4"/>
      <c r="E8" s="5" t="s">
        <v>17</v>
      </c>
      <c r="F8" s="5" t="s">
        <v>17</v>
      </c>
      <c r="G8" s="4"/>
      <c r="H8" s="20" t="s">
        <v>17</v>
      </c>
      <c r="I8" s="5" t="s">
        <v>17</v>
      </c>
      <c r="J8" s="5" t="s">
        <v>28</v>
      </c>
      <c r="K8" s="8"/>
      <c r="R8" s="3">
        <v>5</v>
      </c>
    </row>
    <row r="9" spans="1:18" ht="12.75">
      <c r="A9" s="24"/>
      <c r="B9" s="25"/>
      <c r="C9" s="25"/>
      <c r="D9" s="25"/>
      <c r="E9" s="25"/>
      <c r="F9" s="25"/>
      <c r="G9" s="25"/>
      <c r="H9" s="25"/>
      <c r="I9" s="25"/>
      <c r="J9" s="25"/>
      <c r="K9" s="8"/>
      <c r="R9" s="3">
        <v>0</v>
      </c>
    </row>
    <row r="10" spans="1:11" ht="348" customHeight="1">
      <c r="A10" s="19">
        <v>1</v>
      </c>
      <c r="B10" s="21" t="s">
        <v>29</v>
      </c>
      <c r="C10" s="14" t="s">
        <v>0</v>
      </c>
      <c r="D10" s="15">
        <v>20000</v>
      </c>
      <c r="E10" s="16">
        <v>0</v>
      </c>
      <c r="F10" s="17">
        <f>D10*E10</f>
        <v>0</v>
      </c>
      <c r="G10" s="18"/>
      <c r="H10" s="17">
        <f>ROUND(IF(G10="zw",F10*0,F10*G10/100),2)</f>
        <v>0</v>
      </c>
      <c r="I10" s="17">
        <f>ROUND(F10+H10,2)</f>
        <v>0</v>
      </c>
      <c r="J10" s="17"/>
      <c r="K10" s="8"/>
    </row>
    <row r="11" spans="1:11" ht="12.75">
      <c r="A11" s="19"/>
      <c r="B11" s="30" t="s">
        <v>18</v>
      </c>
      <c r="C11" s="14"/>
      <c r="D11" s="15"/>
      <c r="E11" s="16"/>
      <c r="F11" s="17">
        <f>SUM(F10:F10)</f>
        <v>0</v>
      </c>
      <c r="G11" s="18"/>
      <c r="H11" s="17">
        <f>SUM(H10:H10)</f>
        <v>0</v>
      </c>
      <c r="I11" s="17">
        <f>SUM(I10:I10)</f>
        <v>0</v>
      </c>
      <c r="J11" s="17"/>
      <c r="K11" s="8"/>
    </row>
    <row r="12" spans="1:11" ht="12.75">
      <c r="A12" s="23"/>
      <c r="B12" s="9"/>
      <c r="C12" s="26"/>
      <c r="D12" s="27"/>
      <c r="E12" s="28"/>
      <c r="F12" s="7"/>
      <c r="G12" s="29"/>
      <c r="H12" s="7"/>
      <c r="I12" s="7"/>
      <c r="J12" s="7"/>
      <c r="K12" s="8"/>
    </row>
    <row r="13" spans="1:11" ht="12.75">
      <c r="A13" s="23"/>
      <c r="B13" s="9"/>
      <c r="C13" s="26"/>
      <c r="D13" s="27"/>
      <c r="E13" s="28"/>
      <c r="F13" s="7"/>
      <c r="G13" s="29"/>
      <c r="H13" s="7"/>
      <c r="I13" s="7"/>
      <c r="J13" s="7"/>
      <c r="K13" s="8"/>
    </row>
    <row r="14" spans="1:11" ht="12.75">
      <c r="A14" s="23"/>
      <c r="B14" s="9"/>
      <c r="C14" s="26"/>
      <c r="D14" s="27"/>
      <c r="E14" s="28"/>
      <c r="F14" s="7"/>
      <c r="G14" s="29"/>
      <c r="H14" s="7"/>
      <c r="I14" s="7"/>
      <c r="J14" s="7"/>
      <c r="K14" s="8"/>
    </row>
    <row r="15" spans="1:11" ht="12.75">
      <c r="A15" s="23"/>
      <c r="B15" s="9"/>
      <c r="C15" s="26"/>
      <c r="D15" s="27"/>
      <c r="E15" s="28"/>
      <c r="F15" s="7"/>
      <c r="G15" s="29"/>
      <c r="H15" s="7"/>
      <c r="I15" s="7"/>
      <c r="J15" s="7"/>
      <c r="K15" s="8"/>
    </row>
    <row r="16" spans="1:11" ht="12.75">
      <c r="A16" s="66" t="s">
        <v>27</v>
      </c>
      <c r="B16" s="66"/>
      <c r="C16" s="66"/>
      <c r="D16" s="66"/>
      <c r="E16" s="66"/>
      <c r="F16" s="66"/>
      <c r="G16" s="66"/>
      <c r="H16" s="66"/>
      <c r="I16" s="66"/>
      <c r="J16" s="66"/>
      <c r="K16" s="8"/>
    </row>
    <row r="17" spans="1:11" ht="12.75">
      <c r="A17" s="2"/>
      <c r="B17" s="2"/>
      <c r="C17" s="2" t="s">
        <v>5</v>
      </c>
      <c r="D17" s="2"/>
      <c r="E17" s="2" t="s">
        <v>6</v>
      </c>
      <c r="F17" s="2" t="s">
        <v>7</v>
      </c>
      <c r="G17" s="57" t="s">
        <v>8</v>
      </c>
      <c r="H17" s="57"/>
      <c r="I17" s="2" t="s">
        <v>9</v>
      </c>
      <c r="J17" s="2" t="s">
        <v>1</v>
      </c>
      <c r="K17" s="8"/>
    </row>
    <row r="18" spans="1:11" ht="12.75">
      <c r="A18" s="4" t="s">
        <v>4</v>
      </c>
      <c r="B18" s="4" t="s">
        <v>19</v>
      </c>
      <c r="C18" s="4" t="s">
        <v>10</v>
      </c>
      <c r="D18" s="4" t="s">
        <v>11</v>
      </c>
      <c r="E18" s="5" t="s">
        <v>12</v>
      </c>
      <c r="F18" s="5" t="s">
        <v>13</v>
      </c>
      <c r="G18" s="2" t="s">
        <v>14</v>
      </c>
      <c r="H18" s="6" t="s">
        <v>15</v>
      </c>
      <c r="I18" s="5" t="s">
        <v>16</v>
      </c>
      <c r="J18" s="5" t="s">
        <v>2</v>
      </c>
      <c r="K18" s="8"/>
    </row>
    <row r="19" spans="1:11" ht="12.75">
      <c r="A19" s="4"/>
      <c r="B19" s="4"/>
      <c r="C19" s="4"/>
      <c r="D19" s="4"/>
      <c r="E19" s="5" t="s">
        <v>17</v>
      </c>
      <c r="F19" s="5" t="s">
        <v>17</v>
      </c>
      <c r="G19" s="4"/>
      <c r="H19" s="20" t="s">
        <v>17</v>
      </c>
      <c r="I19" s="5" t="s">
        <v>17</v>
      </c>
      <c r="J19" s="5" t="s">
        <v>28</v>
      </c>
      <c r="K19" s="8"/>
    </row>
    <row r="20" spans="1:11" ht="12.75">
      <c r="A20" s="24"/>
      <c r="B20" s="25"/>
      <c r="C20" s="25"/>
      <c r="D20" s="25"/>
      <c r="E20" s="25"/>
      <c r="F20" s="25"/>
      <c r="G20" s="25"/>
      <c r="H20" s="25"/>
      <c r="I20" s="25"/>
      <c r="J20" s="25"/>
      <c r="K20" s="8"/>
    </row>
    <row r="21" spans="1:11" ht="277.5" customHeight="1">
      <c r="A21" s="40">
        <v>1</v>
      </c>
      <c r="B21" s="54" t="s">
        <v>30</v>
      </c>
      <c r="C21" s="40" t="s">
        <v>0</v>
      </c>
      <c r="D21" s="40">
        <v>4000</v>
      </c>
      <c r="E21" s="41">
        <v>0</v>
      </c>
      <c r="F21" s="41">
        <f>D21*E21</f>
        <v>0</v>
      </c>
      <c r="G21" s="18"/>
      <c r="H21" s="41">
        <f>ROUND(IF(G21="zw",F21*0,F21*G21/100),2)</f>
        <v>0</v>
      </c>
      <c r="I21" s="41">
        <f>ROUND(F21+H21,2)</f>
        <v>0</v>
      </c>
      <c r="J21" s="40"/>
      <c r="K21" s="8"/>
    </row>
    <row r="22" spans="1:11" ht="232.5" customHeight="1">
      <c r="A22" s="40"/>
      <c r="B22" s="39" t="s">
        <v>43</v>
      </c>
      <c r="C22" s="40" t="s">
        <v>0</v>
      </c>
      <c r="D22" s="40">
        <v>1000</v>
      </c>
      <c r="E22" s="41">
        <v>0</v>
      </c>
      <c r="F22" s="41">
        <f>D22*E22</f>
        <v>0</v>
      </c>
      <c r="G22" s="18"/>
      <c r="H22" s="41">
        <f>ROUND(IF(G22="zw",F22*0,F22*G22/100),2)</f>
        <v>0</v>
      </c>
      <c r="I22" s="41">
        <f>ROUND(F22+H22,2)</f>
        <v>0</v>
      </c>
      <c r="J22" s="40"/>
      <c r="K22" s="8"/>
    </row>
    <row r="23" spans="1:11" ht="12.75">
      <c r="A23" s="38"/>
      <c r="B23" s="42" t="s">
        <v>18</v>
      </c>
      <c r="C23" s="43"/>
      <c r="D23" s="43"/>
      <c r="E23" s="43"/>
      <c r="F23" s="44">
        <f>SUM(F21:F22)</f>
        <v>0</v>
      </c>
      <c r="G23" s="42"/>
      <c r="H23" s="44">
        <f>SUM(H21:H22)</f>
        <v>0</v>
      </c>
      <c r="I23" s="44">
        <f>SUM(I21:I22)</f>
        <v>0</v>
      </c>
      <c r="J23" s="43"/>
      <c r="K23" s="8"/>
    </row>
    <row r="24" spans="1:11" ht="12.75">
      <c r="A24" s="11"/>
      <c r="B24" s="47"/>
      <c r="C24" s="49"/>
      <c r="D24" s="49"/>
      <c r="E24" s="49"/>
      <c r="F24" s="48"/>
      <c r="G24" s="47"/>
      <c r="H24" s="48"/>
      <c r="I24" s="48"/>
      <c r="J24" s="49"/>
      <c r="K24" s="8"/>
    </row>
    <row r="25" spans="1:11" ht="12.75">
      <c r="A25" s="11"/>
      <c r="B25" s="47"/>
      <c r="C25" s="49"/>
      <c r="D25" s="49"/>
      <c r="E25" s="49"/>
      <c r="F25" s="48"/>
      <c r="G25" s="47"/>
      <c r="H25" s="48"/>
      <c r="I25" s="48"/>
      <c r="J25" s="49"/>
      <c r="K25" s="8"/>
    </row>
    <row r="26" spans="1:11" ht="12.75">
      <c r="A26" s="11"/>
      <c r="B26" s="47"/>
      <c r="C26" s="49"/>
      <c r="D26" s="49"/>
      <c r="E26" s="49"/>
      <c r="F26" s="48"/>
      <c r="G26" s="47"/>
      <c r="H26" s="48"/>
      <c r="I26" s="48"/>
      <c r="J26" s="49"/>
      <c r="K26" s="8"/>
    </row>
    <row r="27" spans="1:11" ht="12.75">
      <c r="A27" s="66" t="s">
        <v>32</v>
      </c>
      <c r="B27" s="66"/>
      <c r="C27" s="66"/>
      <c r="D27" s="66"/>
      <c r="E27" s="66"/>
      <c r="F27" s="66"/>
      <c r="G27" s="66"/>
      <c r="H27" s="66"/>
      <c r="I27" s="66"/>
      <c r="J27" s="66"/>
      <c r="K27" s="8"/>
    </row>
    <row r="28" spans="1:11" ht="12.75">
      <c r="A28" s="2"/>
      <c r="B28" s="2"/>
      <c r="C28" s="2" t="s">
        <v>5</v>
      </c>
      <c r="D28" s="2"/>
      <c r="E28" s="2" t="s">
        <v>6</v>
      </c>
      <c r="F28" s="2" t="s">
        <v>7</v>
      </c>
      <c r="G28" s="57" t="s">
        <v>8</v>
      </c>
      <c r="H28" s="57"/>
      <c r="I28" s="2" t="s">
        <v>9</v>
      </c>
      <c r="J28" s="2" t="s">
        <v>1</v>
      </c>
      <c r="K28" s="8"/>
    </row>
    <row r="29" spans="1:11" ht="12.75">
      <c r="A29" s="4" t="s">
        <v>4</v>
      </c>
      <c r="B29" s="4" t="s">
        <v>19</v>
      </c>
      <c r="C29" s="4" t="s">
        <v>10</v>
      </c>
      <c r="D29" s="4" t="s">
        <v>11</v>
      </c>
      <c r="E29" s="5" t="s">
        <v>12</v>
      </c>
      <c r="F29" s="5" t="s">
        <v>13</v>
      </c>
      <c r="G29" s="2" t="s">
        <v>14</v>
      </c>
      <c r="H29" s="6" t="s">
        <v>15</v>
      </c>
      <c r="I29" s="5" t="s">
        <v>16</v>
      </c>
      <c r="J29" s="5" t="s">
        <v>2</v>
      </c>
      <c r="K29" s="8"/>
    </row>
    <row r="30" spans="1:11" ht="12.75">
      <c r="A30" s="4"/>
      <c r="B30" s="4"/>
      <c r="C30" s="4"/>
      <c r="D30" s="4"/>
      <c r="E30" s="5" t="s">
        <v>17</v>
      </c>
      <c r="F30" s="5" t="s">
        <v>17</v>
      </c>
      <c r="G30" s="4"/>
      <c r="H30" s="20" t="s">
        <v>17</v>
      </c>
      <c r="I30" s="5" t="s">
        <v>17</v>
      </c>
      <c r="J30" s="5" t="s">
        <v>28</v>
      </c>
      <c r="K30" s="8"/>
    </row>
    <row r="31" spans="1:11" ht="12.75">
      <c r="A31" s="24"/>
      <c r="B31" s="25"/>
      <c r="C31" s="25"/>
      <c r="D31" s="25"/>
      <c r="E31" s="25"/>
      <c r="F31" s="25"/>
      <c r="G31" s="25"/>
      <c r="H31" s="25"/>
      <c r="I31" s="25"/>
      <c r="J31" s="25"/>
      <c r="K31" s="8"/>
    </row>
    <row r="32" spans="1:11" ht="237" customHeight="1">
      <c r="A32" s="40">
        <v>1</v>
      </c>
      <c r="B32" s="54" t="s">
        <v>31</v>
      </c>
      <c r="C32" s="40" t="s">
        <v>20</v>
      </c>
      <c r="D32" s="40">
        <v>20</v>
      </c>
      <c r="E32" s="41">
        <v>0</v>
      </c>
      <c r="F32" s="41">
        <f>D32*E32</f>
        <v>0</v>
      </c>
      <c r="G32" s="18"/>
      <c r="H32" s="41">
        <f>ROUND(IF(G32="zw",F32*0,F32*G32/100),2)</f>
        <v>0</v>
      </c>
      <c r="I32" s="41">
        <f>ROUND(F32+H32,2)</f>
        <v>0</v>
      </c>
      <c r="J32" s="40"/>
      <c r="K32" s="8"/>
    </row>
    <row r="33" spans="1:11" ht="12.75">
      <c r="A33" s="38"/>
      <c r="B33" s="42" t="s">
        <v>18</v>
      </c>
      <c r="C33" s="43"/>
      <c r="D33" s="43"/>
      <c r="E33" s="43"/>
      <c r="F33" s="44">
        <f>SUM(F32)</f>
        <v>0</v>
      </c>
      <c r="G33" s="42"/>
      <c r="H33" s="44">
        <f>SUM(H32)</f>
        <v>0</v>
      </c>
      <c r="I33" s="44">
        <f>SUM(I32)</f>
        <v>0</v>
      </c>
      <c r="J33" s="43"/>
      <c r="K33" s="8"/>
    </row>
    <row r="34" spans="1:11" ht="12.75">
      <c r="A34" s="11"/>
      <c r="B34" s="47"/>
      <c r="C34" s="49"/>
      <c r="D34" s="49"/>
      <c r="E34" s="49"/>
      <c r="F34" s="48"/>
      <c r="G34" s="47"/>
      <c r="H34" s="48"/>
      <c r="I34" s="48"/>
      <c r="J34" s="49"/>
      <c r="K34" s="8"/>
    </row>
    <row r="35" spans="1:11" ht="12.75">
      <c r="A35" s="11"/>
      <c r="B35" s="47"/>
      <c r="C35" s="49"/>
      <c r="D35" s="49"/>
      <c r="E35" s="49"/>
      <c r="F35" s="48"/>
      <c r="G35" s="47"/>
      <c r="H35" s="48"/>
      <c r="I35" s="48"/>
      <c r="J35" s="49"/>
      <c r="K35" s="8"/>
    </row>
    <row r="36" spans="1:11" ht="12.75">
      <c r="A36" s="11"/>
      <c r="B36" s="47"/>
      <c r="C36" s="49"/>
      <c r="D36" s="49"/>
      <c r="E36" s="49"/>
      <c r="F36" s="48"/>
      <c r="G36" s="47"/>
      <c r="H36" s="48"/>
      <c r="I36" s="48"/>
      <c r="J36" s="49"/>
      <c r="K36" s="8"/>
    </row>
    <row r="37" spans="1:11" ht="12.75">
      <c r="A37" s="11"/>
      <c r="B37" s="47"/>
      <c r="C37" s="49"/>
      <c r="D37" s="49"/>
      <c r="E37" s="49"/>
      <c r="F37" s="48"/>
      <c r="G37" s="47"/>
      <c r="H37" s="48"/>
      <c r="I37" s="48"/>
      <c r="J37" s="49"/>
      <c r="K37" s="8"/>
    </row>
    <row r="38" spans="1:11" ht="12.75">
      <c r="A38" s="11"/>
      <c r="B38" s="11"/>
      <c r="C38" s="11"/>
      <c r="D38" s="11"/>
      <c r="E38" s="11"/>
      <c r="F38" s="11"/>
      <c r="G38" s="11"/>
      <c r="H38" s="11"/>
      <c r="I38" s="11"/>
      <c r="J38" s="11"/>
      <c r="K38" s="8"/>
    </row>
    <row r="39" spans="1:11" ht="12.75">
      <c r="A39" s="23"/>
      <c r="B39" s="9"/>
      <c r="C39" s="26"/>
      <c r="D39" s="27"/>
      <c r="E39" s="28"/>
      <c r="F39" s="7"/>
      <c r="G39" s="29"/>
      <c r="H39" s="7"/>
      <c r="I39" s="7"/>
      <c r="J39" s="7"/>
      <c r="K39" s="8"/>
    </row>
    <row r="40" spans="1:11" ht="12.75">
      <c r="A40" s="63" t="s">
        <v>33</v>
      </c>
      <c r="B40" s="63"/>
      <c r="C40" s="63"/>
      <c r="D40" s="63"/>
      <c r="E40" s="63"/>
      <c r="F40" s="63"/>
      <c r="G40" s="63"/>
      <c r="H40" s="63"/>
      <c r="I40" s="63"/>
      <c r="J40" s="63"/>
      <c r="K40" s="8"/>
    </row>
    <row r="41" spans="1:11" ht="12.75">
      <c r="A41" s="2"/>
      <c r="B41" s="2"/>
      <c r="C41" s="2" t="s">
        <v>5</v>
      </c>
      <c r="D41" s="2"/>
      <c r="E41" s="2" t="s">
        <v>6</v>
      </c>
      <c r="F41" s="2" t="s">
        <v>7</v>
      </c>
      <c r="G41" s="57" t="s">
        <v>8</v>
      </c>
      <c r="H41" s="57"/>
      <c r="I41" s="2" t="s">
        <v>9</v>
      </c>
      <c r="J41" s="2" t="s">
        <v>1</v>
      </c>
      <c r="K41" s="8"/>
    </row>
    <row r="42" spans="1:11" ht="12.75">
      <c r="A42" s="4" t="s">
        <v>4</v>
      </c>
      <c r="B42" s="4" t="s">
        <v>19</v>
      </c>
      <c r="C42" s="4" t="s">
        <v>10</v>
      </c>
      <c r="D42" s="4" t="s">
        <v>11</v>
      </c>
      <c r="E42" s="5" t="s">
        <v>12</v>
      </c>
      <c r="F42" s="5" t="s">
        <v>13</v>
      </c>
      <c r="G42" s="2" t="s">
        <v>14</v>
      </c>
      <c r="H42" s="6" t="s">
        <v>15</v>
      </c>
      <c r="I42" s="5" t="s">
        <v>16</v>
      </c>
      <c r="J42" s="5" t="s">
        <v>2</v>
      </c>
      <c r="K42" s="8"/>
    </row>
    <row r="43" spans="1:11" ht="12.75">
      <c r="A43" s="4"/>
      <c r="B43" s="4"/>
      <c r="C43" s="4"/>
      <c r="D43" s="4"/>
      <c r="E43" s="5" t="s">
        <v>17</v>
      </c>
      <c r="F43" s="5" t="s">
        <v>17</v>
      </c>
      <c r="G43" s="4"/>
      <c r="H43" s="20" t="s">
        <v>17</v>
      </c>
      <c r="I43" s="5" t="s">
        <v>17</v>
      </c>
      <c r="J43" s="5" t="s">
        <v>28</v>
      </c>
      <c r="K43" s="8"/>
    </row>
    <row r="44" spans="1:11" ht="12.75">
      <c r="A44" s="24"/>
      <c r="B44" s="25"/>
      <c r="C44" s="25"/>
      <c r="D44" s="25"/>
      <c r="E44" s="25"/>
      <c r="F44" s="25"/>
      <c r="G44" s="25"/>
      <c r="H44" s="25"/>
      <c r="I44" s="25"/>
      <c r="J44" s="25"/>
      <c r="K44" s="8"/>
    </row>
    <row r="45" spans="1:11" ht="219.75" customHeight="1">
      <c r="A45" s="31">
        <v>1</v>
      </c>
      <c r="B45" s="13" t="s">
        <v>39</v>
      </c>
      <c r="C45" s="14" t="s">
        <v>20</v>
      </c>
      <c r="D45" s="15">
        <v>100</v>
      </c>
      <c r="E45" s="16">
        <v>0</v>
      </c>
      <c r="F45" s="17">
        <f>D45*E45</f>
        <v>0</v>
      </c>
      <c r="G45" s="18">
        <v>8</v>
      </c>
      <c r="H45" s="17">
        <f>ROUND(IF(G45="zw",F45*0,F45*G45/100),2)</f>
        <v>0</v>
      </c>
      <c r="I45" s="17">
        <f>ROUND(F45+H45,2)</f>
        <v>0</v>
      </c>
      <c r="J45" s="17"/>
      <c r="K45" s="8"/>
    </row>
    <row r="46" spans="1:11" ht="240" customHeight="1">
      <c r="A46" s="31"/>
      <c r="B46" s="13" t="s">
        <v>40</v>
      </c>
      <c r="C46" s="14" t="s">
        <v>20</v>
      </c>
      <c r="D46" s="15">
        <v>14000</v>
      </c>
      <c r="E46" s="16">
        <v>0</v>
      </c>
      <c r="F46" s="17">
        <f>D46*E46</f>
        <v>0</v>
      </c>
      <c r="G46" s="18">
        <v>0</v>
      </c>
      <c r="H46" s="17">
        <f>ROUND(IF(G46="zw",F46*0,F46*G46/100),2)</f>
        <v>0</v>
      </c>
      <c r="I46" s="17">
        <f>ROUND(F46+H46,2)</f>
        <v>0</v>
      </c>
      <c r="J46" s="17"/>
      <c r="K46" s="8"/>
    </row>
    <row r="47" spans="1:11" ht="12" customHeight="1">
      <c r="A47" s="64" t="s">
        <v>18</v>
      </c>
      <c r="B47" s="64"/>
      <c r="C47" s="64"/>
      <c r="D47" s="64"/>
      <c r="E47" s="32"/>
      <c r="F47" s="33">
        <f>SUM(F45:F46)</f>
        <v>0</v>
      </c>
      <c r="G47" s="10"/>
      <c r="H47" s="33">
        <f>SUM(H45:H46)</f>
        <v>0</v>
      </c>
      <c r="I47" s="33">
        <f>SUM(I45:I46)</f>
        <v>0</v>
      </c>
      <c r="J47" s="17"/>
      <c r="K47" s="8"/>
    </row>
    <row r="48" spans="1:11" ht="12" customHeight="1">
      <c r="A48" s="9"/>
      <c r="B48" s="9"/>
      <c r="C48" s="9"/>
      <c r="D48" s="9"/>
      <c r="E48" s="9"/>
      <c r="F48" s="8"/>
      <c r="G48" s="10"/>
      <c r="H48" s="8"/>
      <c r="I48" s="8"/>
      <c r="J48" s="7"/>
      <c r="K48" s="8"/>
    </row>
    <row r="49" spans="1:11" ht="12" customHeight="1">
      <c r="A49" s="9"/>
      <c r="B49" s="9"/>
      <c r="C49" s="9"/>
      <c r="D49" s="9"/>
      <c r="E49" s="9"/>
      <c r="F49" s="8"/>
      <c r="G49" s="10"/>
      <c r="H49" s="8"/>
      <c r="I49" s="8"/>
      <c r="J49" s="7"/>
      <c r="K49" s="8"/>
    </row>
    <row r="50" spans="1:11" ht="12" customHeight="1">
      <c r="A50" s="9"/>
      <c r="B50" s="9"/>
      <c r="C50" s="9"/>
      <c r="D50" s="9"/>
      <c r="E50" s="9"/>
      <c r="F50" s="8"/>
      <c r="G50" s="10"/>
      <c r="H50" s="8"/>
      <c r="I50" s="8"/>
      <c r="J50" s="7"/>
      <c r="K50" s="8"/>
    </row>
    <row r="51" spans="1:11" ht="12" customHeight="1">
      <c r="A51" s="9"/>
      <c r="B51" s="9"/>
      <c r="C51" s="9"/>
      <c r="D51" s="9"/>
      <c r="E51" s="9"/>
      <c r="F51" s="8"/>
      <c r="G51" s="10"/>
      <c r="H51" s="8"/>
      <c r="I51" s="8"/>
      <c r="J51" s="7"/>
      <c r="K51" s="8"/>
    </row>
    <row r="52" spans="1:11" ht="12" customHeight="1">
      <c r="A52" s="9"/>
      <c r="B52" s="9"/>
      <c r="C52" s="9"/>
      <c r="D52" s="9"/>
      <c r="E52" s="9"/>
      <c r="F52" s="8"/>
      <c r="G52" s="10"/>
      <c r="H52" s="8"/>
      <c r="I52" s="8"/>
      <c r="J52" s="7"/>
      <c r="K52" s="8"/>
    </row>
    <row r="53" spans="1:11" ht="12" customHeight="1">
      <c r="A53" s="46"/>
      <c r="B53" s="47"/>
      <c r="C53" s="47"/>
      <c r="D53" s="47"/>
      <c r="E53" s="47"/>
      <c r="F53" s="48"/>
      <c r="G53" s="47"/>
      <c r="H53" s="48"/>
      <c r="I53" s="48"/>
      <c r="J53" s="47"/>
      <c r="K53" s="8"/>
    </row>
    <row r="54" spans="1:11" ht="12" customHeight="1">
      <c r="A54" s="71" t="s">
        <v>34</v>
      </c>
      <c r="B54" s="71"/>
      <c r="C54" s="71"/>
      <c r="D54" s="71"/>
      <c r="E54" s="71"/>
      <c r="F54" s="71"/>
      <c r="G54" s="71"/>
      <c r="H54" s="71"/>
      <c r="I54" s="71"/>
      <c r="J54" s="71"/>
      <c r="K54" s="8"/>
    </row>
    <row r="55" spans="1:11" ht="12" customHeight="1">
      <c r="A55" s="2"/>
      <c r="B55" s="2"/>
      <c r="C55" s="2" t="s">
        <v>5</v>
      </c>
      <c r="D55" s="2"/>
      <c r="E55" s="2" t="s">
        <v>6</v>
      </c>
      <c r="F55" s="2" t="s">
        <v>7</v>
      </c>
      <c r="G55" s="57" t="s">
        <v>8</v>
      </c>
      <c r="H55" s="57"/>
      <c r="I55" s="2" t="s">
        <v>9</v>
      </c>
      <c r="J55" s="2" t="s">
        <v>1</v>
      </c>
      <c r="K55" s="8"/>
    </row>
    <row r="56" spans="1:11" ht="12" customHeight="1">
      <c r="A56" s="4" t="s">
        <v>4</v>
      </c>
      <c r="B56" s="4" t="s">
        <v>19</v>
      </c>
      <c r="C56" s="4" t="s">
        <v>10</v>
      </c>
      <c r="D56" s="4" t="s">
        <v>11</v>
      </c>
      <c r="E56" s="5" t="s">
        <v>12</v>
      </c>
      <c r="F56" s="5" t="s">
        <v>13</v>
      </c>
      <c r="G56" s="2" t="s">
        <v>14</v>
      </c>
      <c r="H56" s="6" t="s">
        <v>15</v>
      </c>
      <c r="I56" s="5" t="s">
        <v>16</v>
      </c>
      <c r="J56" s="5" t="s">
        <v>2</v>
      </c>
      <c r="K56" s="8"/>
    </row>
    <row r="57" spans="1:11" ht="12" customHeight="1">
      <c r="A57" s="4"/>
      <c r="B57" s="4"/>
      <c r="C57" s="4"/>
      <c r="D57" s="4"/>
      <c r="E57" s="5" t="s">
        <v>17</v>
      </c>
      <c r="F57" s="5" t="s">
        <v>17</v>
      </c>
      <c r="G57" s="4"/>
      <c r="H57" s="20" t="s">
        <v>17</v>
      </c>
      <c r="I57" s="5" t="s">
        <v>17</v>
      </c>
      <c r="J57" s="5" t="s">
        <v>28</v>
      </c>
      <c r="K57" s="8"/>
    </row>
    <row r="58" spans="1:11" ht="12" customHeight="1">
      <c r="A58" s="24"/>
      <c r="B58" s="25"/>
      <c r="C58" s="25"/>
      <c r="D58" s="25"/>
      <c r="E58" s="25"/>
      <c r="F58" s="25"/>
      <c r="G58" s="25"/>
      <c r="H58" s="25"/>
      <c r="I58" s="25"/>
      <c r="J58" s="25"/>
      <c r="K58" s="8"/>
    </row>
    <row r="59" spans="1:11" ht="351" customHeight="1">
      <c r="A59" s="40">
        <v>1</v>
      </c>
      <c r="B59" s="53" t="s">
        <v>44</v>
      </c>
      <c r="C59" s="40" t="s">
        <v>20</v>
      </c>
      <c r="D59" s="40">
        <v>100</v>
      </c>
      <c r="E59" s="16">
        <v>0</v>
      </c>
      <c r="F59" s="41">
        <f>D59*E59</f>
        <v>0</v>
      </c>
      <c r="G59" s="18">
        <v>0</v>
      </c>
      <c r="H59" s="41">
        <f>ROUND(IF(G59="zw",F59*0,F59*G59/100),2)</f>
        <v>0</v>
      </c>
      <c r="I59" s="41">
        <f>ROUND(F59+H59,2)</f>
        <v>0</v>
      </c>
      <c r="J59" s="40"/>
      <c r="K59" s="8"/>
    </row>
    <row r="60" spans="1:11" ht="12" customHeight="1">
      <c r="A60" s="42"/>
      <c r="B60" s="42" t="s">
        <v>18</v>
      </c>
      <c r="C60" s="42"/>
      <c r="D60" s="42"/>
      <c r="E60" s="42"/>
      <c r="F60" s="44">
        <f>SUM(F59)</f>
        <v>0</v>
      </c>
      <c r="G60" s="42"/>
      <c r="H60" s="44">
        <f>SUM(H59)</f>
        <v>0</v>
      </c>
      <c r="I60" s="44">
        <f>SUM(I59)</f>
        <v>0</v>
      </c>
      <c r="J60" s="42"/>
      <c r="K60" s="8"/>
    </row>
    <row r="61" spans="1:11" ht="12" customHeight="1">
      <c r="A61" s="11"/>
      <c r="B61" s="11"/>
      <c r="C61" s="11"/>
      <c r="D61" s="11"/>
      <c r="E61" s="11"/>
      <c r="F61" s="11"/>
      <c r="G61" s="11"/>
      <c r="H61" s="11"/>
      <c r="I61" s="11"/>
      <c r="J61" s="11"/>
      <c r="K61" s="8"/>
    </row>
    <row r="62" spans="1:11" ht="12" customHeight="1">
      <c r="A62" s="11"/>
      <c r="B62" s="11"/>
      <c r="C62" s="11"/>
      <c r="D62" s="11"/>
      <c r="E62" s="11"/>
      <c r="F62" s="11"/>
      <c r="G62" s="11"/>
      <c r="H62" s="11"/>
      <c r="I62" s="11"/>
      <c r="J62" s="11"/>
      <c r="K62" s="8"/>
    </row>
    <row r="63" spans="1:11" ht="12" customHeight="1">
      <c r="A63" s="71" t="s">
        <v>35</v>
      </c>
      <c r="B63" s="71"/>
      <c r="C63" s="71"/>
      <c r="D63" s="71"/>
      <c r="E63" s="71"/>
      <c r="F63" s="71"/>
      <c r="G63" s="71"/>
      <c r="H63" s="71"/>
      <c r="I63" s="71"/>
      <c r="J63" s="71"/>
      <c r="K63" s="8"/>
    </row>
    <row r="64" spans="1:11" ht="12" customHeight="1">
      <c r="A64" s="2"/>
      <c r="B64" s="2"/>
      <c r="C64" s="2" t="s">
        <v>5</v>
      </c>
      <c r="D64" s="2"/>
      <c r="E64" s="2" t="s">
        <v>6</v>
      </c>
      <c r="F64" s="2" t="s">
        <v>7</v>
      </c>
      <c r="G64" s="57" t="s">
        <v>8</v>
      </c>
      <c r="H64" s="57"/>
      <c r="I64" s="2" t="s">
        <v>9</v>
      </c>
      <c r="J64" s="2" t="s">
        <v>1</v>
      </c>
      <c r="K64" s="8"/>
    </row>
    <row r="65" spans="1:11" ht="12" customHeight="1">
      <c r="A65" s="4" t="s">
        <v>4</v>
      </c>
      <c r="B65" s="4" t="s">
        <v>19</v>
      </c>
      <c r="C65" s="4" t="s">
        <v>10</v>
      </c>
      <c r="D65" s="4" t="s">
        <v>11</v>
      </c>
      <c r="E65" s="5" t="s">
        <v>12</v>
      </c>
      <c r="F65" s="5" t="s">
        <v>13</v>
      </c>
      <c r="G65" s="2" t="s">
        <v>14</v>
      </c>
      <c r="H65" s="6" t="s">
        <v>15</v>
      </c>
      <c r="I65" s="5" t="s">
        <v>16</v>
      </c>
      <c r="J65" s="5" t="s">
        <v>2</v>
      </c>
      <c r="K65" s="8"/>
    </row>
    <row r="66" spans="1:11" ht="12" customHeight="1">
      <c r="A66" s="4"/>
      <c r="B66" s="4"/>
      <c r="C66" s="4"/>
      <c r="D66" s="4"/>
      <c r="E66" s="5" t="s">
        <v>17</v>
      </c>
      <c r="F66" s="5" t="s">
        <v>17</v>
      </c>
      <c r="G66" s="4"/>
      <c r="H66" s="20" t="s">
        <v>17</v>
      </c>
      <c r="I66" s="5" t="s">
        <v>17</v>
      </c>
      <c r="J66" s="5" t="s">
        <v>28</v>
      </c>
      <c r="K66" s="8"/>
    </row>
    <row r="67" spans="1:11" ht="12" customHeight="1">
      <c r="A67" s="24"/>
      <c r="B67" s="25"/>
      <c r="C67" s="25"/>
      <c r="D67" s="25"/>
      <c r="E67" s="25"/>
      <c r="F67" s="25"/>
      <c r="G67" s="25"/>
      <c r="H67" s="25"/>
      <c r="I67" s="25"/>
      <c r="J67" s="25"/>
      <c r="K67" s="8"/>
    </row>
    <row r="68" spans="1:11" ht="38.25">
      <c r="A68" s="40">
        <v>1</v>
      </c>
      <c r="B68" s="45" t="s">
        <v>22</v>
      </c>
      <c r="C68" s="40" t="s">
        <v>20</v>
      </c>
      <c r="D68" s="40">
        <v>300</v>
      </c>
      <c r="E68" s="16">
        <v>0</v>
      </c>
      <c r="F68" s="41">
        <f>D68*E68</f>
        <v>0</v>
      </c>
      <c r="G68" s="18">
        <v>0</v>
      </c>
      <c r="H68" s="41">
        <f>ROUND(IF(G68="zw",F68*0,F68*G68/100),2)</f>
        <v>0</v>
      </c>
      <c r="I68" s="41">
        <f>ROUND(F68+H68,2)</f>
        <v>0</v>
      </c>
      <c r="J68" s="40"/>
      <c r="K68" s="8"/>
    </row>
    <row r="69" spans="1:11" ht="12" customHeight="1">
      <c r="A69" s="38"/>
      <c r="B69" s="42" t="s">
        <v>18</v>
      </c>
      <c r="C69" s="42"/>
      <c r="D69" s="42"/>
      <c r="E69" s="42"/>
      <c r="F69" s="44">
        <f>SUM(F68)</f>
        <v>0</v>
      </c>
      <c r="G69" s="42"/>
      <c r="H69" s="44">
        <f>SUM(H68)</f>
        <v>0</v>
      </c>
      <c r="I69" s="44">
        <f>SUM(I68)</f>
        <v>0</v>
      </c>
      <c r="J69" s="42"/>
      <c r="K69" s="8"/>
    </row>
    <row r="70" spans="1:11" ht="12" customHeight="1">
      <c r="A70" s="11"/>
      <c r="B70" s="47"/>
      <c r="C70" s="47"/>
      <c r="D70" s="47"/>
      <c r="E70" s="47"/>
      <c r="F70" s="47"/>
      <c r="G70" s="47"/>
      <c r="H70" s="47"/>
      <c r="I70" s="47"/>
      <c r="J70" s="47"/>
      <c r="K70" s="8"/>
    </row>
    <row r="71" spans="1:11" ht="12" customHeight="1">
      <c r="A71" s="11"/>
      <c r="B71" s="47"/>
      <c r="C71" s="47"/>
      <c r="D71" s="47"/>
      <c r="E71" s="47"/>
      <c r="F71" s="47"/>
      <c r="G71" s="47"/>
      <c r="H71" s="47"/>
      <c r="I71" s="47"/>
      <c r="J71" s="47"/>
      <c r="K71" s="8"/>
    </row>
    <row r="72" spans="1:11" ht="12" customHeight="1">
      <c r="A72" s="9"/>
      <c r="B72" s="9"/>
      <c r="C72" s="9"/>
      <c r="D72" s="9"/>
      <c r="E72" s="9"/>
      <c r="F72" s="8"/>
      <c r="G72" s="10"/>
      <c r="H72" s="8"/>
      <c r="I72" s="8"/>
      <c r="J72" s="7"/>
      <c r="K72" s="8"/>
    </row>
    <row r="73" spans="1:11" ht="12" customHeight="1">
      <c r="A73" s="65" t="s">
        <v>36</v>
      </c>
      <c r="B73" s="55"/>
      <c r="C73" s="55"/>
      <c r="D73" s="55"/>
      <c r="E73" s="55"/>
      <c r="F73" s="55"/>
      <c r="G73" s="55"/>
      <c r="H73" s="55"/>
      <c r="I73" s="55"/>
      <c r="J73" s="55"/>
      <c r="K73" s="8"/>
    </row>
    <row r="74" spans="1:11" ht="12" customHeight="1">
      <c r="A74" s="2"/>
      <c r="B74" s="2"/>
      <c r="C74" s="2" t="s">
        <v>5</v>
      </c>
      <c r="D74" s="2"/>
      <c r="E74" s="2" t="s">
        <v>6</v>
      </c>
      <c r="F74" s="2" t="s">
        <v>7</v>
      </c>
      <c r="G74" s="57" t="s">
        <v>8</v>
      </c>
      <c r="H74" s="57"/>
      <c r="I74" s="2" t="s">
        <v>9</v>
      </c>
      <c r="J74" s="2" t="s">
        <v>1</v>
      </c>
      <c r="K74" s="8"/>
    </row>
    <row r="75" spans="1:11" ht="12" customHeight="1">
      <c r="A75" s="4" t="s">
        <v>4</v>
      </c>
      <c r="B75" s="4" t="s">
        <v>19</v>
      </c>
      <c r="C75" s="4" t="s">
        <v>10</v>
      </c>
      <c r="D75" s="4" t="s">
        <v>11</v>
      </c>
      <c r="E75" s="5" t="s">
        <v>12</v>
      </c>
      <c r="F75" s="5" t="s">
        <v>13</v>
      </c>
      <c r="G75" s="2" t="s">
        <v>14</v>
      </c>
      <c r="H75" s="6" t="s">
        <v>15</v>
      </c>
      <c r="I75" s="5" t="s">
        <v>16</v>
      </c>
      <c r="J75" s="5" t="s">
        <v>2</v>
      </c>
      <c r="K75" s="8"/>
    </row>
    <row r="76" spans="1:11" ht="12" customHeight="1">
      <c r="A76" s="4"/>
      <c r="B76" s="4"/>
      <c r="C76" s="4"/>
      <c r="D76" s="4"/>
      <c r="E76" s="5" t="s">
        <v>17</v>
      </c>
      <c r="F76" s="5" t="s">
        <v>17</v>
      </c>
      <c r="G76" s="4"/>
      <c r="H76" s="20" t="s">
        <v>17</v>
      </c>
      <c r="I76" s="5" t="s">
        <v>17</v>
      </c>
      <c r="J76" s="5" t="s">
        <v>28</v>
      </c>
      <c r="K76" s="8"/>
    </row>
    <row r="77" spans="1:11" ht="12" customHeight="1">
      <c r="A77" s="24"/>
      <c r="B77" s="25"/>
      <c r="C77" s="25"/>
      <c r="D77" s="25"/>
      <c r="E77" s="25"/>
      <c r="F77" s="25"/>
      <c r="G77" s="25"/>
      <c r="H77" s="25"/>
      <c r="I77" s="25"/>
      <c r="J77" s="25"/>
      <c r="K77" s="8"/>
    </row>
    <row r="78" spans="1:11" ht="340.5" customHeight="1">
      <c r="A78" s="31">
        <v>1</v>
      </c>
      <c r="B78" s="50" t="s">
        <v>23</v>
      </c>
      <c r="C78" s="37" t="s">
        <v>20</v>
      </c>
      <c r="D78" s="37">
        <v>500</v>
      </c>
      <c r="E78" s="16">
        <v>0</v>
      </c>
      <c r="F78" s="17">
        <f>D78*E78</f>
        <v>0</v>
      </c>
      <c r="G78" s="18">
        <v>0</v>
      </c>
      <c r="H78" s="17">
        <f>ROUND(IF(G78="zw",F78*0,F78*G78/100),2)</f>
        <v>0</v>
      </c>
      <c r="I78" s="17">
        <f>ROUND(F78+H78,2)</f>
        <v>0</v>
      </c>
      <c r="J78" s="25"/>
      <c r="K78" s="8"/>
    </row>
    <row r="79" spans="1:11" ht="12.75">
      <c r="A79" s="40"/>
      <c r="B79" s="51" t="s">
        <v>18</v>
      </c>
      <c r="C79" s="14"/>
      <c r="D79" s="15"/>
      <c r="E79" s="16"/>
      <c r="F79" s="33">
        <f>SUM(F78:F78)</f>
        <v>0</v>
      </c>
      <c r="G79" s="52"/>
      <c r="H79" s="33">
        <f>SUM(H78:H78)</f>
        <v>0</v>
      </c>
      <c r="I79" s="33">
        <f>SUM(I78:I78)</f>
        <v>0</v>
      </c>
      <c r="J79" s="38"/>
      <c r="K79" s="8"/>
    </row>
    <row r="80" spans="1:11" ht="12" customHeight="1">
      <c r="A80" s="9"/>
      <c r="B80" s="9"/>
      <c r="C80" s="9"/>
      <c r="D80" s="9"/>
      <c r="E80" s="9"/>
      <c r="F80" s="8"/>
      <c r="G80" s="10"/>
      <c r="H80" s="8"/>
      <c r="I80" s="8"/>
      <c r="J80" s="7"/>
      <c r="K80" s="8"/>
    </row>
    <row r="81" spans="1:11" ht="12" customHeight="1">
      <c r="A81" s="67" t="s">
        <v>41</v>
      </c>
      <c r="B81" s="67"/>
      <c r="C81" s="67"/>
      <c r="D81" s="67"/>
      <c r="E81" s="67"/>
      <c r="F81" s="67"/>
      <c r="G81" s="67"/>
      <c r="H81" s="67"/>
      <c r="I81" s="67"/>
      <c r="J81" s="67"/>
      <c r="K81" s="8"/>
    </row>
    <row r="82" spans="1:11" ht="12" customHeight="1">
      <c r="A82" s="9"/>
      <c r="B82" s="9"/>
      <c r="C82" s="9"/>
      <c r="D82" s="9"/>
      <c r="E82" s="9"/>
      <c r="F82" s="8"/>
      <c r="G82" s="10"/>
      <c r="H82" s="8"/>
      <c r="I82" s="8"/>
      <c r="J82" s="7"/>
      <c r="K82" s="8"/>
    </row>
    <row r="83" spans="1:11" ht="12" customHeight="1">
      <c r="A83" s="9"/>
      <c r="B83" s="9"/>
      <c r="C83" s="9"/>
      <c r="D83" s="9"/>
      <c r="E83" s="9"/>
      <c r="F83" s="8"/>
      <c r="G83" s="10"/>
      <c r="H83" s="8"/>
      <c r="I83" s="8"/>
      <c r="J83" s="7"/>
      <c r="K83" s="8"/>
    </row>
    <row r="84" spans="1:11" ht="12" customHeight="1">
      <c r="A84" s="9"/>
      <c r="B84" s="9"/>
      <c r="C84" s="9"/>
      <c r="D84" s="9"/>
      <c r="E84" s="9"/>
      <c r="F84" s="8"/>
      <c r="G84" s="10"/>
      <c r="H84" s="8"/>
      <c r="I84" s="8"/>
      <c r="J84" s="7"/>
      <c r="K84" s="8"/>
    </row>
    <row r="85" spans="1:11" ht="12" customHeight="1">
      <c r="A85" s="9"/>
      <c r="B85" s="9"/>
      <c r="C85" s="9"/>
      <c r="D85" s="9"/>
      <c r="E85" s="9"/>
      <c r="F85" s="8"/>
      <c r="G85" s="10"/>
      <c r="H85" s="8"/>
      <c r="I85" s="8"/>
      <c r="J85" s="7"/>
      <c r="K85" s="8"/>
    </row>
    <row r="86" spans="1:11" ht="12" customHeight="1">
      <c r="A86" s="9"/>
      <c r="B86" s="9"/>
      <c r="C86" s="9"/>
      <c r="D86" s="9"/>
      <c r="E86" s="9"/>
      <c r="F86" s="8"/>
      <c r="G86" s="10"/>
      <c r="H86" s="8"/>
      <c r="I86" s="8"/>
      <c r="J86" s="7"/>
      <c r="K86" s="8"/>
    </row>
    <row r="87" spans="1:11" ht="12" customHeight="1">
      <c r="A87" s="65" t="s">
        <v>37</v>
      </c>
      <c r="B87" s="65"/>
      <c r="C87" s="65"/>
      <c r="D87" s="65"/>
      <c r="E87" s="65"/>
      <c r="F87" s="65"/>
      <c r="G87" s="65"/>
      <c r="H87" s="65"/>
      <c r="I87" s="65"/>
      <c r="J87" s="65"/>
      <c r="K87" s="8"/>
    </row>
    <row r="88" spans="1:11" ht="12" customHeight="1">
      <c r="A88" s="2"/>
      <c r="B88" s="2"/>
      <c r="C88" s="2" t="s">
        <v>5</v>
      </c>
      <c r="D88" s="2"/>
      <c r="E88" s="2" t="s">
        <v>6</v>
      </c>
      <c r="F88" s="2" t="s">
        <v>7</v>
      </c>
      <c r="G88" s="57" t="s">
        <v>8</v>
      </c>
      <c r="H88" s="57"/>
      <c r="I88" s="2" t="s">
        <v>9</v>
      </c>
      <c r="J88" s="2" t="s">
        <v>1</v>
      </c>
      <c r="K88" s="8"/>
    </row>
    <row r="89" spans="1:11" ht="12" customHeight="1">
      <c r="A89" s="4" t="s">
        <v>4</v>
      </c>
      <c r="B89" s="4" t="s">
        <v>19</v>
      </c>
      <c r="C89" s="4" t="s">
        <v>10</v>
      </c>
      <c r="D89" s="4" t="s">
        <v>11</v>
      </c>
      <c r="E89" s="5" t="s">
        <v>12</v>
      </c>
      <c r="F89" s="5" t="s">
        <v>13</v>
      </c>
      <c r="G89" s="2" t="s">
        <v>14</v>
      </c>
      <c r="H89" s="6" t="s">
        <v>15</v>
      </c>
      <c r="I89" s="5" t="s">
        <v>16</v>
      </c>
      <c r="J89" s="5" t="s">
        <v>2</v>
      </c>
      <c r="K89" s="8"/>
    </row>
    <row r="90" spans="1:11" ht="12" customHeight="1">
      <c r="A90" s="4"/>
      <c r="B90" s="4"/>
      <c r="C90" s="4"/>
      <c r="D90" s="4"/>
      <c r="E90" s="5" t="s">
        <v>17</v>
      </c>
      <c r="F90" s="5" t="s">
        <v>17</v>
      </c>
      <c r="G90" s="4"/>
      <c r="H90" s="20" t="s">
        <v>17</v>
      </c>
      <c r="I90" s="5" t="s">
        <v>17</v>
      </c>
      <c r="J90" s="5" t="s">
        <v>28</v>
      </c>
      <c r="K90" s="8"/>
    </row>
    <row r="91" spans="1:11" ht="12" customHeight="1">
      <c r="A91" s="24"/>
      <c r="B91" s="25"/>
      <c r="C91" s="25"/>
      <c r="D91" s="25"/>
      <c r="E91" s="25"/>
      <c r="F91" s="25"/>
      <c r="G91" s="25"/>
      <c r="H91" s="25"/>
      <c r="I91" s="25"/>
      <c r="J91" s="25"/>
      <c r="K91" s="8"/>
    </row>
    <row r="92" spans="1:11" ht="285" customHeight="1">
      <c r="A92" s="40">
        <v>1</v>
      </c>
      <c r="B92" s="39" t="s">
        <v>24</v>
      </c>
      <c r="C92" s="40" t="s">
        <v>20</v>
      </c>
      <c r="D92" s="40">
        <v>30</v>
      </c>
      <c r="E92" s="16">
        <v>0</v>
      </c>
      <c r="F92" s="41">
        <f>D92*E92</f>
        <v>0</v>
      </c>
      <c r="G92" s="18">
        <v>0</v>
      </c>
      <c r="H92" s="41">
        <f>ROUND(IF(G92="zw",F92*0,F92*G92/100),2)</f>
        <v>0</v>
      </c>
      <c r="I92" s="41">
        <f>ROUND(F92+H92,2)</f>
        <v>0</v>
      </c>
      <c r="J92" s="40"/>
      <c r="K92" s="8"/>
    </row>
    <row r="93" spans="1:11" ht="12" customHeight="1">
      <c r="A93" s="38"/>
      <c r="B93" s="42" t="s">
        <v>18</v>
      </c>
      <c r="C93" s="42"/>
      <c r="D93" s="42"/>
      <c r="E93" s="42"/>
      <c r="F93" s="44">
        <f>SUM(F92)</f>
        <v>0</v>
      </c>
      <c r="G93" s="42"/>
      <c r="H93" s="44">
        <f>SUM(H92)</f>
        <v>0</v>
      </c>
      <c r="I93" s="44">
        <f>SUM(I92)</f>
        <v>0</v>
      </c>
      <c r="J93" s="42"/>
      <c r="K93" s="8"/>
    </row>
    <row r="94" spans="1:11" ht="12" customHeight="1">
      <c r="A94" s="11"/>
      <c r="B94" s="47"/>
      <c r="C94" s="47"/>
      <c r="D94" s="47"/>
      <c r="E94" s="47"/>
      <c r="F94" s="48"/>
      <c r="G94" s="47"/>
      <c r="H94" s="48"/>
      <c r="I94" s="48"/>
      <c r="J94" s="47"/>
      <c r="K94" s="8"/>
    </row>
    <row r="95" spans="1:11" ht="27.75" customHeight="1">
      <c r="A95" s="62" t="s">
        <v>42</v>
      </c>
      <c r="B95" s="62"/>
      <c r="C95" s="62"/>
      <c r="D95" s="62"/>
      <c r="E95" s="62"/>
      <c r="F95" s="62"/>
      <c r="G95" s="62"/>
      <c r="H95" s="62"/>
      <c r="I95" s="62"/>
      <c r="J95" s="62"/>
      <c r="K95" s="8"/>
    </row>
    <row r="96" spans="1:11" ht="12" customHeight="1">
      <c r="A96" s="11"/>
      <c r="B96" s="11"/>
      <c r="C96" s="11"/>
      <c r="D96" s="11"/>
      <c r="E96" s="11"/>
      <c r="F96" s="11"/>
      <c r="G96" s="11"/>
      <c r="H96" s="11"/>
      <c r="I96" s="11"/>
      <c r="J96" s="11"/>
      <c r="K96" s="8"/>
    </row>
    <row r="97" spans="1:11" ht="85.5" customHeight="1">
      <c r="A97" s="58" t="s">
        <v>26</v>
      </c>
      <c r="B97" s="59"/>
      <c r="C97" s="59"/>
      <c r="D97" s="59"/>
      <c r="E97" s="59"/>
      <c r="F97" s="59"/>
      <c r="G97" s="59"/>
      <c r="H97" s="59"/>
      <c r="I97" s="59"/>
      <c r="J97" s="59"/>
      <c r="K97" s="8"/>
    </row>
    <row r="98" spans="1:11" ht="12.75">
      <c r="A98" s="56"/>
      <c r="B98" s="56"/>
      <c r="C98" s="12"/>
      <c r="D98" s="12"/>
      <c r="E98" s="12"/>
      <c r="F98" s="11"/>
      <c r="G98" s="12" t="s">
        <v>3</v>
      </c>
      <c r="H98" s="11"/>
      <c r="I98" s="11"/>
      <c r="J98" s="11"/>
      <c r="K98" s="11"/>
    </row>
    <row r="99" spans="1:11" ht="12.75">
      <c r="A99" s="34"/>
      <c r="B99" s="34"/>
      <c r="C99" s="12"/>
      <c r="D99" s="12"/>
      <c r="E99" s="12"/>
      <c r="F99" s="11"/>
      <c r="G99" s="12"/>
      <c r="H99" s="11"/>
      <c r="I99" s="11"/>
      <c r="J99" s="11"/>
      <c r="K99" s="11"/>
    </row>
    <row r="100" spans="1:11" ht="12.75">
      <c r="A100" s="55"/>
      <c r="B100" s="56"/>
      <c r="C100" s="56"/>
      <c r="D100" s="56"/>
      <c r="E100" s="56"/>
      <c r="F100" s="56"/>
      <c r="G100" s="56"/>
      <c r="H100" s="56"/>
      <c r="I100" s="56"/>
      <c r="J100" s="56"/>
      <c r="K100" s="11"/>
    </row>
    <row r="101" spans="1:11" ht="12.75">
      <c r="A101" s="60"/>
      <c r="B101" s="61"/>
      <c r="C101" s="61"/>
      <c r="D101" s="61"/>
      <c r="E101" s="36"/>
      <c r="F101" s="36"/>
      <c r="G101" s="36"/>
      <c r="H101" s="36"/>
      <c r="I101" s="36"/>
      <c r="J101" s="36"/>
      <c r="K101" s="11"/>
    </row>
    <row r="102" spans="1:11" ht="12.75">
      <c r="A102" s="35"/>
      <c r="B102" s="34"/>
      <c r="C102" s="34"/>
      <c r="D102" s="34"/>
      <c r="E102" s="34"/>
      <c r="F102" s="34"/>
      <c r="G102" s="34"/>
      <c r="H102" s="34"/>
      <c r="I102" s="34"/>
      <c r="J102" s="34"/>
      <c r="K102" s="11"/>
    </row>
    <row r="103" spans="2:11" ht="12.75">
      <c r="B103" s="11"/>
      <c r="C103" s="3"/>
      <c r="D103" s="3"/>
      <c r="E103" s="3"/>
      <c r="G103" s="3"/>
      <c r="J103" s="11"/>
      <c r="K103" s="11"/>
    </row>
    <row r="104" spans="1:11" ht="12.75">
      <c r="A104" s="9"/>
      <c r="B104" s="60"/>
      <c r="C104" s="61"/>
      <c r="D104" s="61"/>
      <c r="E104" s="61"/>
      <c r="F104" s="61"/>
      <c r="G104" s="61"/>
      <c r="H104" s="61"/>
      <c r="I104" s="61"/>
      <c r="J104" s="61"/>
      <c r="K104" s="11"/>
    </row>
    <row r="105" spans="2:11" ht="12.75">
      <c r="B105" s="11"/>
      <c r="C105" s="3"/>
      <c r="D105" s="3"/>
      <c r="E105" s="3"/>
      <c r="G105" s="3"/>
      <c r="J105" s="11"/>
      <c r="K105" s="11"/>
    </row>
    <row r="106" spans="3:11" ht="12.75">
      <c r="C106" s="3"/>
      <c r="D106" s="3"/>
      <c r="E106" s="3"/>
      <c r="G106" s="3"/>
      <c r="J106" s="11"/>
      <c r="K106" s="11"/>
    </row>
    <row r="107" spans="3:11" ht="12.75">
      <c r="C107" s="3"/>
      <c r="D107" s="3"/>
      <c r="E107" s="3"/>
      <c r="G107" s="3"/>
      <c r="J107" s="11"/>
      <c r="K107" s="11"/>
    </row>
    <row r="108" spans="3:11" ht="12.75">
      <c r="C108" s="3"/>
      <c r="D108" s="3"/>
      <c r="E108" s="3"/>
      <c r="G108" s="3"/>
      <c r="J108" s="11"/>
      <c r="K108" s="11"/>
    </row>
    <row r="109" spans="3:11" ht="12.75">
      <c r="C109" s="3"/>
      <c r="D109" s="3"/>
      <c r="E109" s="3"/>
      <c r="G109" s="3"/>
      <c r="J109" s="11"/>
      <c r="K109" s="11"/>
    </row>
    <row r="110" spans="3:11" ht="12.75">
      <c r="C110" s="3"/>
      <c r="D110" s="3"/>
      <c r="E110" s="3"/>
      <c r="G110" s="3"/>
      <c r="J110" s="11"/>
      <c r="K110" s="11"/>
    </row>
    <row r="111" spans="3:11" ht="12.75">
      <c r="C111" s="3"/>
      <c r="D111" s="3"/>
      <c r="E111" s="3"/>
      <c r="G111" s="3"/>
      <c r="J111" s="11"/>
      <c r="K111" s="11"/>
    </row>
    <row r="112" spans="3:11" ht="12.75">
      <c r="C112" s="3"/>
      <c r="D112" s="3"/>
      <c r="E112" s="3"/>
      <c r="G112" s="3"/>
      <c r="J112" s="11"/>
      <c r="K112" s="11"/>
    </row>
    <row r="113" spans="3:11" ht="12.75">
      <c r="C113" s="3"/>
      <c r="D113" s="3"/>
      <c r="E113" s="3"/>
      <c r="G113" s="3"/>
      <c r="J113" s="11"/>
      <c r="K113" s="11"/>
    </row>
    <row r="114" spans="3:11" ht="12.75">
      <c r="C114" s="3"/>
      <c r="D114" s="3"/>
      <c r="E114" s="3"/>
      <c r="G114" s="3"/>
      <c r="J114" s="11"/>
      <c r="K114" s="11"/>
    </row>
    <row r="115" spans="3:11" ht="12.75">
      <c r="C115" s="3"/>
      <c r="D115" s="3"/>
      <c r="E115" s="3"/>
      <c r="G115" s="3"/>
      <c r="J115" s="11"/>
      <c r="K115" s="11"/>
    </row>
    <row r="116" spans="3:11" ht="12.75">
      <c r="C116" s="3"/>
      <c r="D116" s="3"/>
      <c r="E116" s="3"/>
      <c r="G116" s="3"/>
      <c r="J116" s="11"/>
      <c r="K116" s="11"/>
    </row>
    <row r="117" spans="3:11" ht="12.75">
      <c r="C117" s="3"/>
      <c r="D117" s="3"/>
      <c r="E117" s="3"/>
      <c r="G117" s="3"/>
      <c r="J117" s="11"/>
      <c r="K117" s="11"/>
    </row>
    <row r="118" spans="3:11" ht="12.75">
      <c r="C118" s="3"/>
      <c r="D118" s="3"/>
      <c r="E118" s="3"/>
      <c r="G118" s="3"/>
      <c r="J118" s="11"/>
      <c r="K118" s="11"/>
    </row>
    <row r="119" spans="3:11" ht="12.75">
      <c r="C119" s="3"/>
      <c r="D119" s="3"/>
      <c r="E119" s="3"/>
      <c r="G119" s="3"/>
      <c r="J119" s="11"/>
      <c r="K119" s="11"/>
    </row>
    <row r="120" spans="3:11" ht="12.75">
      <c r="C120" s="3"/>
      <c r="D120" s="3"/>
      <c r="E120" s="3"/>
      <c r="G120" s="3"/>
      <c r="J120" s="11"/>
      <c r="K120" s="11"/>
    </row>
    <row r="121" spans="3:11" ht="12.75">
      <c r="C121" s="3"/>
      <c r="D121" s="3"/>
      <c r="E121" s="3"/>
      <c r="G121" s="3"/>
      <c r="J121" s="11"/>
      <c r="K121" s="11"/>
    </row>
    <row r="122" spans="3:11" ht="12.75">
      <c r="C122" s="3"/>
      <c r="D122" s="3"/>
      <c r="E122" s="3"/>
      <c r="G122" s="3"/>
      <c r="J122" s="11"/>
      <c r="K122" s="11"/>
    </row>
    <row r="123" spans="3:11" ht="12.75">
      <c r="C123" s="3"/>
      <c r="D123" s="3"/>
      <c r="E123" s="3"/>
      <c r="G123" s="3"/>
      <c r="J123" s="11"/>
      <c r="K123" s="11"/>
    </row>
    <row r="124" spans="3:11" ht="12.75">
      <c r="C124" s="3"/>
      <c r="D124" s="3"/>
      <c r="E124" s="3"/>
      <c r="G124" s="3"/>
      <c r="J124" s="11"/>
      <c r="K124" s="11"/>
    </row>
    <row r="125" spans="3:11" ht="12.75">
      <c r="C125" s="3"/>
      <c r="D125" s="3"/>
      <c r="E125" s="3"/>
      <c r="G125" s="3"/>
      <c r="J125" s="11"/>
      <c r="K125" s="11"/>
    </row>
    <row r="126" spans="3:11" ht="12.75">
      <c r="C126" s="3"/>
      <c r="D126" s="3"/>
      <c r="E126" s="3"/>
      <c r="G126" s="3"/>
      <c r="J126" s="11"/>
      <c r="K126" s="11"/>
    </row>
    <row r="127" spans="3:11" ht="12.75">
      <c r="C127" s="3"/>
      <c r="D127" s="3"/>
      <c r="E127" s="3"/>
      <c r="G127" s="3"/>
      <c r="J127" s="11"/>
      <c r="K127" s="11"/>
    </row>
    <row r="128" spans="3:11" ht="12.75">
      <c r="C128" s="3"/>
      <c r="D128" s="3"/>
      <c r="E128" s="3"/>
      <c r="G128" s="3"/>
      <c r="J128" s="11"/>
      <c r="K128" s="11"/>
    </row>
    <row r="129" spans="3:11" ht="12.75">
      <c r="C129" s="3"/>
      <c r="D129" s="3"/>
      <c r="E129" s="3"/>
      <c r="G129" s="3"/>
      <c r="J129" s="11"/>
      <c r="K129" s="11"/>
    </row>
    <row r="130" spans="3:11" ht="12.75">
      <c r="C130" s="3"/>
      <c r="D130" s="3"/>
      <c r="E130" s="3"/>
      <c r="G130" s="3"/>
      <c r="J130" s="11"/>
      <c r="K130" s="11"/>
    </row>
    <row r="131" spans="3:11" ht="12.75">
      <c r="C131" s="3"/>
      <c r="D131" s="3"/>
      <c r="E131" s="3"/>
      <c r="G131" s="3"/>
      <c r="J131" s="11"/>
      <c r="K131" s="11"/>
    </row>
    <row r="132" spans="3:11" ht="12.75">
      <c r="C132" s="3"/>
      <c r="D132" s="3"/>
      <c r="E132" s="3"/>
      <c r="G132" s="3"/>
      <c r="J132" s="11"/>
      <c r="K132" s="11"/>
    </row>
    <row r="133" spans="3:11" ht="12.75">
      <c r="C133" s="3"/>
      <c r="D133" s="3"/>
      <c r="E133" s="3"/>
      <c r="G133" s="3"/>
      <c r="J133" s="11"/>
      <c r="K133" s="11"/>
    </row>
    <row r="134" spans="3:11" ht="12.75">
      <c r="C134" s="3"/>
      <c r="D134" s="3"/>
      <c r="E134" s="3"/>
      <c r="G134" s="3"/>
      <c r="J134" s="11"/>
      <c r="K134" s="11"/>
    </row>
    <row r="135" spans="3:11" ht="12.75">
      <c r="C135" s="3"/>
      <c r="D135" s="3"/>
      <c r="E135" s="3"/>
      <c r="G135" s="3"/>
      <c r="J135" s="11"/>
      <c r="K135" s="11"/>
    </row>
    <row r="136" spans="3:11" ht="12.75">
      <c r="C136" s="3"/>
      <c r="D136" s="3"/>
      <c r="E136" s="3"/>
      <c r="G136" s="3"/>
      <c r="J136" s="11"/>
      <c r="K136" s="11"/>
    </row>
    <row r="137" spans="3:11" ht="12.75">
      <c r="C137" s="3"/>
      <c r="D137" s="3"/>
      <c r="E137" s="3"/>
      <c r="G137" s="3"/>
      <c r="J137" s="11"/>
      <c r="K137" s="11"/>
    </row>
    <row r="138" spans="3:11" ht="12.75">
      <c r="C138" s="3"/>
      <c r="D138" s="3"/>
      <c r="E138" s="3"/>
      <c r="G138" s="3"/>
      <c r="J138" s="11"/>
      <c r="K138" s="11"/>
    </row>
    <row r="139" spans="3:11" ht="12.75">
      <c r="C139" s="3"/>
      <c r="D139" s="3"/>
      <c r="E139" s="3"/>
      <c r="G139" s="3"/>
      <c r="J139" s="11"/>
      <c r="K139" s="11"/>
    </row>
    <row r="140" spans="3:11" ht="12.75">
      <c r="C140" s="3"/>
      <c r="D140" s="3"/>
      <c r="E140" s="3"/>
      <c r="G140" s="3"/>
      <c r="J140" s="11"/>
      <c r="K140" s="11"/>
    </row>
    <row r="141" spans="3:11" ht="12.75">
      <c r="C141" s="3"/>
      <c r="D141" s="3"/>
      <c r="E141" s="3"/>
      <c r="G141" s="3"/>
      <c r="J141" s="11"/>
      <c r="K141" s="11"/>
    </row>
    <row r="142" spans="3:11" ht="12.75">
      <c r="C142" s="3"/>
      <c r="D142" s="3"/>
      <c r="E142" s="3"/>
      <c r="G142" s="3"/>
      <c r="J142" s="11"/>
      <c r="K142" s="11"/>
    </row>
    <row r="143" spans="3:11" ht="12.75">
      <c r="C143" s="3"/>
      <c r="D143" s="3"/>
      <c r="E143" s="3"/>
      <c r="G143" s="3"/>
      <c r="J143" s="11"/>
      <c r="K143" s="11"/>
    </row>
    <row r="144" spans="3:11" ht="12.75">
      <c r="C144" s="3"/>
      <c r="D144" s="3"/>
      <c r="E144" s="3"/>
      <c r="G144" s="3"/>
      <c r="J144" s="11"/>
      <c r="K144" s="11"/>
    </row>
    <row r="145" spans="3:11" ht="12.75">
      <c r="C145" s="3"/>
      <c r="D145" s="3"/>
      <c r="E145" s="3"/>
      <c r="G145" s="3"/>
      <c r="J145" s="11"/>
      <c r="K145" s="11"/>
    </row>
    <row r="146" spans="3:11" ht="12.75">
      <c r="C146" s="3"/>
      <c r="D146" s="3"/>
      <c r="E146" s="3"/>
      <c r="G146" s="3"/>
      <c r="J146" s="11"/>
      <c r="K146" s="11"/>
    </row>
    <row r="147" spans="3:11" ht="12.75">
      <c r="C147" s="3"/>
      <c r="D147" s="3"/>
      <c r="E147" s="3"/>
      <c r="G147" s="3"/>
      <c r="J147" s="11"/>
      <c r="K147" s="11"/>
    </row>
    <row r="148" spans="3:11" ht="12.75">
      <c r="C148" s="3"/>
      <c r="D148" s="3"/>
      <c r="E148" s="3"/>
      <c r="G148" s="3"/>
      <c r="J148" s="11"/>
      <c r="K148" s="11"/>
    </row>
    <row r="149" spans="3:11" ht="12.75">
      <c r="C149" s="3"/>
      <c r="D149" s="3"/>
      <c r="E149" s="3"/>
      <c r="G149" s="3"/>
      <c r="J149" s="11"/>
      <c r="K149" s="11"/>
    </row>
    <row r="150" spans="3:11" ht="12.75">
      <c r="C150" s="3"/>
      <c r="D150" s="3"/>
      <c r="E150" s="3"/>
      <c r="G150" s="3"/>
      <c r="J150" s="11"/>
      <c r="K150" s="11"/>
    </row>
    <row r="151" spans="3:11" ht="12.75">
      <c r="C151" s="3"/>
      <c r="D151" s="3"/>
      <c r="E151" s="3"/>
      <c r="G151" s="3"/>
      <c r="J151" s="11"/>
      <c r="K151" s="11"/>
    </row>
    <row r="152" spans="3:11" ht="12.75">
      <c r="C152" s="3"/>
      <c r="D152" s="3"/>
      <c r="E152" s="3"/>
      <c r="G152" s="3"/>
      <c r="J152" s="11"/>
      <c r="K152" s="11"/>
    </row>
    <row r="153" spans="3:11" ht="12.75">
      <c r="C153" s="3"/>
      <c r="D153" s="3"/>
      <c r="E153" s="3"/>
      <c r="G153" s="3"/>
      <c r="J153" s="11"/>
      <c r="K153" s="11"/>
    </row>
    <row r="154" spans="3:11" ht="12.75">
      <c r="C154" s="3"/>
      <c r="D154" s="3"/>
      <c r="E154" s="3"/>
      <c r="G154" s="3"/>
      <c r="J154" s="11"/>
      <c r="K154" s="11"/>
    </row>
    <row r="155" spans="3:11" ht="12.75">
      <c r="C155" s="3"/>
      <c r="D155" s="3"/>
      <c r="E155" s="3"/>
      <c r="G155" s="3"/>
      <c r="J155" s="11"/>
      <c r="K155" s="11"/>
    </row>
    <row r="156" spans="3:11" ht="12.75">
      <c r="C156" s="3"/>
      <c r="D156" s="3"/>
      <c r="E156" s="3"/>
      <c r="G156" s="3"/>
      <c r="J156" s="11"/>
      <c r="K156" s="11"/>
    </row>
    <row r="157" spans="3:11" ht="12.75">
      <c r="C157" s="3"/>
      <c r="D157" s="3"/>
      <c r="E157" s="3"/>
      <c r="G157" s="3"/>
      <c r="J157" s="11"/>
      <c r="K157" s="11"/>
    </row>
    <row r="158" spans="3:11" ht="12.75">
      <c r="C158" s="3"/>
      <c r="D158" s="3"/>
      <c r="E158" s="3"/>
      <c r="G158" s="3"/>
      <c r="J158" s="11"/>
      <c r="K158" s="11"/>
    </row>
    <row r="159" spans="3:11" ht="12.75">
      <c r="C159" s="3"/>
      <c r="D159" s="3"/>
      <c r="E159" s="3"/>
      <c r="G159" s="3"/>
      <c r="J159" s="11"/>
      <c r="K159" s="11"/>
    </row>
    <row r="160" spans="3:11" ht="12.75">
      <c r="C160" s="3"/>
      <c r="D160" s="3"/>
      <c r="E160" s="3"/>
      <c r="G160" s="3"/>
      <c r="J160" s="11"/>
      <c r="K160" s="11"/>
    </row>
    <row r="161" spans="3:11" ht="12.75">
      <c r="C161" s="3"/>
      <c r="D161" s="3"/>
      <c r="E161" s="3"/>
      <c r="G161" s="3"/>
      <c r="J161" s="11"/>
      <c r="K161" s="11"/>
    </row>
    <row r="162" spans="3:11" ht="12.75">
      <c r="C162" s="3"/>
      <c r="D162" s="3"/>
      <c r="E162" s="3"/>
      <c r="G162" s="3"/>
      <c r="J162" s="11"/>
      <c r="K162" s="11"/>
    </row>
    <row r="163" spans="3:11" ht="12.75">
      <c r="C163" s="3"/>
      <c r="D163" s="3"/>
      <c r="E163" s="3"/>
      <c r="G163" s="3"/>
      <c r="J163" s="11"/>
      <c r="K163" s="11"/>
    </row>
    <row r="164" spans="3:11" ht="12.75">
      <c r="C164" s="3"/>
      <c r="D164" s="3"/>
      <c r="E164" s="3"/>
      <c r="G164" s="3"/>
      <c r="J164" s="11"/>
      <c r="K164" s="11"/>
    </row>
    <row r="165" spans="3:11" ht="12.75">
      <c r="C165" s="3"/>
      <c r="D165" s="3"/>
      <c r="E165" s="3"/>
      <c r="G165" s="3"/>
      <c r="J165" s="11"/>
      <c r="K165" s="11"/>
    </row>
    <row r="166" spans="3:11" ht="12.75">
      <c r="C166" s="3"/>
      <c r="D166" s="3"/>
      <c r="E166" s="3"/>
      <c r="G166" s="3"/>
      <c r="J166" s="11"/>
      <c r="K166" s="11"/>
    </row>
    <row r="167" spans="3:11" ht="12.75">
      <c r="C167" s="3"/>
      <c r="D167" s="3"/>
      <c r="E167" s="3"/>
      <c r="G167" s="3"/>
      <c r="J167" s="11"/>
      <c r="K167" s="11"/>
    </row>
    <row r="168" spans="3:11" ht="12.75">
      <c r="C168" s="3"/>
      <c r="D168" s="3"/>
      <c r="E168" s="3"/>
      <c r="G168" s="3"/>
      <c r="J168" s="11"/>
      <c r="K168" s="11"/>
    </row>
    <row r="169" spans="3:11" ht="12.75">
      <c r="C169" s="3"/>
      <c r="D169" s="3"/>
      <c r="E169" s="3"/>
      <c r="G169" s="3"/>
      <c r="J169" s="11"/>
      <c r="K169" s="11"/>
    </row>
    <row r="170" spans="3:11" ht="12.75">
      <c r="C170" s="3"/>
      <c r="D170" s="3"/>
      <c r="E170" s="3"/>
      <c r="G170" s="3"/>
      <c r="J170" s="11"/>
      <c r="K170" s="11"/>
    </row>
    <row r="171" spans="3:11" ht="12.75">
      <c r="C171" s="3"/>
      <c r="D171" s="3"/>
      <c r="E171" s="3"/>
      <c r="G171" s="3"/>
      <c r="J171" s="11"/>
      <c r="K171" s="11"/>
    </row>
    <row r="172" spans="3:11" ht="12.75">
      <c r="C172" s="3"/>
      <c r="D172" s="3"/>
      <c r="E172" s="3"/>
      <c r="G172" s="3"/>
      <c r="J172" s="11"/>
      <c r="K172" s="11"/>
    </row>
    <row r="173" spans="3:11" ht="12.75">
      <c r="C173" s="3"/>
      <c r="D173" s="3"/>
      <c r="E173" s="3"/>
      <c r="G173" s="3"/>
      <c r="J173" s="11"/>
      <c r="K173" s="11"/>
    </row>
    <row r="174" spans="3:11" ht="12.75">
      <c r="C174" s="3"/>
      <c r="D174" s="3"/>
      <c r="E174" s="3"/>
      <c r="G174" s="3"/>
      <c r="J174" s="11"/>
      <c r="K174" s="11"/>
    </row>
    <row r="175" spans="3:11" ht="12.75">
      <c r="C175" s="3"/>
      <c r="D175" s="3"/>
      <c r="E175" s="3"/>
      <c r="G175" s="3"/>
      <c r="J175" s="11"/>
      <c r="K175" s="11"/>
    </row>
    <row r="176" spans="3:11" ht="12.75">
      <c r="C176" s="3"/>
      <c r="D176" s="3"/>
      <c r="E176" s="3"/>
      <c r="G176" s="3"/>
      <c r="J176" s="11"/>
      <c r="K176" s="11"/>
    </row>
    <row r="177" spans="3:11" ht="12.75">
      <c r="C177" s="3"/>
      <c r="D177" s="3"/>
      <c r="E177" s="3"/>
      <c r="G177" s="3"/>
      <c r="J177" s="11"/>
      <c r="K177" s="11"/>
    </row>
    <row r="178" spans="3:11" ht="12.75">
      <c r="C178" s="3"/>
      <c r="D178" s="3"/>
      <c r="E178" s="3"/>
      <c r="G178" s="3"/>
      <c r="J178" s="11"/>
      <c r="K178" s="11"/>
    </row>
    <row r="179" spans="3:11" ht="12.75">
      <c r="C179" s="3"/>
      <c r="D179" s="3"/>
      <c r="E179" s="3"/>
      <c r="G179" s="3"/>
      <c r="J179" s="11"/>
      <c r="K179" s="11"/>
    </row>
    <row r="180" spans="3:11" ht="12.75">
      <c r="C180" s="3"/>
      <c r="D180" s="3"/>
      <c r="E180" s="3"/>
      <c r="G180" s="3"/>
      <c r="J180" s="11"/>
      <c r="K180" s="11"/>
    </row>
    <row r="181" spans="3:11" ht="12.75">
      <c r="C181" s="3"/>
      <c r="D181" s="3"/>
      <c r="E181" s="3"/>
      <c r="G181" s="3"/>
      <c r="J181" s="11"/>
      <c r="K181" s="11"/>
    </row>
    <row r="182" spans="3:11" ht="12.75">
      <c r="C182" s="3"/>
      <c r="D182" s="3"/>
      <c r="E182" s="3"/>
      <c r="G182" s="3"/>
      <c r="J182" s="11"/>
      <c r="K182" s="11"/>
    </row>
    <row r="183" spans="3:11" ht="12.75">
      <c r="C183" s="3"/>
      <c r="D183" s="3"/>
      <c r="E183" s="3"/>
      <c r="G183" s="3"/>
      <c r="J183" s="11"/>
      <c r="K183" s="11"/>
    </row>
    <row r="184" spans="3:11" ht="12.75">
      <c r="C184" s="3"/>
      <c r="D184" s="3"/>
      <c r="E184" s="3"/>
      <c r="G184" s="3"/>
      <c r="J184" s="11"/>
      <c r="K184" s="11"/>
    </row>
    <row r="185" spans="3:11" ht="12.75">
      <c r="C185" s="3"/>
      <c r="D185" s="3"/>
      <c r="E185" s="3"/>
      <c r="G185" s="3"/>
      <c r="J185" s="11"/>
      <c r="K185" s="11"/>
    </row>
    <row r="186" spans="3:11" ht="12.75">
      <c r="C186" s="3"/>
      <c r="D186" s="3"/>
      <c r="E186" s="3"/>
      <c r="G186" s="3"/>
      <c r="J186" s="11"/>
      <c r="K186" s="11"/>
    </row>
    <row r="187" spans="3:11" ht="12.75">
      <c r="C187" s="3"/>
      <c r="D187" s="3"/>
      <c r="E187" s="3"/>
      <c r="G187" s="3"/>
      <c r="J187" s="11"/>
      <c r="K187" s="11"/>
    </row>
    <row r="188" spans="3:11" ht="12.75">
      <c r="C188" s="3"/>
      <c r="D188" s="3"/>
      <c r="E188" s="3"/>
      <c r="G188" s="3"/>
      <c r="J188" s="11"/>
      <c r="K188" s="11"/>
    </row>
    <row r="189" spans="3:11" ht="12.75">
      <c r="C189" s="3"/>
      <c r="D189" s="3"/>
      <c r="E189" s="3"/>
      <c r="G189" s="3"/>
      <c r="J189" s="11"/>
      <c r="K189" s="11"/>
    </row>
    <row r="190" spans="3:11" ht="12.75">
      <c r="C190" s="3"/>
      <c r="D190" s="3"/>
      <c r="E190" s="3"/>
      <c r="G190" s="3"/>
      <c r="J190" s="11"/>
      <c r="K190" s="11"/>
    </row>
    <row r="191" spans="3:11" ht="12.75">
      <c r="C191" s="3"/>
      <c r="D191" s="3"/>
      <c r="E191" s="3"/>
      <c r="G191" s="3"/>
      <c r="J191" s="11"/>
      <c r="K191" s="11"/>
    </row>
    <row r="192" spans="3:11" ht="12.75">
      <c r="C192" s="3"/>
      <c r="D192" s="3"/>
      <c r="E192" s="3"/>
      <c r="G192" s="3"/>
      <c r="J192" s="11"/>
      <c r="K192" s="11"/>
    </row>
    <row r="193" spans="3:11" ht="12.75">
      <c r="C193" s="3"/>
      <c r="D193" s="3"/>
      <c r="E193" s="3"/>
      <c r="G193" s="3"/>
      <c r="J193" s="11"/>
      <c r="K193" s="11"/>
    </row>
    <row r="194" spans="3:11" ht="12.75">
      <c r="C194" s="3"/>
      <c r="D194" s="3"/>
      <c r="E194" s="3"/>
      <c r="G194" s="3"/>
      <c r="J194" s="11"/>
      <c r="K194" s="11"/>
    </row>
    <row r="195" spans="3:11" ht="12.75">
      <c r="C195" s="3"/>
      <c r="D195" s="3"/>
      <c r="E195" s="3"/>
      <c r="G195" s="3"/>
      <c r="J195" s="11"/>
      <c r="K195" s="11"/>
    </row>
    <row r="196" spans="3:11" ht="12.75">
      <c r="C196" s="3"/>
      <c r="D196" s="3"/>
      <c r="E196" s="3"/>
      <c r="G196" s="3"/>
      <c r="J196" s="11"/>
      <c r="K196" s="11"/>
    </row>
    <row r="197" spans="3:11" ht="12.75">
      <c r="C197" s="3"/>
      <c r="D197" s="3"/>
      <c r="E197" s="3"/>
      <c r="G197" s="3"/>
      <c r="J197" s="11"/>
      <c r="K197" s="11"/>
    </row>
    <row r="198" spans="3:11" ht="12.75">
      <c r="C198" s="3"/>
      <c r="D198" s="3"/>
      <c r="E198" s="3"/>
      <c r="G198" s="3"/>
      <c r="J198" s="11"/>
      <c r="K198" s="11"/>
    </row>
    <row r="199" spans="3:11" ht="12.75">
      <c r="C199" s="3"/>
      <c r="D199" s="3"/>
      <c r="E199" s="3"/>
      <c r="G199" s="3"/>
      <c r="J199" s="11"/>
      <c r="K199" s="11"/>
    </row>
    <row r="200" spans="3:11" ht="12.75">
      <c r="C200" s="3"/>
      <c r="D200" s="3"/>
      <c r="E200" s="3"/>
      <c r="G200" s="3"/>
      <c r="J200" s="11"/>
      <c r="K200" s="11"/>
    </row>
    <row r="201" spans="3:11" ht="12.75">
      <c r="C201" s="3"/>
      <c r="D201" s="3"/>
      <c r="E201" s="3"/>
      <c r="G201" s="3"/>
      <c r="J201" s="11"/>
      <c r="K201" s="11"/>
    </row>
    <row r="202" spans="3:11" ht="12.75">
      <c r="C202" s="3"/>
      <c r="D202" s="3"/>
      <c r="E202" s="3"/>
      <c r="G202" s="3"/>
      <c r="J202" s="11"/>
      <c r="K202" s="11"/>
    </row>
    <row r="203" spans="3:11" ht="12.75">
      <c r="C203" s="3"/>
      <c r="D203" s="3"/>
      <c r="E203" s="3"/>
      <c r="G203" s="3"/>
      <c r="J203" s="11"/>
      <c r="K203" s="11"/>
    </row>
    <row r="204" spans="3:11" ht="12.75">
      <c r="C204" s="3"/>
      <c r="D204" s="3"/>
      <c r="E204" s="3"/>
      <c r="G204" s="3"/>
      <c r="J204" s="11"/>
      <c r="K204" s="11"/>
    </row>
    <row r="205" spans="3:11" ht="12.75">
      <c r="C205" s="3"/>
      <c r="D205" s="3"/>
      <c r="E205" s="3"/>
      <c r="G205" s="3"/>
      <c r="J205" s="11"/>
      <c r="K205" s="11"/>
    </row>
    <row r="206" spans="3:11" ht="12.75">
      <c r="C206" s="3"/>
      <c r="D206" s="3"/>
      <c r="E206" s="3"/>
      <c r="G206" s="3"/>
      <c r="J206" s="11"/>
      <c r="K206" s="11"/>
    </row>
    <row r="207" spans="3:11" ht="12.75">
      <c r="C207" s="3"/>
      <c r="D207" s="3"/>
      <c r="E207" s="3"/>
      <c r="G207" s="3"/>
      <c r="J207" s="11"/>
      <c r="K207" s="11"/>
    </row>
    <row r="208" spans="3:11" ht="12.75">
      <c r="C208" s="3"/>
      <c r="D208" s="3"/>
      <c r="E208" s="3"/>
      <c r="G208" s="3"/>
      <c r="J208" s="11"/>
      <c r="K208" s="11"/>
    </row>
    <row r="209" spans="3:11" ht="12.75">
      <c r="C209" s="3"/>
      <c r="D209" s="3"/>
      <c r="E209" s="3"/>
      <c r="G209" s="3"/>
      <c r="J209" s="11"/>
      <c r="K209" s="11"/>
    </row>
    <row r="210" spans="3:11" ht="12.75">
      <c r="C210" s="3"/>
      <c r="D210" s="3"/>
      <c r="E210" s="3"/>
      <c r="G210" s="3"/>
      <c r="J210" s="11"/>
      <c r="K210" s="11"/>
    </row>
    <row r="211" spans="3:11" ht="12.75">
      <c r="C211" s="3"/>
      <c r="D211" s="3"/>
      <c r="E211" s="3"/>
      <c r="G211" s="3"/>
      <c r="J211" s="11"/>
      <c r="K211" s="11"/>
    </row>
    <row r="212" spans="3:11" ht="12.75">
      <c r="C212" s="3"/>
      <c r="D212" s="3"/>
      <c r="E212" s="3"/>
      <c r="G212" s="3"/>
      <c r="J212" s="11"/>
      <c r="K212" s="11"/>
    </row>
    <row r="213" spans="3:11" ht="12.75">
      <c r="C213" s="3"/>
      <c r="D213" s="3"/>
      <c r="E213" s="3"/>
      <c r="G213" s="3"/>
      <c r="J213" s="11"/>
      <c r="K213" s="11"/>
    </row>
    <row r="214" spans="3:11" ht="12.75">
      <c r="C214" s="3"/>
      <c r="D214" s="3"/>
      <c r="E214" s="3"/>
      <c r="G214" s="3"/>
      <c r="J214" s="11"/>
      <c r="K214" s="11"/>
    </row>
    <row r="215" spans="3:11" ht="12.75">
      <c r="C215" s="3"/>
      <c r="D215" s="3"/>
      <c r="E215" s="3"/>
      <c r="G215" s="3"/>
      <c r="J215" s="11"/>
      <c r="K215" s="11"/>
    </row>
    <row r="216" spans="3:11" ht="12.75">
      <c r="C216" s="3"/>
      <c r="D216" s="3"/>
      <c r="E216" s="3"/>
      <c r="G216" s="3"/>
      <c r="J216" s="11"/>
      <c r="K216" s="11"/>
    </row>
    <row r="217" spans="3:11" ht="12.75">
      <c r="C217" s="3"/>
      <c r="D217" s="3"/>
      <c r="E217" s="3"/>
      <c r="G217" s="3"/>
      <c r="J217" s="11"/>
      <c r="K217" s="11"/>
    </row>
    <row r="218" spans="3:11" ht="12.75">
      <c r="C218" s="3"/>
      <c r="D218" s="3"/>
      <c r="E218" s="3"/>
      <c r="G218" s="3"/>
      <c r="J218" s="11"/>
      <c r="K218" s="11"/>
    </row>
    <row r="219" spans="3:11" ht="12.75">
      <c r="C219" s="3"/>
      <c r="D219" s="3"/>
      <c r="E219" s="3"/>
      <c r="G219" s="3"/>
      <c r="J219" s="11"/>
      <c r="K219" s="11"/>
    </row>
    <row r="220" spans="3:7" ht="12.75">
      <c r="C220" s="3"/>
      <c r="D220" s="3"/>
      <c r="E220" s="3"/>
      <c r="G220" s="3"/>
    </row>
    <row r="221" spans="3:7" ht="12.75">
      <c r="C221" s="3"/>
      <c r="D221" s="3"/>
      <c r="E221" s="3"/>
      <c r="G221" s="3"/>
    </row>
    <row r="222" spans="3:7" ht="12.75">
      <c r="C222" s="3"/>
      <c r="D222" s="3"/>
      <c r="E222" s="3"/>
      <c r="G222" s="3"/>
    </row>
    <row r="223" spans="3:7" ht="12.75">
      <c r="C223" s="3"/>
      <c r="D223" s="3"/>
      <c r="E223" s="3"/>
      <c r="G223" s="3"/>
    </row>
    <row r="224" spans="3:7" ht="12.75">
      <c r="C224" s="3"/>
      <c r="D224" s="3"/>
      <c r="E224" s="3"/>
      <c r="G224" s="3"/>
    </row>
    <row r="225" spans="3:7" ht="12.75">
      <c r="C225" s="3"/>
      <c r="D225" s="3"/>
      <c r="E225" s="3"/>
      <c r="G225" s="3"/>
    </row>
    <row r="226" spans="3:7" ht="12.75">
      <c r="C226" s="3"/>
      <c r="D226" s="3"/>
      <c r="E226" s="3"/>
      <c r="G226" s="3"/>
    </row>
    <row r="227" spans="3:7" ht="12.75">
      <c r="C227" s="3"/>
      <c r="D227" s="3"/>
      <c r="E227" s="3"/>
      <c r="G227" s="3"/>
    </row>
    <row r="228" spans="3:7" ht="12.75">
      <c r="C228" s="3"/>
      <c r="D228" s="3"/>
      <c r="E228" s="3"/>
      <c r="G228" s="3"/>
    </row>
    <row r="229" spans="3:7" ht="12.75">
      <c r="C229" s="3"/>
      <c r="D229" s="3"/>
      <c r="E229" s="3"/>
      <c r="G229" s="3"/>
    </row>
    <row r="230" spans="3:7" ht="12.75">
      <c r="C230" s="3"/>
      <c r="D230" s="3"/>
      <c r="E230" s="3"/>
      <c r="G230" s="3"/>
    </row>
  </sheetData>
  <sheetProtection/>
  <mergeCells count="27">
    <mergeCell ref="H1:J1"/>
    <mergeCell ref="H2:J2"/>
    <mergeCell ref="B3:J3"/>
    <mergeCell ref="A73:J73"/>
    <mergeCell ref="G74:H74"/>
    <mergeCell ref="A16:J16"/>
    <mergeCell ref="A63:J63"/>
    <mergeCell ref="G64:H64"/>
    <mergeCell ref="A54:J54"/>
    <mergeCell ref="G55:H55"/>
    <mergeCell ref="A5:J5"/>
    <mergeCell ref="A40:J40"/>
    <mergeCell ref="G41:H41"/>
    <mergeCell ref="A47:D47"/>
    <mergeCell ref="A98:B98"/>
    <mergeCell ref="G17:H17"/>
    <mergeCell ref="A87:J87"/>
    <mergeCell ref="A27:J27"/>
    <mergeCell ref="G28:H28"/>
    <mergeCell ref="A81:J81"/>
    <mergeCell ref="A100:J100"/>
    <mergeCell ref="G88:H88"/>
    <mergeCell ref="A97:J97"/>
    <mergeCell ref="B104:J104"/>
    <mergeCell ref="A101:D101"/>
    <mergeCell ref="G6:H6"/>
    <mergeCell ref="A95:J95"/>
  </mergeCells>
  <dataValidations count="2">
    <dataValidation type="list" allowBlank="1" showErrorMessage="1" sqref="G45:G52 G92 G39 G11:G15 G68 G72 G59 G78:G80 G82:G86">
      <formula1>$R$6:$R$9</formula1>
      <formula2>0</formula2>
    </dataValidation>
    <dataValidation type="list" allowBlank="1" showErrorMessage="1" sqref="G10 G21:G22 G32">
      <formula1>$R$6:$R$9</formula1>
    </dataValidation>
  </dataValidations>
  <printOptions/>
  <pageMargins left="0.6201388888888889" right="0.4597222222222222" top="0.5" bottom="0.52" header="0.5118055555555555" footer="0.2902777777777778"/>
  <pageSetup horizontalDpi="600" verticalDpi="600" orientation="landscape" paperSize="9" r:id="rId1"/>
  <headerFooter alignWithMargins="0">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G16384"/>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sgontarz</cp:lastModifiedBy>
  <cp:lastPrinted>2023-03-09T08:03:39Z</cp:lastPrinted>
  <dcterms:created xsi:type="dcterms:W3CDTF">2009-08-17T11:50:06Z</dcterms:created>
  <dcterms:modified xsi:type="dcterms:W3CDTF">2023-03-22T08:32:28Z</dcterms:modified>
  <cp:category/>
  <cp:version/>
  <cp:contentType/>
  <cp:contentStatus/>
</cp:coreProperties>
</file>