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49" activeTab="0"/>
  </bookViews>
  <sheets>
    <sheet name="Pakiet 1" sheetId="1" r:id="rId1"/>
    <sheet name="Pakiet 2" sheetId="2" r:id="rId2"/>
    <sheet name="Pakiet 3" sheetId="3" r:id="rId3"/>
    <sheet name="Pakiet 4" sheetId="4" r:id="rId4"/>
    <sheet name="Pakiet 5" sheetId="5" r:id="rId5"/>
    <sheet name="Pakiet 6" sheetId="6" r:id="rId6"/>
    <sheet name="Pakiet 7" sheetId="7" state="hidden" r:id="rId7"/>
    <sheet name="Pakiet 8" sheetId="8" state="hidden" r:id="rId8"/>
    <sheet name="Pakiet 7 Płyty CD printable" sheetId="9" r:id="rId9"/>
    <sheet name="Pakiet 8 ROZNE" sheetId="10" r:id="rId10"/>
    <sheet name="Pakiet 9" sheetId="11" r:id="rId11"/>
    <sheet name="Pakiet 10" sheetId="12" state="hidden" r:id="rId12"/>
  </sheets>
  <definedNames>
    <definedName name="_xlnm.Print_Area" localSheetId="0">'Pakiet 1'!$A$2:$G$56</definedName>
    <definedName name="_xlnm.Print_Area" localSheetId="11">'Pakiet 10'!$A$1:$I$59</definedName>
  </definedNames>
  <calcPr fullCalcOnLoad="1"/>
</workbook>
</file>

<file path=xl/sharedStrings.xml><?xml version="1.0" encoding="utf-8"?>
<sst xmlns="http://schemas.openxmlformats.org/spreadsheetml/2006/main" count="775" uniqueCount="313">
  <si>
    <t>Materiały biurowe</t>
  </si>
  <si>
    <t>L.p</t>
  </si>
  <si>
    <t>Nazwa towaru</t>
  </si>
  <si>
    <t>Jed. Miary</t>
  </si>
  <si>
    <t xml:space="preserve">Cena jednostkowa brutto </t>
  </si>
  <si>
    <t xml:space="preserve"> Wartość brutto</t>
  </si>
  <si>
    <t>Produkt Oferowany - kod produktu i nazwa Producenta**</t>
  </si>
  <si>
    <t>(CxE)</t>
  </si>
  <si>
    <t>A</t>
  </si>
  <si>
    <t>B</t>
  </si>
  <si>
    <t>C</t>
  </si>
  <si>
    <t>D</t>
  </si>
  <si>
    <t>E</t>
  </si>
  <si>
    <t>F</t>
  </si>
  <si>
    <t>G</t>
  </si>
  <si>
    <t>1.</t>
  </si>
  <si>
    <t>Blok makulaturowy A4 /100kartek, grzbiet klejony</t>
  </si>
  <si>
    <t>szt.</t>
  </si>
  <si>
    <t>2.</t>
  </si>
  <si>
    <t>Blok makulaturowy A5 /100kartek, grzbiet klejony</t>
  </si>
  <si>
    <t>3.</t>
  </si>
  <si>
    <r>
      <rPr>
        <sz val="10"/>
        <rFont val="Arial"/>
        <family val="2"/>
      </rPr>
      <t xml:space="preserve">Etykieta samoprzylepna A4, </t>
    </r>
    <r>
      <rPr>
        <b/>
        <sz val="10"/>
        <rFont val="Arial"/>
        <family val="2"/>
      </rPr>
      <t xml:space="preserve">48,5x16,9 </t>
    </r>
    <r>
      <rPr>
        <sz val="10"/>
        <rFont val="Arial"/>
        <family val="2"/>
      </rPr>
      <t>do drukarek atramentowych, laserowych i kserokopiarek.</t>
    </r>
    <r>
      <rPr>
        <b/>
        <sz val="10"/>
        <rFont val="Arial"/>
        <family val="2"/>
      </rPr>
      <t xml:space="preserve"> 64 etykiety/arkusz. </t>
    </r>
  </si>
  <si>
    <t>ark</t>
  </si>
  <si>
    <t>4.</t>
  </si>
  <si>
    <t>rol.</t>
  </si>
  <si>
    <t>5.</t>
  </si>
  <si>
    <t>Gumka Myszka do ścierania - posiada atest PZH, każda sztuka zaopatrzona jest w kartonik z kodem kreskowym</t>
  </si>
  <si>
    <t>Taurus</t>
  </si>
  <si>
    <t>6.</t>
  </si>
  <si>
    <t>Gumka recepturka op.= 250 szt.</t>
  </si>
  <si>
    <t>op.</t>
  </si>
  <si>
    <t>7.</t>
  </si>
  <si>
    <t xml:space="preserve">Identyfikator z przezroczystego, sztywnego tworzywa wyposażony w 
zaczep w formie klipsa sprężynującego i agrafki. W komplecie kartonik z wydrukowaną ramką, format 57x90 mm.
</t>
  </si>
  <si>
    <t>8.</t>
  </si>
  <si>
    <t>Klipsy biurowe 41mm, op. = 12 szt.</t>
  </si>
  <si>
    <t>9.</t>
  </si>
  <si>
    <t>Klipsy biurowe 25mm, op. = 12 szt.</t>
  </si>
  <si>
    <t>10.</t>
  </si>
  <si>
    <t>Klej w sztyfcie, nietoksyczny, min. 20g.</t>
  </si>
  <si>
    <t>11.</t>
  </si>
  <si>
    <t>Kostka do notowania, biała, nieklejona, 85*85*50mm</t>
  </si>
  <si>
    <t>Wektor</t>
  </si>
  <si>
    <t>12.</t>
  </si>
  <si>
    <t>Kostka do notowania, klejona 85*85*40mm</t>
  </si>
  <si>
    <t>13.</t>
  </si>
  <si>
    <t>Koszulki foliowe A4, o standardowej grubości 50 mic. Matowe. Multiperforacja pozwalająca na wpięcie do każdego segregatora A4 op. = 100szt.</t>
  </si>
  <si>
    <t>14.</t>
  </si>
  <si>
    <t>Koszulka groszkowa A4 z zakładką, op. 10szt.</t>
  </si>
  <si>
    <t>15.</t>
  </si>
  <si>
    <t>Klips archiwizacyjny 85 mm, dwuczęściowy, plastikowy klips archiwizacyjny umożliwiający bezpośrednie przeniesienie dokumentów z segregatorów i przechowywanie ich w pudełkach na akta. Wykonany z polipropylenu pochodzącego w 100% z recyklingu, nadaje się do ponownego przetworzenia. Opakowanie = 50 szt.</t>
  </si>
  <si>
    <t>16.</t>
  </si>
  <si>
    <t>Linijka 30cm, plastikowa przeźroczysta</t>
  </si>
  <si>
    <t>17.</t>
  </si>
  <si>
    <t>Marker olejowy, szybkoschnący, gr. linii  pisania 1mm, pisze po każdej powierzchni, odporny na ścieranie, działanie wody i światła. Kolor biały i czarny.</t>
  </si>
  <si>
    <t>18.</t>
  </si>
  <si>
    <t>Marker permanentny, wodoodporny, atrament DRY SAFE, dzięki któremu może on pozostawać bez skuwki do 14 dni i nie wyschnie; gr. linii 2mm, okrągła końcówka, różne kolory</t>
  </si>
  <si>
    <t>19.</t>
  </si>
  <si>
    <t>Notes żółty samoprzylepny 38x51, 100 karteczek w bloczku</t>
  </si>
  <si>
    <t>bl.</t>
  </si>
  <si>
    <t>20.</t>
  </si>
  <si>
    <t>Notes żółty samoprzylepny 75x75 lub 76x76, 100 karteczek w bloczku</t>
  </si>
  <si>
    <t>21.</t>
  </si>
  <si>
    <t>Notes żółty samoprzylepny 76x126, 100 karteczek w bloczku</t>
  </si>
  <si>
    <t>22.</t>
  </si>
  <si>
    <t>Zakładki indeksujące samoprzylepne 4,5 x 1,2cm, 5x25szt.</t>
  </si>
  <si>
    <t>23.</t>
  </si>
  <si>
    <t>Obwoluta twarda A4 typu L, z wycięciem na palec. Obwoluta otwierana od góry i z prawego boku. Grubość min. 0,20 mm. Kolor bezbarwny. Opakowanie = 25 szt.</t>
  </si>
  <si>
    <t>24.</t>
  </si>
  <si>
    <t>Ołówek drewniany, twardość HB, grafit w całości wklejany</t>
  </si>
  <si>
    <t>25.</t>
  </si>
  <si>
    <t xml:space="preserve">Płyta CD-R 700MB </t>
  </si>
  <si>
    <t>26.</t>
  </si>
  <si>
    <t>Koperta z okienkiem na płyty CD i DVD, op. = 25 szt.</t>
  </si>
  <si>
    <t>27.</t>
  </si>
  <si>
    <t>Płyta  DVD+R 4,7GB 16x w opakowaniu kopertowym</t>
  </si>
  <si>
    <t>28.</t>
  </si>
  <si>
    <t>Papier do faxu 216x30</t>
  </si>
  <si>
    <t>29.</t>
  </si>
  <si>
    <t>Segregator dwuringowy A4, szerokość  70 mm, z tektury powlekanej folią polipropylenową, z mechanizmem dźwigowym i wymienną etykietą opisową na grzbiecie. Różne kolory.</t>
  </si>
  <si>
    <t>30.</t>
  </si>
  <si>
    <t>Segregator dwuringowy A4, szerokość  50 mm, z tektury powlekanej folią polipropylenową, z mechanizmem dźwigowym i wymienną etykietą opisową na grzbiecie. Różne kolory</t>
  </si>
  <si>
    <t>31.</t>
  </si>
  <si>
    <t>Taśma klejąca, krystalicznie przeźroczysta, rozmiar 19 mm x 33 m.</t>
  </si>
  <si>
    <t>32.</t>
  </si>
  <si>
    <t xml:space="preserve">Taśma klejąca, pakowa, bezbarwna/brązowa, klej kauczuk naturalny. Rozmiar ok. 48mm x 66m. </t>
  </si>
  <si>
    <t>33.</t>
  </si>
  <si>
    <r>
      <rPr>
        <sz val="10"/>
        <rFont val="Arial"/>
        <family val="2"/>
      </rPr>
      <t xml:space="preserve">Uniwersalny tusz wodny </t>
    </r>
    <r>
      <rPr>
        <b/>
        <sz val="10"/>
        <color indexed="10"/>
        <rFont val="Arial"/>
        <family val="2"/>
      </rPr>
      <t>NORIS - nie dopuszcza się tuszu innego Producenta,</t>
    </r>
    <r>
      <rPr>
        <sz val="10"/>
        <rFont val="Arial"/>
        <family val="2"/>
      </rPr>
      <t xml:space="preserve"> do stempli ręcznych i samotuszujących, z gumową i polimerową płytką stemplującą. Buteleczka 25 ml z końcówką ułatwiającą nasączenie poduszek oraz nakrętką w kolorze tuszu. Różne kolory.</t>
    </r>
  </si>
  <si>
    <t>34.</t>
  </si>
  <si>
    <t>Zeszyt A4, 96 kart, szyty, kratka. Twarda oprawa</t>
  </si>
  <si>
    <t>35.</t>
  </si>
  <si>
    <t>Zeszyt A5, 96 kart, kratka. Twarda oprawa</t>
  </si>
  <si>
    <t>36.</t>
  </si>
  <si>
    <t>Zeszyt A5, 60 kart, kratka</t>
  </si>
  <si>
    <t>37.</t>
  </si>
  <si>
    <t>Zeszyt A5, 32 kart, kratka</t>
  </si>
  <si>
    <t>38.</t>
  </si>
  <si>
    <t>Zeszyt A5, 16 kart, kratka</t>
  </si>
  <si>
    <t>39.</t>
  </si>
  <si>
    <t>Zakreślacz fluorescencyjny, różne kolory</t>
  </si>
  <si>
    <t>40.</t>
  </si>
  <si>
    <t>Temperówka metalowa, z pojedynczym stalowym ostrzem mocowanym wkrętem</t>
  </si>
  <si>
    <t>41.</t>
  </si>
  <si>
    <t>Papier termoczuły do kas fiskalnych, szer. 56mm, dł. 30m</t>
  </si>
  <si>
    <t>Razem:</t>
  </si>
  <si>
    <t>W programie Excel wypełnić kolumnę E i G.</t>
  </si>
  <si>
    <t>** - należy wpisać kod oferowanego asortymentu i nazwę Producenta. Nie uzupełnienie kolumny spowoduje niedopuszczenie oferty do jej badania i oceny. W trakcie trwania umowy nie dopuszcza się bez zgody Zamawiającego możliwości dostarczania asortymentu innego niż wskazanego w kolumnie G. Zamawiający zastrzega sobie prawo do wezwania przedstawienia próbki oferowanego asortymentu na etapie badania i wyboru ofert.</t>
  </si>
  <si>
    <t>_________________________</t>
  </si>
  <si>
    <t xml:space="preserve">      Podpis Wykonawcy</t>
  </si>
  <si>
    <t>Zszywki, spinacze, …</t>
  </si>
  <si>
    <t>Szacunkowa ilość (szt./op.) na okres 24 miesięcy</t>
  </si>
  <si>
    <t xml:space="preserve">Rozszywacz metalowy z plastikowymi elementami obudowy, do wszystkich rodzajów zszywek </t>
  </si>
  <si>
    <t>Zszywki nierdzewne 24/6, op. = 1000szt.</t>
  </si>
  <si>
    <t>Zszywki nierdzewne 23/8, op. = 1000szt.</t>
  </si>
  <si>
    <t>Zszywki nierdzewne 23/13, op. = 1000szt.</t>
  </si>
  <si>
    <t>Spinacze biurowe 28mm, op. 100szt.</t>
  </si>
  <si>
    <t>Spinacze biurowe 50mm, op. 100szt.</t>
  </si>
  <si>
    <t>Spinacze krzyżowe 41mm, op. 50szt.</t>
  </si>
  <si>
    <t>Nożyczki ze stali nierdzewnej, rękojeść z niełamliwego tworzywa, z ostrzem 21cm</t>
  </si>
  <si>
    <t>Skoroszyty, teczki</t>
  </si>
  <si>
    <t>Szacunkowa ilość na okres 24 miesięcy</t>
  </si>
  <si>
    <t>Skoroszyt plastikowy A4 z wąsami w środku</t>
  </si>
  <si>
    <t>Skoroszyt plastikowy A4 wpinany do segregatora</t>
  </si>
  <si>
    <t>Teczka papierowa A4, wiązana</t>
  </si>
  <si>
    <t>Teczka papierowa A4, zamykana na gumki narożne. Wyposażona w trzy wewnętrzne skrzydła, które zapobiegają wypadaniu mniejszych dokumentów. 
Wykonana z tektury o gramaturze min. 350 g/m2.     Jednostronnie barwiona, pokryta lakierem. 
Szerokość grzbietu (regulowana) do 20 mm.</t>
  </si>
  <si>
    <t>Teczka plastikowa A4, zamykana na gumki narożne, wykonana z mocnego nieprzeźroczystego lub półprzezroczystego PP grubości 500 mic.</t>
  </si>
  <si>
    <t>Teczka skrzydłowa A4. Wykonana z twardej tektury o grubości 2 mm. Jednostronnie barwiona pokryta folia polipropylenową. Szerokość grzbietu 40 mm. Wyklejka papierowa.</t>
  </si>
  <si>
    <t>Teczka plastikowa A4, wiązana</t>
  </si>
  <si>
    <t>Skoroszyt A4, papierowy, oczko</t>
  </si>
  <si>
    <t>Skoroszyt A4, papierowy, z wąsami w środku</t>
  </si>
  <si>
    <t>Skoroszyt papierowy z wąsami, z okładką ½ A4</t>
  </si>
  <si>
    <t>Koperty</t>
  </si>
  <si>
    <t>Koperta szara 25x31</t>
  </si>
  <si>
    <t>Koperta szara 37x45</t>
  </si>
  <si>
    <t>Koperta A4 bąbelkowa ochronna, samoprzylepna z paskiem</t>
  </si>
  <si>
    <t>Koperta A5 bąbelkowa ochronna, samoprzylepna z paskiem</t>
  </si>
  <si>
    <t xml:space="preserve">Koperta C6 biała, samoprzylepna z paskiem (114x162mm) </t>
  </si>
  <si>
    <t xml:space="preserve">Koperta B5 biała, samoprzylepna z paskiem (176x250mm) </t>
  </si>
  <si>
    <t xml:space="preserve">Koperta C4 biała, samoprzylepna  z paskiem (250x353mm) </t>
  </si>
  <si>
    <t xml:space="preserve">Koperta B5 szara, samoprzylepna z paskiem (176x250mm) </t>
  </si>
  <si>
    <t xml:space="preserve">Koperta B4 szara, samoprzylepna z paskiem (250x353mm) </t>
  </si>
  <si>
    <t>Koperta B4 z rozszerzanymi bokami i dnem (250x353x38mm), samoprzylepna z paskiem</t>
  </si>
  <si>
    <t>** - należy wpisać kod oferowanego asortymentu i nazwę Producenta. Nie uzupełnienie kolumny spowoduje niedopuszczenie oferty do jej badania i oceny. W trakcie trwania umowy nie dopuszcza się bez zgody Zamawiającego możliwości dostarczania asortymentu innego niż wskazanego w kolumnie G.</t>
  </si>
  <si>
    <t>Papier ksero</t>
  </si>
  <si>
    <t>Papier A4, xero 80 g/m2, biały, co najmniej 160 CIE, bezpyłowy, ryza 500ark.</t>
  </si>
  <si>
    <t>ryza</t>
  </si>
  <si>
    <t>Papier A3, xero 80 g/m2, co najmniej 160 CIE, bezpyłowy, ryza 500ark.</t>
  </si>
  <si>
    <t>Papier A5, xero 80g/m2, co najmniej 160 CIE, bezpyłowy, ryza 500ark.</t>
  </si>
  <si>
    <t>Druki akcydensowe</t>
  </si>
  <si>
    <r>
      <rPr>
        <sz val="10"/>
        <rFont val="Arial"/>
        <family val="2"/>
      </rPr>
      <t xml:space="preserve">Druk Karta drogowa </t>
    </r>
    <r>
      <rPr>
        <b/>
        <sz val="10"/>
        <color indexed="10"/>
        <rFont val="Arial"/>
        <family val="2"/>
      </rPr>
      <t xml:space="preserve">Michalczyk&amp;Prokop, SM 101 - nie dopuszcza się druku innego Producenta, </t>
    </r>
    <r>
      <rPr>
        <sz val="10"/>
        <rFont val="Arial"/>
        <family val="2"/>
      </rPr>
      <t xml:space="preserve">formatu A5, w układzie pionowym, wykonany na papierze piśmiennym dwustronnym. W bloczku po 100 ark.
</t>
    </r>
  </si>
  <si>
    <t>Druk Kasa Przyjmie. Samokopiujący (wielokopia). Format A6. Bloczek 80 kartek.</t>
  </si>
  <si>
    <t>Druk samokopiujący Polecenie przelewu/wpłata gotówkowa, oryginał + kopia, format A6/2, bloczek min. 80 kartek</t>
  </si>
  <si>
    <t xml:space="preserve">Arkusz spisu z natury. Papier samokopiujący. Format A4. 34 pozycje. 50 kartek </t>
  </si>
  <si>
    <t>Druk samokopiujący Raport kasowy. Format A4. 27 pozycji. 100 kartek</t>
  </si>
  <si>
    <t>Płyty CD printable</t>
  </si>
  <si>
    <t>Wartość brutto</t>
  </si>
  <si>
    <r>
      <rPr>
        <sz val="10"/>
        <rFont val="Arial"/>
        <family val="2"/>
      </rPr>
      <t xml:space="preserve">Płyty CD-R printable z możliwością nadruku </t>
    </r>
    <r>
      <rPr>
        <b/>
        <sz val="10"/>
        <rFont val="Arial"/>
        <family val="2"/>
      </rPr>
      <t>z kopertą z dużym okienkiem (wymiary: 125 x 125 mm
średnica okienka: 100-110mm)</t>
    </r>
    <r>
      <rPr>
        <sz val="10"/>
        <rFont val="Arial"/>
        <family val="2"/>
      </rPr>
      <t xml:space="preserve">. Kompatybilne z posiadaną przez zamawiającego nagrywarką Rimage.
Płyty typu VERBATIM lub równoważne tzn.:
- ze specjalną powłoką do nadruku atramentowego umożliwiające trwałość druku, zawierające warstwę AZO
- Standard: CD-R
- Długość/Pojemność: 80 min/700MB
- Maksymalna wymagana prędkość zapisu: 52x
- Rodzaj zapisu: jednostronny
- Czyste, fabrycznie nowe nośniki danych z widocznym logo producenta
- Miejsce na napisy – min. 90% powierzchni ciągłej na stronie niezapisywanej
- Wolne od znamion użytkowania
- Pakowane pojedyńczo lub w opakowania typu „cake”. Op. "cake" = 25 lub 50 szt.                                                                                                                                            </t>
    </r>
    <r>
      <rPr>
        <b/>
        <sz val="10"/>
        <rFont val="Arial"/>
        <family val="2"/>
      </rPr>
      <t xml:space="preserve">Zamawiający nie dopuszcza możliwości dostarczania płyt w opakowaniach foliowych i zgrzewanych termicznie.
</t>
    </r>
  </si>
  <si>
    <t>Verbatim</t>
  </si>
  <si>
    <r>
      <rPr>
        <b/>
        <i/>
        <sz val="10"/>
        <rFont val="Arial"/>
        <family val="2"/>
      </rPr>
      <t xml:space="preserve">Słownie brutto: </t>
    </r>
    <r>
      <rPr>
        <sz val="10"/>
        <rFont val="Arial"/>
        <family val="0"/>
      </rPr>
      <t>___Osiemnaście tysięcy dziewięćset złotych _______________________________________________________________________________________________</t>
    </r>
  </si>
  <si>
    <t xml:space="preserve">Zamawiający dopuszcza dostawę produktów równoważnych. Przez produkt równoważny zamawiający rozumie produkt kompatybilny ze sprzętem, do którego jest zamówiony o parametrach takich samych bądź lepszych  w stosunku do parametrów podanych w opisie przedmiotu zamówienia. Składając ofertę na produkt równoważny, Wykonawca jest zobowiązany przedstawić w ofercie dokładny opis techniczny oferowanych zamienników, podając ich parametry techniczne. </t>
  </si>
  <si>
    <t>W przypadku oferowania płyt CD-R równoważnych, wykonawca zobowiązuje się do pokrycia kosztów naprawy nagrywarki Rimage, gdy jej uszkodzenie powstało w wyniku stosowania płyty CD-R równoważnej dostarczonej przez wykonawcę. Za podstawę żądania przez zamawiającego naprawy nagrywarki Rimage  uważa się pisemną opinię autoryzowanego serwisu producenta nagrywarki. Koszty opinii pokrywa Wykonawca (w przypadku, gdy przyczyną uszkodzenia okażą się dostarczone płyty CD-R). Naprawa nagrywarki Rimage wykonana zostanie w autoryzowanym serwisie producenta nagrywarki Rimage. Koszty związane z naprawą ponosi wykonawca. Wykonawca pokrywa także koszty zleconej ekspertyzy rzeczoznawcy (w razie konieczności).</t>
  </si>
  <si>
    <t>____________________________</t>
  </si>
  <si>
    <t>RÓŻNE</t>
  </si>
  <si>
    <r>
      <rPr>
        <sz val="10"/>
        <rFont val="Arial"/>
        <family val="2"/>
      </rPr>
      <t xml:space="preserve">Deska/teczka A4, </t>
    </r>
    <r>
      <rPr>
        <b/>
        <sz val="10"/>
        <rFont val="Arial"/>
        <family val="2"/>
      </rPr>
      <t>zamykana</t>
    </r>
    <r>
      <rPr>
        <sz val="10"/>
        <rFont val="Arial"/>
        <family val="2"/>
      </rPr>
      <t>, z klipem. Sztywna podkładka do pisania z możliwością zamknięcia. Posiada kieszeń na wewnętrznej stronie okładki i uchwyt na długopis. Wykonana z tektury o grubości ok. 2mm pokryta wysokiej jakości PVC.</t>
    </r>
  </si>
  <si>
    <t>Deska z klipsem pojedyncza na dokumenty formatu A4, stanowiąca sztywną podkładkę do pisania. Wykonana z tektury o grubości ok. 2mm
pokryta wysokiej jakości PVC. Wyposażona w ergonomiczny mechanizm zaciskowy do utrzymywania kartek papieru. Na dłuższym boku znajduje się kieszonka na długopis lub ołówek.</t>
  </si>
  <si>
    <t>Długopis typu AA944 TITANUM, przezroczysta obudowa, zatyczka w kolorze wkładu, wymienny wkład, grubość linii pisania: 0,7 mm. Wkład z tuszem gładko-piszącym do pisania po wszystkich rodzajach papieru, np. po odwrotnej stronie druków samokopiujących (faktur). Kolor niebieski, czerwony, zielony.</t>
  </si>
  <si>
    <t>Taurus D-202</t>
  </si>
  <si>
    <t>Przekładki do segregatora podłużne 1/3 A4 (op. = 100szt.)</t>
  </si>
  <si>
    <t>Dziurkacz biurowy, odstęp między dziurkami 80mm. Podstawa i dźwignia metalowe. Antypoślizgowa nakładka na dźwigni. Wyposażony w łatwy do opróżniania pojemnik na konfetti oraz ogranicznik formatu wg norm DIN. Dziurkuje jednorazowo nie mniej niż 30 kartek papieru 80g. 5 lat gwarancji</t>
  </si>
  <si>
    <t>Taurus 604</t>
  </si>
  <si>
    <t>Zszywacz biurowy zszywający jednorazowo min. 25 kartek papieru 80g, na zszywki 24/6. 5 lat gwarancji.</t>
  </si>
  <si>
    <t>Taurus 820</t>
  </si>
  <si>
    <t>Papier A4, xero 80 g/m2, mix pasteli, bezpyłowy, ryza 100ark.</t>
  </si>
  <si>
    <t>Pisak permanentny z tuszem wodoodpornym, idealny do opisywania płyt CD, dwustronny: 2 końcówki: 0,8 mm stożkowa, 0,5 mm igłowa; kolor czarny</t>
  </si>
  <si>
    <t>Toma To-320</t>
  </si>
  <si>
    <t xml:space="preserve">Długopis na sprężynce, uniwersalny, z niebieskim wkładem. Długość sprężynki (po rozciągnięciu): 120cm. Długopis posiada ruchomą przylepną do podłoża podstawę, dzięki czemu może być zarówno leżący, jak i stojący. Grubość linii: 0,7 mm. </t>
  </si>
  <si>
    <t>Grand KW Trade  CT 879</t>
  </si>
  <si>
    <t>** - należy wpisać kod oferowanego asortymentu i nazwę Producenta. Nie uzupełnienie kolumny spowoduje niedopuszczenie oferty do jej badania i oceny. W trakcie trwania umowy nie dopuszcza się bez zgody Zamawiającego możliwości dostarczania asortymentu innego niż wskazanego w kolumnie G.  Zamawiający zastrzega sobie prawo do wezwania przedstawienia próbki oferowanego asortymentu na etapie badania i wyboru ofert.</t>
  </si>
  <si>
    <r>
      <rPr>
        <b/>
        <i/>
        <sz val="10"/>
        <rFont val="Arial"/>
        <family val="2"/>
      </rPr>
      <t xml:space="preserve">Słownie brutto:Jeden tysiąc osiemset pięćdziesiąt złotych 10/100 </t>
    </r>
    <r>
      <rPr>
        <b/>
        <sz val="10"/>
        <rFont val="Arial"/>
        <family val="2"/>
      </rPr>
      <t>_______________________________________________________________________________________________</t>
    </r>
  </si>
  <si>
    <t>Worki strunowe</t>
  </si>
  <si>
    <t xml:space="preserve">Worki/torebki strunowe, 15*20cm, op. = 100 szt.
</t>
  </si>
  <si>
    <t xml:space="preserve">Worki/torebki strunowe, 15*25cm, op. = 100 szt.
</t>
  </si>
  <si>
    <t xml:space="preserve">Worki/torebki strunowe, 20*25cm, op. = 100 szt.
</t>
  </si>
  <si>
    <t xml:space="preserve">Worki/torebki strunowe, 20*30cm, op. = 100 szt.
</t>
  </si>
  <si>
    <t xml:space="preserve">Worki/torebki strunowe, 25*25cm, op. = 100 szt.
</t>
  </si>
  <si>
    <t xml:space="preserve">Worki/torebki strunowe, 25*30cm, op. = 100 szt.
</t>
  </si>
  <si>
    <t xml:space="preserve">Worki/torebki strunowe, 25*35cm, op. = 100 szt.
</t>
  </si>
  <si>
    <t>Worki/torebki strunowe, 30*40cm, op. = 100 szt.</t>
  </si>
  <si>
    <t>Materiały eksploatacyjne do drukarek</t>
  </si>
  <si>
    <t>Załącznik nr 4</t>
  </si>
  <si>
    <t>Toner/tusz do drukarki</t>
  </si>
  <si>
    <t>Wydajność stron A4 przy 5% pokryciu</t>
  </si>
  <si>
    <t>1a.</t>
  </si>
  <si>
    <t>HP LaserJet Pro 400 color M451dn czarny</t>
  </si>
  <si>
    <t>4000 stron</t>
  </si>
  <si>
    <t>TI LH 410x Tiom Polcan</t>
  </si>
  <si>
    <t>1b.</t>
  </si>
  <si>
    <t>HP LaserJet Pro 400 color M451dn cyjan</t>
  </si>
  <si>
    <t>2600 stron</t>
  </si>
  <si>
    <t>TI LH 411AN Tiom Polcan</t>
  </si>
  <si>
    <t>1c.</t>
  </si>
  <si>
    <t>HP LaserJet Pro 400 color M451dn żółty</t>
  </si>
  <si>
    <t>TI LH 412AN Tiom Polcan</t>
  </si>
  <si>
    <t>1d.</t>
  </si>
  <si>
    <t>HP LaserJet Pro 400 color M451dn magenta</t>
  </si>
  <si>
    <t>TI LH 413AN Tiom Polcan</t>
  </si>
  <si>
    <t>HP LaserJet P1005 - CB435A</t>
  </si>
  <si>
    <t>1500 stron</t>
  </si>
  <si>
    <t>TI LH435 AN Tiom Polcan</t>
  </si>
  <si>
    <t>HP LaserJet 1018 - Q2612A</t>
  </si>
  <si>
    <t>2200 stron</t>
  </si>
  <si>
    <t>TI LH 2612AN Tiom Polcan</t>
  </si>
  <si>
    <t>HP LaserJet 5200 A3 - Q7516A</t>
  </si>
  <si>
    <t>12000 stron</t>
  </si>
  <si>
    <t>Q 7516AN Prism Rafcom</t>
  </si>
  <si>
    <t>Canon I-sensys MF231</t>
  </si>
  <si>
    <t>2400 stron</t>
  </si>
  <si>
    <t>CF 283x Prism Rafcom</t>
  </si>
  <si>
    <t>HP LaserJet P2015d</t>
  </si>
  <si>
    <t>7000 stron</t>
  </si>
  <si>
    <t>Q 7553X Prism Rafcom</t>
  </si>
  <si>
    <t>Brother MFC-7440N</t>
  </si>
  <si>
    <t>TN 2120 Tiom Polcan</t>
  </si>
  <si>
    <t>HP LaserJet Pro M15a</t>
  </si>
  <si>
    <t>1000 stron</t>
  </si>
  <si>
    <t xml:space="preserve">TI LH  244A Tiom Polcan </t>
  </si>
  <si>
    <t>HP LaserJet Pro MFP M227 fdw</t>
  </si>
  <si>
    <t>3500 stron</t>
  </si>
  <si>
    <t>TI LH 230AN Tiom Polcan</t>
  </si>
  <si>
    <t>10a.</t>
  </si>
  <si>
    <t>Epson XP-530 czarny</t>
  </si>
  <si>
    <t>26 ml</t>
  </si>
  <si>
    <t>T 3351 Prism</t>
  </si>
  <si>
    <t>10b.</t>
  </si>
  <si>
    <t>16 ml</t>
  </si>
  <si>
    <t>T3361 Prism</t>
  </si>
  <si>
    <t>10c.</t>
  </si>
  <si>
    <t>Epson XP-530 niebieski</t>
  </si>
  <si>
    <t>T 3362 Prism</t>
  </si>
  <si>
    <t>10d.</t>
  </si>
  <si>
    <t>Epson XP-530 czerwony</t>
  </si>
  <si>
    <t>T 3363 Prism</t>
  </si>
  <si>
    <t>10e.</t>
  </si>
  <si>
    <t>Epson XP-530 żółty</t>
  </si>
  <si>
    <t>T 3364 Prism</t>
  </si>
  <si>
    <t>HP LaserJetPro 400 M401dn</t>
  </si>
  <si>
    <t>2700 stron</t>
  </si>
  <si>
    <t>Q 280A Prism Rafcom</t>
  </si>
  <si>
    <t>HP LaserJet Pro 400 M402dn</t>
  </si>
  <si>
    <t>9000 stron</t>
  </si>
  <si>
    <t>TI LH 226BXN Tiom  Polcan</t>
  </si>
  <si>
    <t>13a.</t>
  </si>
  <si>
    <t>HP LJ CP M252DW color czarny</t>
  </si>
  <si>
    <t>2800 stron</t>
  </si>
  <si>
    <t xml:space="preserve">TI LH  201 BXN Tiom Polcan </t>
  </si>
  <si>
    <t>13b.</t>
  </si>
  <si>
    <t>HP LJ CP M252DW color żółty</t>
  </si>
  <si>
    <t>2300 stron</t>
  </si>
  <si>
    <t xml:space="preserve">TI LH  201 YXN Tiom Polcan </t>
  </si>
  <si>
    <t>13c.</t>
  </si>
  <si>
    <t>HP LJ CP M252DW color czerwony</t>
  </si>
  <si>
    <t xml:space="preserve">TI LH  201 MXN Tiom Polcan </t>
  </si>
  <si>
    <t>13d.</t>
  </si>
  <si>
    <t>HP LJ CP M252DW color niebieski</t>
  </si>
  <si>
    <t xml:space="preserve">TI LH  201 CXN Tiom Polcan </t>
  </si>
  <si>
    <t>Samsung ML-3310ND</t>
  </si>
  <si>
    <t xml:space="preserve">5 000 stron </t>
  </si>
  <si>
    <t>TI LS 205SN Tiom Polcan</t>
  </si>
  <si>
    <t>HP P2055dn</t>
  </si>
  <si>
    <t>TI LH 505 AN Tiom Polcan</t>
  </si>
  <si>
    <t>HP 1102</t>
  </si>
  <si>
    <t>2000 stron</t>
  </si>
  <si>
    <t>TI LH 285 AN Tiom Polcan</t>
  </si>
  <si>
    <t>HP LaserJetPro M501dn</t>
  </si>
  <si>
    <t>TI LH 287 BN Tiom Polcan</t>
  </si>
  <si>
    <t xml:space="preserve">HP 1160 </t>
  </si>
  <si>
    <t>2500 stron</t>
  </si>
  <si>
    <t>TI LH 5949 AN Tiom Polcan</t>
  </si>
  <si>
    <t>OKI B432</t>
  </si>
  <si>
    <t xml:space="preserve">TI LO 412 XN Tiom Polcan </t>
  </si>
  <si>
    <t>20a.</t>
  </si>
  <si>
    <t>OKI C332 czarny</t>
  </si>
  <si>
    <t>ZOL c363KRP Prism</t>
  </si>
  <si>
    <t>20b.</t>
  </si>
  <si>
    <t>OKI C332 cyan</t>
  </si>
  <si>
    <t>3000 stron</t>
  </si>
  <si>
    <t>20c.</t>
  </si>
  <si>
    <t>OKI C332 magnetta</t>
  </si>
  <si>
    <t>20d.</t>
  </si>
  <si>
    <t>OKI C332 yellow</t>
  </si>
  <si>
    <t>Xerox WorkCentre 5855</t>
  </si>
  <si>
    <t>76000 stron</t>
  </si>
  <si>
    <t>Xerox 006R01551</t>
  </si>
  <si>
    <t>22a.</t>
  </si>
  <si>
    <t>Xerox WorkCenter M20 (bęben)</t>
  </si>
  <si>
    <t>20000 stron</t>
  </si>
  <si>
    <t>Xerox 113R00671</t>
  </si>
  <si>
    <t>22b.</t>
  </si>
  <si>
    <t>Xerox WorkCenter M20 (toner)</t>
  </si>
  <si>
    <t>8000 stron</t>
  </si>
  <si>
    <t xml:space="preserve">Prism  106R01048 </t>
  </si>
  <si>
    <t>** - należy wpisać kod oferowanego asortymentu i nazwę Producenta i dołączyć do oferty dokumenty (karty katalogowe lub wydruki ze stron internetowych Producenta) potwierdzające spełnienie  parametru wskazanego w kolumnie B. Nie uzupełnienie kolumny bądź nie dostarczenie kart katalogowych lub wydruków ze stron internetowych Producenta) spowoduje niedopuszczenie oferty do jej badania i oceny.</t>
  </si>
  <si>
    <r>
      <rPr>
        <b/>
        <i/>
        <sz val="10"/>
        <rFont val="Arial"/>
        <family val="2"/>
      </rPr>
      <t xml:space="preserve">Słownie brutto: </t>
    </r>
    <r>
      <rPr>
        <b/>
        <sz val="10"/>
        <rFont val="Arial"/>
        <family val="2"/>
      </rPr>
      <t xml:space="preserve"> trzydzieści sześć tysięcy sześćset siedemdziesiąt osiem złotych 10/100</t>
    </r>
  </si>
  <si>
    <r>
      <t>Etykieta cenowa</t>
    </r>
    <r>
      <rPr>
        <b/>
        <sz val="10"/>
        <color indexed="10"/>
        <rFont val="Arial"/>
        <family val="2"/>
      </rPr>
      <t xml:space="preserve"> </t>
    </r>
    <r>
      <rPr>
        <b/>
        <sz val="10"/>
        <rFont val="Arial"/>
        <family val="2"/>
      </rPr>
      <t>30mm x 40</t>
    </r>
    <r>
      <rPr>
        <b/>
        <sz val="10"/>
        <color indexed="10"/>
        <rFont val="Arial"/>
        <family val="2"/>
      </rPr>
      <t xml:space="preserve"> </t>
    </r>
    <r>
      <rPr>
        <b/>
        <sz val="10"/>
        <rFont val="Arial"/>
        <family val="2"/>
      </rPr>
      <t>mm</t>
    </r>
    <r>
      <rPr>
        <sz val="10"/>
        <rFont val="Arial"/>
        <family val="2"/>
      </rPr>
      <t xml:space="preserve"> (cenówki Typ D), różne kolory</t>
    </r>
  </si>
  <si>
    <r>
      <t xml:space="preserve">Słownie brutto:  </t>
    </r>
    <r>
      <rPr>
        <sz val="10"/>
        <rFont val="Arial"/>
        <family val="0"/>
      </rPr>
      <t>__________________________________________________________________________________________________</t>
    </r>
  </si>
  <si>
    <r>
      <t xml:space="preserve">Słownie brutto: </t>
    </r>
    <r>
      <rPr>
        <sz val="10"/>
        <rFont val="Arial"/>
        <family val="0"/>
      </rPr>
      <t>_____________________________________________________________________ __________________________________________________________________________________________</t>
    </r>
  </si>
  <si>
    <r>
      <t xml:space="preserve">Słownie brutto: </t>
    </r>
    <r>
      <rPr>
        <sz val="10"/>
        <rFont val="Arial"/>
        <family val="0"/>
      </rPr>
      <t>__________________________________________________________________________________________________</t>
    </r>
  </si>
  <si>
    <r>
      <t>Słownie brutto:</t>
    </r>
    <r>
      <rPr>
        <b/>
        <sz val="10"/>
        <rFont val="Arial"/>
        <family val="2"/>
      </rPr>
      <t>_______________________________________________________________________________________________</t>
    </r>
  </si>
  <si>
    <r>
      <t xml:space="preserve">Płyty CD-R printable z możliwością nadruku </t>
    </r>
    <r>
      <rPr>
        <b/>
        <sz val="10"/>
        <rFont val="Arial"/>
        <family val="2"/>
      </rPr>
      <t>z kopertą z dużym okienkiem (wymiary: 125 x 125 mm
średnica okienka: 100-110mm)</t>
    </r>
    <r>
      <rPr>
        <sz val="10"/>
        <rFont val="Arial"/>
        <family val="2"/>
      </rPr>
      <t xml:space="preserve">. Kompatybilne z posiadaną przez zamawiającego nagrywarką Rimage.
Płyty typu VERBATIM lub równoważne tzn.:
- ze specjalną powłoką do nadruku atramentowego umożliwiające trwałość druku, zawierające warstwę AZO
- Standard: CD-R
- Długość/Pojemność: 80 min/700MB
- Maksymalna wymagana prędkość zapisu: 52x
- Rodzaj zapisu: jednostronny
- Czyste, fabrycznie nowe nośniki danych z widocznym logo producenta
- Miejsce na napisy – min. 90% powierzchni ciągłej na stronie niezapisywanej
- Wolne od znamion użytkowania
- Pakowane pojedyńczo lub w opakowania typu „cake”. Op. "cake" = 25 lub 50 szt.                                                                                                                                            </t>
    </r>
    <r>
      <rPr>
        <b/>
        <sz val="10"/>
        <rFont val="Arial"/>
        <family val="2"/>
      </rPr>
      <t>Zamawiający nie dopuszcza możliwości dostarczania płyt w opakowaniach foliowych i zgrzewanych termicznie.</t>
    </r>
    <r>
      <rPr>
        <sz val="10"/>
        <rFont val="Arial"/>
        <family val="2"/>
      </rPr>
      <t xml:space="preserve">
</t>
    </r>
  </si>
  <si>
    <r>
      <t xml:space="preserve">Deska/teczka A4, </t>
    </r>
    <r>
      <rPr>
        <b/>
        <sz val="10"/>
        <rFont val="Arial"/>
        <family val="2"/>
      </rPr>
      <t>zamykana</t>
    </r>
    <r>
      <rPr>
        <sz val="10"/>
        <rFont val="Arial"/>
        <family val="2"/>
      </rPr>
      <t>, z klipem. Sztywna podkładka do pisania z możliwością zamknięcia. Posiada kieszeń na wewnętrznej stronie okładki i uchwyt na długopis. Wykonana z tektury o grubości ok. 2mm pokryta wysokiej jakości PVC.</t>
    </r>
  </si>
  <si>
    <r>
      <t xml:space="preserve">Słownie brutto: </t>
    </r>
    <r>
      <rPr>
        <b/>
        <sz val="10"/>
        <rFont val="Arial"/>
        <family val="2"/>
      </rPr>
      <t>_______________________________________________________________________________________________</t>
    </r>
  </si>
  <si>
    <t>Szacunkowa ilość (szt./op./rol./ark./bl.) na okres 12 miesięcy</t>
  </si>
  <si>
    <t>Szacunkowa ilość (szt./op.) na okres 12 miesięcy</t>
  </si>
  <si>
    <t>Szacunkowa ilość na okres 12 miesięcy</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</si>
</sst>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 * #,##0.00&quot; zł &quot;;\-* #,##0.00&quot; zł &quot;;\ * \-#&quot; zł &quot;;@\ "/>
    <numFmt numFmtId="166" formatCode="#,##0.00&quot; zł&quot;;[Red]\-#,##0.00&quot; zł&quot;"/>
  </numFmts>
  <fonts count="43">
    <font>
      <sz val="10"/>
      <name val="Arial"/>
      <family val="0"/>
    </font>
    <font>
      <b/>
      <sz val="12"/>
      <name val="Garamond"/>
      <family val="1"/>
    </font>
    <font>
      <b/>
      <sz val="10"/>
      <name val="Arial"/>
      <family val="2"/>
    </font>
    <font>
      <b/>
      <sz val="10"/>
      <color indexed="10"/>
      <name val="Arial"/>
      <family val="2"/>
    </font>
    <font>
      <sz val="12"/>
      <color indexed="10"/>
      <name val="Times New Roman"/>
      <family val="1"/>
    </font>
    <font>
      <b/>
      <i/>
      <sz val="10"/>
      <name val="Arial"/>
      <family val="2"/>
    </font>
    <font>
      <b/>
      <sz val="11"/>
      <color indexed="10"/>
      <name val="Times New Roman"/>
      <family val="1"/>
    </font>
    <font>
      <b/>
      <i/>
      <sz val="12"/>
      <name val="Garamond"/>
      <family val="1"/>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
      <left>
        <color indexed="63"/>
      </left>
      <right style="medium">
        <color indexed="63"/>
      </right>
      <top>
        <color indexed="63"/>
      </top>
      <bottom style="medium">
        <color indexed="63"/>
      </bottom>
    </border>
    <border>
      <left style="medium"/>
      <right style="medium"/>
      <top style="medium"/>
      <bottom style="medium"/>
    </border>
    <border>
      <left style="medium">
        <color indexed="8"/>
      </left>
      <right>
        <color indexed="63"/>
      </right>
      <top>
        <color indexed="63"/>
      </top>
      <bottom style="medium">
        <color indexed="8"/>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2" fillId="32" borderId="0" applyNumberFormat="0" applyBorder="0" applyAlignment="0" applyProtection="0"/>
  </cellStyleXfs>
  <cellXfs count="164">
    <xf numFmtId="0" fontId="0" fillId="0" borderId="0" xfId="0" applyAlignment="1">
      <alignment/>
    </xf>
    <xf numFmtId="0" fontId="0" fillId="0" borderId="0" xfId="0" applyAlignment="1">
      <alignment vertical="top" wrapText="1"/>
    </xf>
    <xf numFmtId="0" fontId="1" fillId="0" borderId="0" xfId="0" applyFont="1" applyAlignment="1">
      <alignmen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xf>
    <xf numFmtId="0" fontId="2" fillId="33" borderId="13" xfId="0" applyFont="1" applyFill="1" applyBorder="1" applyAlignment="1">
      <alignment horizontal="center" wrapText="1"/>
    </xf>
    <xf numFmtId="0" fontId="4" fillId="33" borderId="14" xfId="0" applyFont="1" applyFill="1" applyBorder="1" applyAlignment="1">
      <alignment vertical="top" wrapText="1"/>
    </xf>
    <xf numFmtId="0" fontId="2" fillId="33" borderId="14" xfId="0" applyFont="1" applyFill="1" applyBorder="1" applyAlignment="1">
      <alignment horizontal="center" wrapText="1"/>
    </xf>
    <xf numFmtId="0" fontId="2" fillId="33" borderId="14" xfId="0" applyFont="1" applyFill="1" applyBorder="1" applyAlignment="1">
      <alignment horizontal="center" vertical="top" wrapText="1"/>
    </xf>
    <xf numFmtId="0" fontId="2" fillId="33" borderId="15" xfId="0" applyFont="1" applyFill="1" applyBorder="1" applyAlignment="1">
      <alignment horizontal="center" vertical="top" wrapText="1"/>
    </xf>
    <xf numFmtId="0" fontId="0" fillId="33" borderId="10" xfId="0" applyFill="1" applyBorder="1" applyAlignment="1">
      <alignment/>
    </xf>
    <xf numFmtId="0" fontId="2" fillId="0" borderId="13" xfId="0" applyFont="1" applyBorder="1" applyAlignment="1">
      <alignment horizontal="center"/>
    </xf>
    <xf numFmtId="0" fontId="0" fillId="0" borderId="14" xfId="0" applyFont="1" applyBorder="1" applyAlignment="1">
      <alignment vertical="top"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164" fontId="0" fillId="0" borderId="15" xfId="0" applyNumberFormat="1" applyFont="1" applyBorder="1" applyAlignment="1">
      <alignment horizontal="center" vertical="center" wrapText="1"/>
    </xf>
    <xf numFmtId="0" fontId="0" fillId="0" borderId="10" xfId="0" applyFont="1" applyBorder="1" applyAlignment="1">
      <alignment/>
    </xf>
    <xf numFmtId="0" fontId="0" fillId="0" borderId="16" xfId="0" applyFont="1" applyBorder="1" applyAlignment="1">
      <alignment/>
    </xf>
    <xf numFmtId="0" fontId="0" fillId="0" borderId="17" xfId="0" applyFont="1" applyBorder="1" applyAlignment="1">
      <alignment horizontal="center" vertical="center" wrapText="1"/>
    </xf>
    <xf numFmtId="0" fontId="0" fillId="0" borderId="10" xfId="0" applyFont="1" applyBorder="1" applyAlignment="1">
      <alignment vertical="top" wrapText="1"/>
    </xf>
    <xf numFmtId="164" fontId="0" fillId="0" borderId="18"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vertical="top" wrapText="1"/>
    </xf>
    <xf numFmtId="0" fontId="0" fillId="0" borderId="19" xfId="0" applyFont="1" applyBorder="1" applyAlignment="1">
      <alignment horizontal="center" vertical="center"/>
    </xf>
    <xf numFmtId="164" fontId="0" fillId="0" borderId="0" xfId="0" applyNumberFormat="1" applyFont="1" applyBorder="1" applyAlignment="1">
      <alignment horizontal="center" vertical="center" wrapText="1"/>
    </xf>
    <xf numFmtId="0" fontId="0" fillId="0" borderId="17" xfId="0" applyFont="1" applyBorder="1" applyAlignment="1">
      <alignment horizontal="center" vertical="center"/>
    </xf>
    <xf numFmtId="164" fontId="2" fillId="0" borderId="10" xfId="0" applyNumberFormat="1" applyFont="1" applyBorder="1" applyAlignment="1">
      <alignment horizontal="center" vertical="top" wrapText="1"/>
    </xf>
    <xf numFmtId="0" fontId="2" fillId="0" borderId="0" xfId="0" applyFont="1" applyAlignment="1">
      <alignment vertical="top" wrapText="1"/>
    </xf>
    <xf numFmtId="4" fontId="0" fillId="0" borderId="0" xfId="0" applyNumberFormat="1" applyAlignment="1">
      <alignment/>
    </xf>
    <xf numFmtId="0" fontId="2" fillId="0" borderId="0" xfId="0" applyFont="1" applyAlignment="1">
      <alignment/>
    </xf>
    <xf numFmtId="0" fontId="2" fillId="0" borderId="21" xfId="0" applyFont="1" applyBorder="1" applyAlignment="1">
      <alignment horizontal="center" vertical="center" wrapText="1"/>
    </xf>
    <xf numFmtId="0" fontId="2" fillId="0" borderId="10" xfId="0" applyFont="1" applyBorder="1" applyAlignment="1">
      <alignment horizontal="center"/>
    </xf>
    <xf numFmtId="0" fontId="0" fillId="33" borderId="16" xfId="0" applyFill="1" applyBorder="1" applyAlignment="1">
      <alignment/>
    </xf>
    <xf numFmtId="164" fontId="0" fillId="0" borderId="14" xfId="0" applyNumberFormat="1" applyFont="1" applyBorder="1" applyAlignment="1">
      <alignment horizontal="center" vertical="center" wrapText="1"/>
    </xf>
    <xf numFmtId="0" fontId="0" fillId="0" borderId="13" xfId="0" applyFont="1" applyBorder="1" applyAlignment="1">
      <alignment/>
    </xf>
    <xf numFmtId="0" fontId="0" fillId="0" borderId="17" xfId="0" applyFont="1" applyFill="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vertical="top" wrapText="1"/>
    </xf>
    <xf numFmtId="164" fontId="0" fillId="0" borderId="17" xfId="0" applyNumberFormat="1" applyFont="1" applyBorder="1" applyAlignment="1">
      <alignment horizontal="center" vertical="center" wrapText="1"/>
    </xf>
    <xf numFmtId="0" fontId="0" fillId="0" borderId="0" xfId="0" applyBorder="1" applyAlignment="1">
      <alignment/>
    </xf>
    <xf numFmtId="0" fontId="0" fillId="0" borderId="19" xfId="0" applyFont="1" applyBorder="1" applyAlignment="1">
      <alignment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13" xfId="0" applyFont="1" applyBorder="1" applyAlignment="1">
      <alignment horizontal="center" vertical="center"/>
    </xf>
    <xf numFmtId="4" fontId="0" fillId="0" borderId="14"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13" xfId="0" applyFont="1" applyBorder="1" applyAlignment="1">
      <alignment horizontal="center" vertical="center" wrapText="1"/>
    </xf>
    <xf numFmtId="0" fontId="7" fillId="0" borderId="0" xfId="0" applyFont="1" applyAlignment="1">
      <alignment/>
    </xf>
    <xf numFmtId="0" fontId="2" fillId="0" borderId="19" xfId="0" applyFont="1" applyBorder="1" applyAlignment="1">
      <alignment horizontal="center" vertical="center" wrapText="1"/>
    </xf>
    <xf numFmtId="0" fontId="2" fillId="0" borderId="16" xfId="0" applyFont="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vertical="top" wrapText="1"/>
    </xf>
    <xf numFmtId="0" fontId="2" fillId="0" borderId="10" xfId="0" applyFont="1" applyBorder="1" applyAlignment="1">
      <alignment horizontal="center" wrapText="1"/>
    </xf>
    <xf numFmtId="0" fontId="2" fillId="0" borderId="18" xfId="0" applyFont="1" applyBorder="1" applyAlignment="1">
      <alignment horizontal="center" wrapText="1"/>
    </xf>
    <xf numFmtId="0" fontId="2" fillId="33" borderId="10" xfId="0" applyFont="1" applyFill="1" applyBorder="1" applyAlignment="1">
      <alignment horizontal="center" wrapText="1"/>
    </xf>
    <xf numFmtId="0" fontId="4" fillId="33" borderId="15" xfId="0" applyFont="1" applyFill="1" applyBorder="1" applyAlignment="1">
      <alignment vertical="top" wrapText="1"/>
    </xf>
    <xf numFmtId="0" fontId="4" fillId="33" borderId="10" xfId="0" applyFont="1" applyFill="1" applyBorder="1" applyAlignment="1">
      <alignment vertical="top" wrapText="1"/>
    </xf>
    <xf numFmtId="0" fontId="2" fillId="33" borderId="15" xfId="0" applyFont="1" applyFill="1" applyBorder="1" applyAlignment="1">
      <alignment horizontal="center" wrapText="1"/>
    </xf>
    <xf numFmtId="0" fontId="2" fillId="33" borderId="10" xfId="0" applyFont="1" applyFill="1" applyBorder="1" applyAlignment="1">
      <alignment horizontal="center" vertical="top" wrapText="1"/>
    </xf>
    <xf numFmtId="0" fontId="0" fillId="0" borderId="22" xfId="0" applyFont="1" applyBorder="1" applyAlignment="1">
      <alignment horizontal="center"/>
    </xf>
    <xf numFmtId="0" fontId="0" fillId="0" borderId="22" xfId="0" applyFont="1" applyBorder="1" applyAlignment="1">
      <alignment vertical="top" wrapText="1"/>
    </xf>
    <xf numFmtId="38" fontId="0" fillId="0" borderId="23" xfId="0" applyNumberFormat="1" applyBorder="1" applyAlignment="1">
      <alignment horizontal="center"/>
    </xf>
    <xf numFmtId="0" fontId="0" fillId="0" borderId="23" xfId="0" applyBorder="1" applyAlignment="1">
      <alignment horizontal="center" vertical="top" wrapText="1"/>
    </xf>
    <xf numFmtId="165" fontId="0" fillId="0" borderId="22" xfId="0" applyNumberFormat="1" applyBorder="1" applyAlignment="1">
      <alignment horizontal="center" vertical="top" wrapText="1"/>
    </xf>
    <xf numFmtId="0" fontId="0" fillId="34" borderId="24" xfId="0" applyFont="1" applyFill="1" applyBorder="1" applyAlignment="1">
      <alignment horizontal="center" vertical="center" wrapText="1"/>
    </xf>
    <xf numFmtId="0" fontId="0" fillId="0" borderId="25" xfId="0" applyFont="1" applyBorder="1" applyAlignment="1">
      <alignment horizontal="center"/>
    </xf>
    <xf numFmtId="0" fontId="0" fillId="0" borderId="25" xfId="0" applyFont="1" applyBorder="1" applyAlignment="1">
      <alignment vertical="top" wrapText="1"/>
    </xf>
    <xf numFmtId="38" fontId="0" fillId="0" borderId="26" xfId="0" applyNumberFormat="1" applyBorder="1" applyAlignment="1">
      <alignment horizontal="center"/>
    </xf>
    <xf numFmtId="0" fontId="0" fillId="0" borderId="26" xfId="0" applyBorder="1" applyAlignment="1">
      <alignment horizontal="center" vertical="top" wrapText="1"/>
    </xf>
    <xf numFmtId="165" fontId="0" fillId="0" borderId="25" xfId="0" applyNumberFormat="1" applyBorder="1" applyAlignment="1">
      <alignment horizontal="center" vertical="top" wrapText="1"/>
    </xf>
    <xf numFmtId="0" fontId="0" fillId="34" borderId="27" xfId="0" applyFont="1" applyFill="1" applyBorder="1" applyAlignment="1">
      <alignment horizontal="center" vertical="center" wrapText="1"/>
    </xf>
    <xf numFmtId="0" fontId="0" fillId="0" borderId="26" xfId="0" applyBorder="1" applyAlignment="1">
      <alignment horizontal="center"/>
    </xf>
    <xf numFmtId="0" fontId="0" fillId="0" borderId="27" xfId="0" applyFont="1" applyBorder="1" applyAlignment="1">
      <alignment horizontal="center" vertical="top" wrapText="1"/>
    </xf>
    <xf numFmtId="0" fontId="0" fillId="0" borderId="26" xfId="0" applyBorder="1" applyAlignment="1">
      <alignment horizontal="center" wrapText="1"/>
    </xf>
    <xf numFmtId="0" fontId="0" fillId="0" borderId="25" xfId="0" applyFont="1" applyBorder="1" applyAlignment="1">
      <alignment vertical="top" wrapText="1"/>
    </xf>
    <xf numFmtId="0" fontId="0" fillId="0" borderId="0" xfId="0" applyAlignment="1">
      <alignment horizontal="right"/>
    </xf>
    <xf numFmtId="0" fontId="0" fillId="0" borderId="16" xfId="0" applyFont="1" applyBorder="1" applyAlignment="1">
      <alignment vertical="top" wrapText="1"/>
    </xf>
    <xf numFmtId="0" fontId="8" fillId="0" borderId="25" xfId="0" applyFont="1" applyBorder="1" applyAlignment="1">
      <alignment vertical="top" wrapText="1"/>
    </xf>
    <xf numFmtId="0" fontId="0" fillId="0" borderId="27" xfId="0" applyFont="1" applyBorder="1" applyAlignment="1">
      <alignment horizontal="center" vertical="center" wrapText="1"/>
    </xf>
    <xf numFmtId="0" fontId="0" fillId="0" borderId="0" xfId="0" applyAlignment="1">
      <alignment horizontal="right" vertical="top" wrapText="1"/>
    </xf>
    <xf numFmtId="0" fontId="0"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27" xfId="0" applyFont="1" applyBorder="1" applyAlignment="1">
      <alignment horizontal="center" vertical="top" wrapText="1"/>
    </xf>
    <xf numFmtId="0" fontId="0" fillId="0" borderId="28" xfId="0" applyBorder="1" applyAlignment="1">
      <alignment horizontal="center" vertical="top" wrapText="1"/>
    </xf>
    <xf numFmtId="0" fontId="0" fillId="0" borderId="29" xfId="0" applyFont="1" applyBorder="1" applyAlignment="1">
      <alignment horizontal="center"/>
    </xf>
    <xf numFmtId="0" fontId="0" fillId="0" borderId="29" xfId="0" applyFont="1" applyBorder="1" applyAlignment="1">
      <alignment vertical="top" wrapText="1"/>
    </xf>
    <xf numFmtId="0" fontId="0" fillId="0" borderId="30" xfId="0" applyBorder="1" applyAlignment="1">
      <alignment horizontal="center"/>
    </xf>
    <xf numFmtId="0" fontId="0" fillId="0" borderId="31" xfId="0" applyBorder="1" applyAlignment="1">
      <alignment horizontal="center" vertical="top" wrapText="1"/>
    </xf>
    <xf numFmtId="165" fontId="0" fillId="0" borderId="32" xfId="0" applyNumberFormat="1" applyBorder="1" applyAlignment="1">
      <alignment horizontal="center" vertical="top" wrapText="1"/>
    </xf>
    <xf numFmtId="0" fontId="0" fillId="0" borderId="33" xfId="0" applyFont="1" applyBorder="1" applyAlignment="1">
      <alignment horizontal="center" vertical="top" wrapText="1"/>
    </xf>
    <xf numFmtId="165" fontId="2" fillId="0" borderId="10" xfId="0" applyNumberFormat="1" applyFont="1" applyBorder="1" applyAlignment="1">
      <alignment horizontal="center" vertical="top" wrapText="1"/>
    </xf>
    <xf numFmtId="0" fontId="0" fillId="0" borderId="34" xfId="0" applyBorder="1" applyAlignment="1">
      <alignment horizontal="center" vertical="center" wrapText="1"/>
    </xf>
    <xf numFmtId="0" fontId="0" fillId="0" borderId="0" xfId="0" applyAlignment="1">
      <alignment vertical="center"/>
    </xf>
    <xf numFmtId="166" fontId="0" fillId="0" borderId="0" xfId="0" applyNumberFormat="1" applyAlignment="1">
      <alignment/>
    </xf>
    <xf numFmtId="0" fontId="0" fillId="0" borderId="20"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center"/>
    </xf>
    <xf numFmtId="0" fontId="3" fillId="0" borderId="0" xfId="0" applyFont="1" applyBorder="1" applyAlignment="1">
      <alignment vertical="top" wrapText="1"/>
    </xf>
    <xf numFmtId="0" fontId="5" fillId="0" borderId="0" xfId="0" applyFont="1"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0" xfId="0" applyFont="1" applyBorder="1" applyAlignment="1">
      <alignment vertical="center" wrapText="1"/>
    </xf>
    <xf numFmtId="0" fontId="2" fillId="0" borderId="10" xfId="0" applyFont="1" applyBorder="1" applyAlignment="1">
      <alignment horizontal="center"/>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36" xfId="0" applyFont="1" applyBorder="1" applyAlignment="1">
      <alignment horizontal="center"/>
    </xf>
    <xf numFmtId="0" fontId="3" fillId="0" borderId="0" xfId="0" applyFont="1" applyBorder="1" applyAlignment="1">
      <alignment vertical="center" wrapText="1"/>
    </xf>
    <xf numFmtId="0" fontId="1" fillId="0" borderId="0" xfId="0" applyFont="1" applyBorder="1" applyAlignment="1">
      <alignmen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3" fillId="0" borderId="39" xfId="0" applyFont="1" applyBorder="1" applyAlignment="1">
      <alignment horizontal="center" vertical="center" wrapText="1"/>
    </xf>
    <xf numFmtId="0" fontId="2" fillId="0" borderId="39" xfId="0" applyFont="1" applyBorder="1" applyAlignment="1">
      <alignment horizontal="center" wrapText="1"/>
    </xf>
    <xf numFmtId="0" fontId="2" fillId="0" borderId="40" xfId="0" applyFont="1" applyBorder="1" applyAlignment="1">
      <alignment horizontal="center" vertical="top" wrapText="1"/>
    </xf>
    <xf numFmtId="0" fontId="2" fillId="0" borderId="40" xfId="0" applyFont="1" applyBorder="1" applyAlignment="1">
      <alignment horizontal="center" wrapText="1"/>
    </xf>
    <xf numFmtId="0" fontId="2" fillId="35" borderId="39" xfId="0" applyFont="1" applyFill="1" applyBorder="1" applyAlignment="1">
      <alignment horizontal="center" wrapText="1"/>
    </xf>
    <xf numFmtId="0" fontId="4" fillId="35" borderId="40" xfId="0" applyFont="1" applyFill="1" applyBorder="1" applyAlignment="1">
      <alignment vertical="top" wrapText="1"/>
    </xf>
    <xf numFmtId="0" fontId="2" fillId="35" borderId="40" xfId="0" applyFont="1" applyFill="1" applyBorder="1" applyAlignment="1">
      <alignment horizontal="center" wrapText="1"/>
    </xf>
    <xf numFmtId="0" fontId="2" fillId="35" borderId="40" xfId="0" applyFont="1" applyFill="1" applyBorder="1" applyAlignment="1">
      <alignment horizontal="center" vertical="top" wrapText="1"/>
    </xf>
    <xf numFmtId="0" fontId="0" fillId="0" borderId="39" xfId="0" applyFont="1" applyBorder="1" applyAlignment="1">
      <alignment horizontal="center" vertical="center"/>
    </xf>
    <xf numFmtId="0" fontId="0" fillId="0" borderId="40" xfId="0" applyFont="1" applyBorder="1" applyAlignment="1">
      <alignment vertical="top" wrapText="1"/>
    </xf>
    <xf numFmtId="0" fontId="0" fillId="0" borderId="40" xfId="0" applyFont="1" applyBorder="1" applyAlignment="1">
      <alignment horizontal="center" vertical="center" wrapText="1"/>
    </xf>
    <xf numFmtId="4" fontId="0" fillId="0" borderId="40" xfId="0" applyNumberFormat="1" applyFont="1" applyBorder="1" applyAlignment="1">
      <alignment horizontal="center" vertical="center" wrapText="1"/>
    </xf>
    <xf numFmtId="44" fontId="0" fillId="0" borderId="40" xfId="0" applyNumberFormat="1" applyFont="1" applyBorder="1" applyAlignment="1">
      <alignment horizontal="center" vertical="center" wrapText="1"/>
    </xf>
    <xf numFmtId="0" fontId="0" fillId="0" borderId="40" xfId="0" applyFont="1" applyBorder="1" applyAlignment="1">
      <alignment horizontal="center"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0" xfId="0" applyFont="1" applyBorder="1" applyAlignment="1">
      <alignment horizontal="center"/>
    </xf>
    <xf numFmtId="44" fontId="2" fillId="0" borderId="35" xfId="0" applyNumberFormat="1" applyFont="1" applyBorder="1" applyAlignment="1">
      <alignment horizontal="center" vertical="top" wrapText="1"/>
    </xf>
    <xf numFmtId="0" fontId="0"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vertical="center" wrapText="1"/>
    </xf>
    <xf numFmtId="0" fontId="0" fillId="0" borderId="0" xfId="0" applyAlignment="1">
      <alignment vertical="center"/>
    </xf>
    <xf numFmtId="0" fontId="6" fillId="0" borderId="0" xfId="0" applyFont="1" applyAlignment="1">
      <alignment vertical="center" wrapText="1"/>
    </xf>
    <xf numFmtId="0" fontId="3" fillId="0" borderId="0" xfId="0" applyFont="1" applyAlignment="1">
      <alignment vertical="center" wrapText="1"/>
    </xf>
    <xf numFmtId="0" fontId="2" fillId="0" borderId="35" xfId="0" applyFont="1" applyBorder="1" applyAlignment="1">
      <alignment horizontal="center"/>
    </xf>
    <xf numFmtId="0" fontId="0" fillId="35" borderId="43" xfId="0" applyFill="1" applyBorder="1" applyAlignment="1">
      <alignment/>
    </xf>
    <xf numFmtId="0" fontId="0" fillId="0" borderId="35" xfId="0" applyFont="1" applyBorder="1" applyAlignment="1">
      <alignment horizontal="center"/>
    </xf>
    <xf numFmtId="0" fontId="0" fillId="0" borderId="40" xfId="0" applyFont="1" applyBorder="1" applyAlignment="1">
      <alignment horizontal="center" vertical="center"/>
    </xf>
    <xf numFmtId="44" fontId="0" fillId="0" borderId="42" xfId="0" applyNumberFormat="1" applyFont="1" applyBorder="1" applyAlignment="1">
      <alignment horizontal="center" vertical="center" wrapText="1"/>
    </xf>
    <xf numFmtId="0" fontId="0" fillId="0" borderId="35" xfId="0" applyBorder="1" applyAlignment="1">
      <alignment/>
    </xf>
    <xf numFmtId="0" fontId="0" fillId="0" borderId="43" xfId="0" applyBorder="1" applyAlignment="1">
      <alignment/>
    </xf>
    <xf numFmtId="0" fontId="0" fillId="0" borderId="40" xfId="0" applyFont="1" applyBorder="1" applyAlignment="1">
      <alignment vertical="center" wrapText="1"/>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G56"/>
  <sheetViews>
    <sheetView tabSelected="1" zoomScale="110" zoomScaleNormal="110" zoomScalePageLayoutView="0" workbookViewId="0" topLeftCell="A1">
      <selection activeCell="K13" sqref="K13"/>
    </sheetView>
  </sheetViews>
  <sheetFormatPr defaultColWidth="9.00390625" defaultRowHeight="12.75"/>
  <cols>
    <col min="1" max="1" width="5.28125" style="0" customWidth="1"/>
    <col min="2" max="2" width="59.00390625" style="1" customWidth="1"/>
    <col min="3" max="3" width="18.8515625" style="0" customWidth="1"/>
    <col min="4" max="4" width="13.00390625" style="0" customWidth="1"/>
    <col min="5" max="5" width="15.7109375" style="0" customWidth="1"/>
    <col min="6" max="6" width="13.421875" style="0" customWidth="1"/>
    <col min="7" max="7" width="22.00390625" style="0" customWidth="1"/>
  </cols>
  <sheetData>
    <row r="2" ht="15.75">
      <c r="B2" s="2" t="s">
        <v>0</v>
      </c>
    </row>
    <row r="3" spans="1:7" ht="37.5" customHeight="1">
      <c r="A3" s="109" t="s">
        <v>1</v>
      </c>
      <c r="B3" s="109" t="s">
        <v>2</v>
      </c>
      <c r="C3" s="109" t="s">
        <v>310</v>
      </c>
      <c r="D3" s="109" t="s">
        <v>3</v>
      </c>
      <c r="E3" s="109" t="s">
        <v>4</v>
      </c>
      <c r="F3" s="4" t="s">
        <v>5</v>
      </c>
      <c r="G3" s="110" t="s">
        <v>6</v>
      </c>
    </row>
    <row r="4" spans="1:7" ht="12.75">
      <c r="A4" s="109"/>
      <c r="B4" s="109"/>
      <c r="C4" s="109"/>
      <c r="D4" s="109"/>
      <c r="E4" s="109"/>
      <c r="F4" s="5" t="s">
        <v>7</v>
      </c>
      <c r="G4" s="110"/>
    </row>
    <row r="5" spans="1:7" ht="12.75">
      <c r="A5" s="6" t="s">
        <v>8</v>
      </c>
      <c r="B5" s="7" t="s">
        <v>9</v>
      </c>
      <c r="C5" s="8" t="s">
        <v>10</v>
      </c>
      <c r="D5" s="8" t="s">
        <v>11</v>
      </c>
      <c r="E5" s="8" t="s">
        <v>12</v>
      </c>
      <c r="F5" s="9" t="s">
        <v>13</v>
      </c>
      <c r="G5" s="10" t="s">
        <v>14</v>
      </c>
    </row>
    <row r="6" spans="1:7" ht="15.75">
      <c r="A6" s="11"/>
      <c r="B6" s="12"/>
      <c r="C6" s="13"/>
      <c r="D6" s="13"/>
      <c r="E6" s="14"/>
      <c r="F6" s="15"/>
      <c r="G6" s="16"/>
    </row>
    <row r="7" spans="1:7" ht="13.5" customHeight="1">
      <c r="A7" s="17" t="s">
        <v>15</v>
      </c>
      <c r="B7" s="18" t="s">
        <v>16</v>
      </c>
      <c r="C7" s="19">
        <v>30</v>
      </c>
      <c r="D7" s="19" t="s">
        <v>17</v>
      </c>
      <c r="E7" s="20"/>
      <c r="F7" s="21">
        <f aca="true" t="shared" si="0" ref="F7:F47">C7*E7</f>
        <v>0</v>
      </c>
      <c r="G7" s="22"/>
    </row>
    <row r="8" spans="1:7" ht="13.5" customHeight="1">
      <c r="A8" s="17" t="s">
        <v>18</v>
      </c>
      <c r="B8" s="18" t="s">
        <v>19</v>
      </c>
      <c r="C8" s="19">
        <v>30</v>
      </c>
      <c r="D8" s="19" t="s">
        <v>17</v>
      </c>
      <c r="E8" s="20"/>
      <c r="F8" s="21">
        <f t="shared" si="0"/>
        <v>0</v>
      </c>
      <c r="G8" s="23"/>
    </row>
    <row r="9" spans="1:7" ht="30" customHeight="1">
      <c r="A9" s="17" t="s">
        <v>20</v>
      </c>
      <c r="B9" s="18" t="s">
        <v>21</v>
      </c>
      <c r="C9" s="19">
        <v>1000</v>
      </c>
      <c r="D9" s="19" t="s">
        <v>22</v>
      </c>
      <c r="E9" s="20"/>
      <c r="F9" s="21">
        <f t="shared" si="0"/>
        <v>0</v>
      </c>
      <c r="G9" s="22"/>
    </row>
    <row r="10" spans="1:7" ht="13.5" customHeight="1">
      <c r="A10" s="17" t="s">
        <v>23</v>
      </c>
      <c r="B10" s="18" t="s">
        <v>302</v>
      </c>
      <c r="C10" s="19">
        <v>120</v>
      </c>
      <c r="D10" s="19" t="s">
        <v>24</v>
      </c>
      <c r="E10" s="20"/>
      <c r="F10" s="21">
        <f t="shared" si="0"/>
        <v>0</v>
      </c>
      <c r="G10" s="23"/>
    </row>
    <row r="11" spans="1:7" ht="26.25" customHeight="1">
      <c r="A11" s="17" t="s">
        <v>25</v>
      </c>
      <c r="B11" s="18" t="s">
        <v>26</v>
      </c>
      <c r="C11" s="19">
        <v>20</v>
      </c>
      <c r="D11" s="19" t="s">
        <v>17</v>
      </c>
      <c r="E11" s="20"/>
      <c r="F11" s="21">
        <f t="shared" si="0"/>
        <v>0</v>
      </c>
      <c r="G11" s="22"/>
    </row>
    <row r="12" spans="1:7" ht="13.5" customHeight="1">
      <c r="A12" s="17" t="s">
        <v>28</v>
      </c>
      <c r="B12" s="18" t="s">
        <v>29</v>
      </c>
      <c r="C12" s="19">
        <v>5</v>
      </c>
      <c r="D12" s="19" t="s">
        <v>30</v>
      </c>
      <c r="E12" s="20"/>
      <c r="F12" s="21">
        <f t="shared" si="0"/>
        <v>0</v>
      </c>
      <c r="G12" s="23"/>
    </row>
    <row r="13" spans="1:7" ht="37.5" customHeight="1">
      <c r="A13" s="17" t="s">
        <v>31</v>
      </c>
      <c r="B13" s="18" t="s">
        <v>32</v>
      </c>
      <c r="C13" s="19">
        <v>250</v>
      </c>
      <c r="D13" s="19" t="s">
        <v>17</v>
      </c>
      <c r="E13" s="20"/>
      <c r="F13" s="21">
        <f t="shared" si="0"/>
        <v>0</v>
      </c>
      <c r="G13" s="22"/>
    </row>
    <row r="14" spans="1:7" ht="13.5" customHeight="1">
      <c r="A14" s="17" t="s">
        <v>33</v>
      </c>
      <c r="B14" s="18" t="s">
        <v>34</v>
      </c>
      <c r="C14" s="19">
        <v>10</v>
      </c>
      <c r="D14" s="19" t="s">
        <v>30</v>
      </c>
      <c r="E14" s="20"/>
      <c r="F14" s="21">
        <f t="shared" si="0"/>
        <v>0</v>
      </c>
      <c r="G14" s="22"/>
    </row>
    <row r="15" spans="1:7" ht="13.5" customHeight="1">
      <c r="A15" s="17" t="s">
        <v>35</v>
      </c>
      <c r="B15" s="18" t="s">
        <v>36</v>
      </c>
      <c r="C15" s="19">
        <v>20</v>
      </c>
      <c r="D15" s="19" t="s">
        <v>30</v>
      </c>
      <c r="E15" s="20"/>
      <c r="F15" s="21">
        <f t="shared" si="0"/>
        <v>0</v>
      </c>
      <c r="G15" s="23"/>
    </row>
    <row r="16" spans="1:7" ht="13.5" customHeight="1">
      <c r="A16" s="17" t="s">
        <v>37</v>
      </c>
      <c r="B16" s="18" t="s">
        <v>38</v>
      </c>
      <c r="C16" s="19">
        <v>300</v>
      </c>
      <c r="D16" s="19" t="s">
        <v>17</v>
      </c>
      <c r="E16" s="20"/>
      <c r="F16" s="21">
        <f t="shared" si="0"/>
        <v>0</v>
      </c>
      <c r="G16" s="22"/>
    </row>
    <row r="17" spans="1:7" ht="13.5" customHeight="1">
      <c r="A17" s="17" t="s">
        <v>39</v>
      </c>
      <c r="B17" s="18" t="s">
        <v>40</v>
      </c>
      <c r="C17" s="19">
        <v>20</v>
      </c>
      <c r="D17" s="19" t="s">
        <v>17</v>
      </c>
      <c r="E17" s="20"/>
      <c r="F17" s="21">
        <f t="shared" si="0"/>
        <v>0</v>
      </c>
      <c r="G17" s="22"/>
    </row>
    <row r="18" spans="1:7" ht="13.5" customHeight="1">
      <c r="A18" s="17" t="s">
        <v>42</v>
      </c>
      <c r="B18" s="18" t="s">
        <v>43</v>
      </c>
      <c r="C18" s="19">
        <v>40</v>
      </c>
      <c r="D18" s="19" t="s">
        <v>17</v>
      </c>
      <c r="E18" s="20"/>
      <c r="F18" s="21">
        <f t="shared" si="0"/>
        <v>0</v>
      </c>
      <c r="G18" s="22"/>
    </row>
    <row r="19" spans="1:7" ht="39.75" customHeight="1">
      <c r="A19" s="17" t="s">
        <v>44</v>
      </c>
      <c r="B19" s="18" t="s">
        <v>45</v>
      </c>
      <c r="C19" s="19">
        <v>20</v>
      </c>
      <c r="D19" s="19" t="s">
        <v>30</v>
      </c>
      <c r="E19" s="20"/>
      <c r="F19" s="21">
        <f t="shared" si="0"/>
        <v>0</v>
      </c>
      <c r="G19" s="22"/>
    </row>
    <row r="20" spans="1:7" ht="13.5" customHeight="1">
      <c r="A20" s="17" t="s">
        <v>46</v>
      </c>
      <c r="B20" s="18" t="s">
        <v>47</v>
      </c>
      <c r="C20" s="19">
        <v>10</v>
      </c>
      <c r="D20" s="19" t="s">
        <v>30</v>
      </c>
      <c r="E20" s="20"/>
      <c r="F20" s="21">
        <f t="shared" si="0"/>
        <v>0</v>
      </c>
      <c r="G20" s="23"/>
    </row>
    <row r="21" spans="1:7" ht="69.75" customHeight="1">
      <c r="A21" s="17" t="s">
        <v>48</v>
      </c>
      <c r="B21" s="18" t="s">
        <v>49</v>
      </c>
      <c r="C21" s="19">
        <v>20</v>
      </c>
      <c r="D21" s="19" t="s">
        <v>30</v>
      </c>
      <c r="E21" s="20"/>
      <c r="F21" s="21">
        <f t="shared" si="0"/>
        <v>0</v>
      </c>
      <c r="G21" s="22"/>
    </row>
    <row r="22" spans="1:7" ht="13.5" customHeight="1">
      <c r="A22" s="17" t="s">
        <v>50</v>
      </c>
      <c r="B22" s="18" t="s">
        <v>51</v>
      </c>
      <c r="C22" s="20">
        <v>8</v>
      </c>
      <c r="D22" s="20" t="s">
        <v>17</v>
      </c>
      <c r="E22" s="20"/>
      <c r="F22" s="21">
        <f t="shared" si="0"/>
        <v>0</v>
      </c>
      <c r="G22" s="23"/>
    </row>
    <row r="23" spans="1:7" ht="40.5" customHeight="1">
      <c r="A23" s="17" t="s">
        <v>52</v>
      </c>
      <c r="B23" s="18" t="s">
        <v>53</v>
      </c>
      <c r="C23" s="19">
        <v>10</v>
      </c>
      <c r="D23" s="19" t="s">
        <v>17</v>
      </c>
      <c r="E23" s="20"/>
      <c r="F23" s="21">
        <f t="shared" si="0"/>
        <v>0</v>
      </c>
      <c r="G23" s="22"/>
    </row>
    <row r="24" spans="1:7" ht="40.5" customHeight="1">
      <c r="A24" s="17" t="s">
        <v>54</v>
      </c>
      <c r="B24" s="18" t="s">
        <v>55</v>
      </c>
      <c r="C24" s="19">
        <v>350</v>
      </c>
      <c r="D24" s="19" t="s">
        <v>17</v>
      </c>
      <c r="E24" s="20"/>
      <c r="F24" s="21">
        <f t="shared" si="0"/>
        <v>0</v>
      </c>
      <c r="G24" s="23"/>
    </row>
    <row r="25" spans="1:7" ht="15" customHeight="1">
      <c r="A25" s="17" t="s">
        <v>56</v>
      </c>
      <c r="B25" s="18" t="s">
        <v>57</v>
      </c>
      <c r="C25" s="19">
        <v>100</v>
      </c>
      <c r="D25" s="19" t="s">
        <v>58</v>
      </c>
      <c r="E25" s="20"/>
      <c r="F25" s="21">
        <f t="shared" si="0"/>
        <v>0</v>
      </c>
      <c r="G25" s="22"/>
    </row>
    <row r="26" spans="1:7" ht="27.75" customHeight="1">
      <c r="A26" s="17" t="s">
        <v>59</v>
      </c>
      <c r="B26" s="18" t="s">
        <v>60</v>
      </c>
      <c r="C26" s="20">
        <v>50</v>
      </c>
      <c r="D26" s="20" t="s">
        <v>58</v>
      </c>
      <c r="E26" s="20"/>
      <c r="F26" s="21">
        <f t="shared" si="0"/>
        <v>0</v>
      </c>
      <c r="G26" s="23"/>
    </row>
    <row r="27" spans="1:7" ht="15.75" customHeight="1">
      <c r="A27" s="17" t="s">
        <v>61</v>
      </c>
      <c r="B27" s="18" t="s">
        <v>62</v>
      </c>
      <c r="C27" s="19">
        <v>40</v>
      </c>
      <c r="D27" s="19" t="s">
        <v>58</v>
      </c>
      <c r="E27" s="20"/>
      <c r="F27" s="21">
        <f t="shared" si="0"/>
        <v>0</v>
      </c>
      <c r="G27" s="22"/>
    </row>
    <row r="28" spans="1:7" ht="15.75" customHeight="1">
      <c r="A28" s="17" t="s">
        <v>63</v>
      </c>
      <c r="B28" s="18" t="s">
        <v>64</v>
      </c>
      <c r="C28" s="19">
        <v>20</v>
      </c>
      <c r="D28" s="19" t="s">
        <v>17</v>
      </c>
      <c r="E28" s="20"/>
      <c r="F28" s="21">
        <f t="shared" si="0"/>
        <v>0</v>
      </c>
      <c r="G28" s="22"/>
    </row>
    <row r="29" spans="1:7" ht="40.5" customHeight="1">
      <c r="A29" s="17" t="s">
        <v>65</v>
      </c>
      <c r="B29" s="18" t="s">
        <v>66</v>
      </c>
      <c r="C29" s="19">
        <v>5</v>
      </c>
      <c r="D29" s="19" t="s">
        <v>30</v>
      </c>
      <c r="E29" s="20"/>
      <c r="F29" s="21">
        <f t="shared" si="0"/>
        <v>0</v>
      </c>
      <c r="G29" s="22"/>
    </row>
    <row r="30" spans="1:7" ht="15" customHeight="1">
      <c r="A30" s="17" t="s">
        <v>67</v>
      </c>
      <c r="B30" s="18" t="s">
        <v>68</v>
      </c>
      <c r="C30" s="20">
        <v>50</v>
      </c>
      <c r="D30" s="20" t="s">
        <v>17</v>
      </c>
      <c r="E30" s="20"/>
      <c r="F30" s="21">
        <f t="shared" si="0"/>
        <v>0</v>
      </c>
      <c r="G30" s="23"/>
    </row>
    <row r="31" spans="1:7" ht="15.75" customHeight="1" thickBot="1">
      <c r="A31" s="17" t="s">
        <v>69</v>
      </c>
      <c r="B31" s="18" t="s">
        <v>70</v>
      </c>
      <c r="C31" s="19">
        <v>100</v>
      </c>
      <c r="D31" s="19" t="s">
        <v>17</v>
      </c>
      <c r="E31" s="20"/>
      <c r="F31" s="21">
        <f t="shared" si="0"/>
        <v>0</v>
      </c>
      <c r="G31" s="22"/>
    </row>
    <row r="32" spans="1:7" ht="13.5" customHeight="1" thickBot="1">
      <c r="A32" s="17" t="s">
        <v>71</v>
      </c>
      <c r="B32" s="18" t="s">
        <v>72</v>
      </c>
      <c r="C32" s="19">
        <v>8</v>
      </c>
      <c r="D32" s="19" t="s">
        <v>30</v>
      </c>
      <c r="E32" s="20"/>
      <c r="F32" s="21">
        <f t="shared" si="0"/>
        <v>0</v>
      </c>
      <c r="G32" s="23"/>
    </row>
    <row r="33" spans="1:7" ht="13.5" customHeight="1" thickBot="1">
      <c r="A33" s="17" t="s">
        <v>73</v>
      </c>
      <c r="B33" s="18" t="s">
        <v>74</v>
      </c>
      <c r="C33" s="19">
        <v>100</v>
      </c>
      <c r="D33" s="19" t="s">
        <v>17</v>
      </c>
      <c r="E33" s="20"/>
      <c r="F33" s="21">
        <f t="shared" si="0"/>
        <v>0</v>
      </c>
      <c r="G33" s="22"/>
    </row>
    <row r="34" spans="1:7" ht="12.75" customHeight="1" thickBot="1">
      <c r="A34" s="17" t="s">
        <v>75</v>
      </c>
      <c r="B34" s="25" t="s">
        <v>76</v>
      </c>
      <c r="C34" s="24">
        <v>40</v>
      </c>
      <c r="D34" s="24" t="s">
        <v>17</v>
      </c>
      <c r="E34" s="104"/>
      <c r="F34" s="26">
        <f>C34*E33</f>
        <v>0</v>
      </c>
      <c r="G34" s="23"/>
    </row>
    <row r="35" spans="1:7" ht="42" customHeight="1" thickBot="1">
      <c r="A35" s="17" t="s">
        <v>77</v>
      </c>
      <c r="B35" s="18" t="s">
        <v>78</v>
      </c>
      <c r="C35" s="19">
        <v>200</v>
      </c>
      <c r="D35" s="19" t="s">
        <v>17</v>
      </c>
      <c r="E35" s="20"/>
      <c r="F35" s="21">
        <f t="shared" si="0"/>
        <v>0</v>
      </c>
      <c r="G35" s="22"/>
    </row>
    <row r="36" spans="1:7" ht="41.25" customHeight="1">
      <c r="A36" s="17" t="s">
        <v>79</v>
      </c>
      <c r="B36" s="18" t="s">
        <v>80</v>
      </c>
      <c r="C36" s="19">
        <v>50</v>
      </c>
      <c r="D36" s="19" t="s">
        <v>17</v>
      </c>
      <c r="E36" s="27"/>
      <c r="F36" s="21">
        <f t="shared" si="0"/>
        <v>0</v>
      </c>
      <c r="G36" s="23"/>
    </row>
    <row r="37" spans="1:7" ht="12.75" customHeight="1">
      <c r="A37" s="17" t="s">
        <v>81</v>
      </c>
      <c r="B37" s="28" t="s">
        <v>82</v>
      </c>
      <c r="C37" s="29">
        <v>60</v>
      </c>
      <c r="D37" s="29" t="s">
        <v>17</v>
      </c>
      <c r="E37" s="24"/>
      <c r="F37" s="30">
        <f t="shared" si="0"/>
        <v>0</v>
      </c>
      <c r="G37" s="22"/>
    </row>
    <row r="38" spans="1:7" ht="25.5" customHeight="1">
      <c r="A38" s="17" t="s">
        <v>83</v>
      </c>
      <c r="B38" s="25" t="s">
        <v>84</v>
      </c>
      <c r="C38" s="31">
        <v>60</v>
      </c>
      <c r="D38" s="24" t="s">
        <v>17</v>
      </c>
      <c r="E38" s="20"/>
      <c r="F38" s="26">
        <f t="shared" si="0"/>
        <v>0</v>
      </c>
      <c r="G38" s="23"/>
    </row>
    <row r="39" spans="1:7" ht="69" customHeight="1">
      <c r="A39" s="17" t="s">
        <v>85</v>
      </c>
      <c r="B39" s="18" t="s">
        <v>86</v>
      </c>
      <c r="C39" s="19">
        <v>30</v>
      </c>
      <c r="D39" s="20" t="s">
        <v>17</v>
      </c>
      <c r="E39" s="20"/>
      <c r="F39" s="21">
        <f t="shared" si="0"/>
        <v>0</v>
      </c>
      <c r="G39" s="22"/>
    </row>
    <row r="40" spans="1:7" ht="13.5" customHeight="1">
      <c r="A40" s="17" t="s">
        <v>87</v>
      </c>
      <c r="B40" s="18" t="s">
        <v>88</v>
      </c>
      <c r="C40" s="19">
        <v>40</v>
      </c>
      <c r="D40" s="20" t="s">
        <v>17</v>
      </c>
      <c r="E40" s="20"/>
      <c r="F40" s="21">
        <f t="shared" si="0"/>
        <v>0</v>
      </c>
      <c r="G40" s="23"/>
    </row>
    <row r="41" spans="1:7" ht="13.5" customHeight="1">
      <c r="A41" s="17" t="s">
        <v>89</v>
      </c>
      <c r="B41" s="18" t="s">
        <v>90</v>
      </c>
      <c r="C41" s="19">
        <v>20</v>
      </c>
      <c r="D41" s="20" t="s">
        <v>17</v>
      </c>
      <c r="E41" s="20"/>
      <c r="F41" s="21">
        <f t="shared" si="0"/>
        <v>0</v>
      </c>
      <c r="G41" s="22"/>
    </row>
    <row r="42" spans="1:7" ht="13.5" customHeight="1">
      <c r="A42" s="17" t="s">
        <v>91</v>
      </c>
      <c r="B42" s="18" t="s">
        <v>92</v>
      </c>
      <c r="C42" s="19">
        <v>30</v>
      </c>
      <c r="D42" s="20" t="s">
        <v>17</v>
      </c>
      <c r="E42" s="20"/>
      <c r="F42" s="21">
        <f t="shared" si="0"/>
        <v>0</v>
      </c>
      <c r="G42" s="22"/>
    </row>
    <row r="43" spans="1:7" ht="13.5" customHeight="1">
      <c r="A43" s="17" t="s">
        <v>93</v>
      </c>
      <c r="B43" s="18" t="s">
        <v>94</v>
      </c>
      <c r="C43" s="19">
        <v>15</v>
      </c>
      <c r="D43" s="20" t="s">
        <v>17</v>
      </c>
      <c r="E43" s="20"/>
      <c r="F43" s="21">
        <f t="shared" si="0"/>
        <v>0</v>
      </c>
      <c r="G43" s="22"/>
    </row>
    <row r="44" spans="1:7" ht="13.5" customHeight="1">
      <c r="A44" s="17" t="s">
        <v>95</v>
      </c>
      <c r="B44" s="18" t="s">
        <v>96</v>
      </c>
      <c r="C44" s="19">
        <v>15</v>
      </c>
      <c r="D44" s="20" t="s">
        <v>17</v>
      </c>
      <c r="E44" s="20"/>
      <c r="F44" s="21">
        <f t="shared" si="0"/>
        <v>0</v>
      </c>
      <c r="G44" s="23"/>
    </row>
    <row r="45" spans="1:7" ht="13.5" customHeight="1">
      <c r="A45" s="17" t="s">
        <v>97</v>
      </c>
      <c r="B45" s="18" t="s">
        <v>98</v>
      </c>
      <c r="C45" s="19">
        <v>30</v>
      </c>
      <c r="D45" s="20" t="s">
        <v>17</v>
      </c>
      <c r="E45" s="20"/>
      <c r="F45" s="21">
        <f t="shared" si="0"/>
        <v>0</v>
      </c>
      <c r="G45" s="23"/>
    </row>
    <row r="46" spans="1:7" ht="27.75" customHeight="1">
      <c r="A46" s="17" t="s">
        <v>99</v>
      </c>
      <c r="B46" s="18" t="s">
        <v>100</v>
      </c>
      <c r="C46" s="19">
        <v>10</v>
      </c>
      <c r="D46" s="20" t="s">
        <v>17</v>
      </c>
      <c r="E46" s="20"/>
      <c r="F46" s="21">
        <f t="shared" si="0"/>
        <v>0</v>
      </c>
      <c r="G46" s="22"/>
    </row>
    <row r="47" spans="1:7" ht="21" customHeight="1">
      <c r="A47" s="17" t="s">
        <v>101</v>
      </c>
      <c r="B47" s="18" t="s">
        <v>102</v>
      </c>
      <c r="C47" s="19">
        <v>50</v>
      </c>
      <c r="D47" s="19" t="s">
        <v>24</v>
      </c>
      <c r="E47" s="20"/>
      <c r="F47" s="21">
        <f t="shared" si="0"/>
        <v>0</v>
      </c>
      <c r="G47" s="22"/>
    </row>
    <row r="48" spans="1:6" ht="12.75">
      <c r="A48" s="106" t="s">
        <v>103</v>
      </c>
      <c r="B48" s="106"/>
      <c r="C48" s="106"/>
      <c r="D48" s="106"/>
      <c r="E48" s="106"/>
      <c r="F48" s="32">
        <f>SUM(F7:F47)</f>
        <v>0</v>
      </c>
    </row>
    <row r="50" spans="2:5" ht="12.75">
      <c r="B50" s="33" t="s">
        <v>104</v>
      </c>
      <c r="C50" s="34"/>
      <c r="E50" s="34"/>
    </row>
    <row r="51" spans="1:7" ht="12.75" customHeight="1">
      <c r="A51" s="107" t="s">
        <v>105</v>
      </c>
      <c r="B51" s="107"/>
      <c r="C51" s="107"/>
      <c r="D51" s="107"/>
      <c r="E51" s="107"/>
      <c r="F51" s="107"/>
      <c r="G51" s="107"/>
    </row>
    <row r="52" spans="1:7" ht="28.5" customHeight="1">
      <c r="A52" s="107"/>
      <c r="B52" s="107"/>
      <c r="C52" s="107"/>
      <c r="D52" s="107"/>
      <c r="E52" s="107"/>
      <c r="F52" s="107"/>
      <c r="G52" s="107"/>
    </row>
    <row r="54" spans="2:6" ht="12.75" customHeight="1">
      <c r="B54" s="108" t="s">
        <v>304</v>
      </c>
      <c r="C54" s="108"/>
      <c r="D54" s="108"/>
      <c r="E54" s="108"/>
      <c r="F54" s="108"/>
    </row>
    <row r="55" ht="12.75">
      <c r="F55" t="s">
        <v>106</v>
      </c>
    </row>
    <row r="56" ht="12.75">
      <c r="F56" s="35" t="s">
        <v>107</v>
      </c>
    </row>
  </sheetData>
  <sheetProtection selectLockedCells="1" selectUnlockedCells="1"/>
  <mergeCells count="9">
    <mergeCell ref="A48:E48"/>
    <mergeCell ref="A51:G52"/>
    <mergeCell ref="B54:F54"/>
    <mergeCell ref="A3:A4"/>
    <mergeCell ref="B3:B4"/>
    <mergeCell ref="C3:C4"/>
    <mergeCell ref="D3:D4"/>
    <mergeCell ref="E3:E4"/>
    <mergeCell ref="G3:G4"/>
  </mergeCells>
  <printOptions horizontalCentered="1"/>
  <pageMargins left="0.19652777777777777" right="0.19652777777777777" top="0.19652777777777777" bottom="0.19652777777777777" header="0.5118055555555555" footer="0.5118055555555555"/>
  <pageSetup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dimension ref="A2:G25"/>
  <sheetViews>
    <sheetView zoomScalePageLayoutView="0" workbookViewId="0" topLeftCell="A8">
      <selection activeCell="L13" sqref="L13"/>
    </sheetView>
  </sheetViews>
  <sheetFormatPr defaultColWidth="9.140625" defaultRowHeight="12.75"/>
  <cols>
    <col min="1" max="1" width="5.28125" style="0" customWidth="1"/>
    <col min="2" max="2" width="42.57421875" style="1" customWidth="1"/>
    <col min="3" max="3" width="16.00390625" style="0" customWidth="1"/>
    <col min="4" max="4" width="13.00390625" style="0" customWidth="1"/>
    <col min="5" max="5" width="15.7109375" style="0" customWidth="1"/>
    <col min="6" max="6" width="13.421875" style="0" customWidth="1"/>
    <col min="7" max="7" width="18.421875" style="0" customWidth="1"/>
  </cols>
  <sheetData>
    <row r="2" ht="16.5" thickBot="1">
      <c r="B2" s="2" t="s">
        <v>161</v>
      </c>
    </row>
    <row r="3" spans="1:7" ht="37.5" customHeight="1" thickBot="1">
      <c r="A3" s="125" t="s">
        <v>1</v>
      </c>
      <c r="B3" s="125" t="s">
        <v>2</v>
      </c>
      <c r="C3" s="125" t="s">
        <v>311</v>
      </c>
      <c r="D3" s="125" t="s">
        <v>3</v>
      </c>
      <c r="E3" s="125" t="s">
        <v>4</v>
      </c>
      <c r="F3" s="126" t="s">
        <v>154</v>
      </c>
      <c r="G3" s="127" t="s">
        <v>6</v>
      </c>
    </row>
    <row r="4" spans="1:7" ht="13.5" thickBot="1">
      <c r="A4" s="128"/>
      <c r="B4" s="128"/>
      <c r="C4" s="128"/>
      <c r="D4" s="128"/>
      <c r="E4" s="128"/>
      <c r="F4" s="105" t="s">
        <v>7</v>
      </c>
      <c r="G4" s="129"/>
    </row>
    <row r="5" spans="1:7" ht="13.5" thickBot="1">
      <c r="A5" s="130" t="s">
        <v>8</v>
      </c>
      <c r="B5" s="131" t="s">
        <v>9</v>
      </c>
      <c r="C5" s="132" t="s">
        <v>10</v>
      </c>
      <c r="D5" s="132" t="s">
        <v>11</v>
      </c>
      <c r="E5" s="132" t="s">
        <v>12</v>
      </c>
      <c r="F5" s="132" t="s">
        <v>13</v>
      </c>
      <c r="G5" s="153" t="s">
        <v>14</v>
      </c>
    </row>
    <row r="6" spans="1:7" ht="16.5" thickBot="1">
      <c r="A6" s="133"/>
      <c r="B6" s="134"/>
      <c r="C6" s="135"/>
      <c r="D6" s="135"/>
      <c r="E6" s="136"/>
      <c r="F6" s="136"/>
      <c r="G6" s="154"/>
    </row>
    <row r="7" spans="1:7" ht="76.5" customHeight="1" thickBot="1">
      <c r="A7" s="155" t="s">
        <v>15</v>
      </c>
      <c r="B7" s="138" t="s">
        <v>308</v>
      </c>
      <c r="C7" s="156">
        <v>150</v>
      </c>
      <c r="D7" s="156" t="s">
        <v>17</v>
      </c>
      <c r="E7" s="139"/>
      <c r="F7" s="157">
        <f aca="true" t="shared" si="0" ref="F7:F14">C7*E7</f>
        <v>0</v>
      </c>
      <c r="G7" s="158"/>
    </row>
    <row r="8" spans="1:7" ht="93" customHeight="1" thickBot="1">
      <c r="A8" s="155" t="s">
        <v>18</v>
      </c>
      <c r="B8" s="138" t="s">
        <v>163</v>
      </c>
      <c r="C8" s="156">
        <v>20</v>
      </c>
      <c r="D8" s="156" t="s">
        <v>17</v>
      </c>
      <c r="E8" s="139"/>
      <c r="F8" s="157">
        <f t="shared" si="0"/>
        <v>0</v>
      </c>
      <c r="G8" s="158"/>
    </row>
    <row r="9" spans="1:7" ht="95.25" customHeight="1" thickBot="1">
      <c r="A9" s="155" t="s">
        <v>20</v>
      </c>
      <c r="B9" s="138" t="s">
        <v>164</v>
      </c>
      <c r="C9" s="156">
        <v>1000</v>
      </c>
      <c r="D9" s="156" t="s">
        <v>17</v>
      </c>
      <c r="E9" s="139"/>
      <c r="F9" s="157">
        <f t="shared" si="0"/>
        <v>0</v>
      </c>
      <c r="G9" s="158"/>
    </row>
    <row r="10" spans="1:7" ht="31.5" customHeight="1" thickBot="1">
      <c r="A10" s="155" t="s">
        <v>23</v>
      </c>
      <c r="B10" s="138" t="s">
        <v>166</v>
      </c>
      <c r="C10" s="156">
        <v>10</v>
      </c>
      <c r="D10" s="156" t="s">
        <v>30</v>
      </c>
      <c r="E10" s="139"/>
      <c r="F10" s="157">
        <f t="shared" si="0"/>
        <v>0</v>
      </c>
      <c r="G10" s="158"/>
    </row>
    <row r="11" spans="1:7" ht="66" customHeight="1" thickBot="1">
      <c r="A11" s="155" t="s">
        <v>25</v>
      </c>
      <c r="B11" s="138" t="s">
        <v>167</v>
      </c>
      <c r="C11" s="156">
        <v>5</v>
      </c>
      <c r="D11" s="156" t="s">
        <v>17</v>
      </c>
      <c r="E11" s="139"/>
      <c r="F11" s="141">
        <f t="shared" si="0"/>
        <v>0</v>
      </c>
      <c r="G11" s="158"/>
    </row>
    <row r="12" spans="1:7" ht="39.75" customHeight="1" thickBot="1">
      <c r="A12" s="155" t="s">
        <v>28</v>
      </c>
      <c r="B12" s="138" t="s">
        <v>169</v>
      </c>
      <c r="C12" s="156">
        <v>10</v>
      </c>
      <c r="D12" s="139" t="s">
        <v>17</v>
      </c>
      <c r="E12" s="139"/>
      <c r="F12" s="141">
        <f t="shared" si="0"/>
        <v>0</v>
      </c>
      <c r="G12" s="159"/>
    </row>
    <row r="13" spans="1:7" ht="33" customHeight="1" thickBot="1">
      <c r="A13" s="155" t="s">
        <v>31</v>
      </c>
      <c r="B13" s="160" t="s">
        <v>171</v>
      </c>
      <c r="C13" s="139">
        <v>4</v>
      </c>
      <c r="D13" s="139" t="s">
        <v>144</v>
      </c>
      <c r="E13" s="140"/>
      <c r="F13" s="141">
        <f t="shared" si="0"/>
        <v>0</v>
      </c>
      <c r="G13" s="158"/>
    </row>
    <row r="14" spans="1:7" ht="50.25" customHeight="1" thickBot="1">
      <c r="A14" s="155" t="s">
        <v>33</v>
      </c>
      <c r="B14" s="160" t="s">
        <v>172</v>
      </c>
      <c r="C14" s="139">
        <v>100</v>
      </c>
      <c r="D14" s="139" t="s">
        <v>17</v>
      </c>
      <c r="E14" s="140"/>
      <c r="F14" s="141">
        <f t="shared" si="0"/>
        <v>0</v>
      </c>
      <c r="G14" s="158"/>
    </row>
    <row r="15" spans="1:7" ht="80.25" customHeight="1" thickBot="1">
      <c r="A15" s="155" t="s">
        <v>35</v>
      </c>
      <c r="B15" s="160" t="s">
        <v>174</v>
      </c>
      <c r="C15" s="139">
        <v>30</v>
      </c>
      <c r="D15" s="139" t="s">
        <v>17</v>
      </c>
      <c r="E15" s="140"/>
      <c r="F15" s="141">
        <f>C15*E15</f>
        <v>0</v>
      </c>
      <c r="G15" s="158"/>
    </row>
    <row r="16" spans="1:6" ht="13.5" thickBot="1">
      <c r="A16" s="161" t="s">
        <v>103</v>
      </c>
      <c r="B16" s="162"/>
      <c r="C16" s="162"/>
      <c r="D16" s="162"/>
      <c r="E16" s="163"/>
      <c r="F16" s="146">
        <f>SUM(F7:F15)</f>
        <v>0</v>
      </c>
    </row>
    <row r="19" spans="2:5" ht="12.75">
      <c r="B19" s="33" t="s">
        <v>104</v>
      </c>
      <c r="C19" s="34"/>
      <c r="E19" s="34"/>
    </row>
    <row r="20" spans="1:7" ht="12.75" customHeight="1">
      <c r="A20" s="148" t="s">
        <v>176</v>
      </c>
      <c r="B20" s="148"/>
      <c r="C20" s="148"/>
      <c r="D20" s="148"/>
      <c r="E20" s="148"/>
      <c r="F20" s="148"/>
      <c r="G20" s="148"/>
    </row>
    <row r="21" spans="1:7" ht="43.5" customHeight="1">
      <c r="A21" s="148"/>
      <c r="B21" s="148"/>
      <c r="C21" s="148"/>
      <c r="D21" s="148"/>
      <c r="E21" s="148"/>
      <c r="F21" s="148"/>
      <c r="G21" s="148"/>
    </row>
    <row r="23" spans="2:6" ht="12.75" customHeight="1">
      <c r="B23" s="149" t="s">
        <v>309</v>
      </c>
      <c r="C23" s="149"/>
      <c r="D23" s="149"/>
      <c r="E23" s="149"/>
      <c r="F23" s="149"/>
    </row>
    <row r="24" ht="12.75">
      <c r="F24" t="s">
        <v>106</v>
      </c>
    </row>
    <row r="25" ht="12.75">
      <c r="F25" s="35" t="s">
        <v>107</v>
      </c>
    </row>
  </sheetData>
  <sheetProtection/>
  <mergeCells count="9">
    <mergeCell ref="A16:E16"/>
    <mergeCell ref="A20:G21"/>
    <mergeCell ref="B23:F23"/>
    <mergeCell ref="A3:A4"/>
    <mergeCell ref="B3:B4"/>
    <mergeCell ref="C3:C4"/>
    <mergeCell ref="D3:D4"/>
    <mergeCell ref="E3:E4"/>
    <mergeCell ref="G3:G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G23"/>
  <sheetViews>
    <sheetView zoomScalePageLayoutView="0" workbookViewId="0" topLeftCell="A2">
      <selection activeCell="B26" sqref="B26"/>
    </sheetView>
  </sheetViews>
  <sheetFormatPr defaultColWidth="9.00390625" defaultRowHeight="12.75"/>
  <cols>
    <col min="1" max="1" width="5.28125" style="0" customWidth="1"/>
    <col min="2" max="2" width="42.57421875" style="1" customWidth="1"/>
    <col min="3" max="3" width="12.8515625" style="0" customWidth="1"/>
    <col min="4" max="4" width="13.00390625" style="0" customWidth="1"/>
    <col min="5" max="5" width="15.7109375" style="0" customWidth="1"/>
    <col min="6" max="6" width="13.421875" style="0" customWidth="1"/>
    <col min="7" max="7" width="18.57421875" style="0" customWidth="1"/>
  </cols>
  <sheetData>
    <row r="2" ht="16.5" thickBot="1">
      <c r="B2" s="2" t="s">
        <v>178</v>
      </c>
    </row>
    <row r="3" spans="1:7" ht="37.5" customHeight="1" thickBot="1">
      <c r="A3" s="118" t="s">
        <v>1</v>
      </c>
      <c r="B3" s="118" t="s">
        <v>2</v>
      </c>
      <c r="C3" s="118" t="s">
        <v>119</v>
      </c>
      <c r="D3" s="118" t="s">
        <v>3</v>
      </c>
      <c r="E3" s="118" t="s">
        <v>4</v>
      </c>
      <c r="F3" s="36" t="s">
        <v>5</v>
      </c>
      <c r="G3" s="113" t="s">
        <v>6</v>
      </c>
    </row>
    <row r="4" spans="1:7" ht="13.5" thickBot="1">
      <c r="A4" s="119"/>
      <c r="B4" s="119"/>
      <c r="C4" s="119"/>
      <c r="D4" s="119"/>
      <c r="E4" s="119"/>
      <c r="F4" s="3" t="s">
        <v>7</v>
      </c>
      <c r="G4" s="114"/>
    </row>
    <row r="5" spans="1:7" ht="13.5" thickBot="1">
      <c r="A5" s="6" t="s">
        <v>8</v>
      </c>
      <c r="B5" s="7" t="s">
        <v>9</v>
      </c>
      <c r="C5" s="8" t="s">
        <v>10</v>
      </c>
      <c r="D5" s="8" t="s">
        <v>11</v>
      </c>
      <c r="E5" s="8" t="s">
        <v>12</v>
      </c>
      <c r="F5" s="8" t="s">
        <v>13</v>
      </c>
      <c r="G5" s="8" t="s">
        <v>14</v>
      </c>
    </row>
    <row r="6" spans="1:7" ht="16.5" thickBot="1">
      <c r="A6" s="11"/>
      <c r="B6" s="12"/>
      <c r="C6" s="13"/>
      <c r="D6" s="13"/>
      <c r="E6" s="14"/>
      <c r="F6" s="14"/>
      <c r="G6" s="14"/>
    </row>
    <row r="7" spans="1:7" ht="30.75" customHeight="1" thickBot="1">
      <c r="A7" s="55" t="s">
        <v>15</v>
      </c>
      <c r="B7" s="54" t="s">
        <v>179</v>
      </c>
      <c r="C7" s="20">
        <v>6</v>
      </c>
      <c r="D7" s="20" t="s">
        <v>30</v>
      </c>
      <c r="E7" s="20"/>
      <c r="F7" s="39">
        <f aca="true" t="shared" si="0" ref="F7:F14">C7*E7</f>
        <v>0</v>
      </c>
      <c r="G7" s="20"/>
    </row>
    <row r="8" spans="1:7" ht="30.75" customHeight="1" thickBot="1">
      <c r="A8" s="55" t="s">
        <v>18</v>
      </c>
      <c r="B8" s="54" t="s">
        <v>180</v>
      </c>
      <c r="C8" s="20">
        <v>6</v>
      </c>
      <c r="D8" s="20" t="s">
        <v>30</v>
      </c>
      <c r="E8" s="20"/>
      <c r="F8" s="39">
        <f t="shared" si="0"/>
        <v>0</v>
      </c>
      <c r="G8" s="20"/>
    </row>
    <row r="9" spans="1:7" ht="30.75" customHeight="1" thickBot="1">
      <c r="A9" s="55" t="s">
        <v>20</v>
      </c>
      <c r="B9" s="54" t="s">
        <v>181</v>
      </c>
      <c r="C9" s="20">
        <v>8</v>
      </c>
      <c r="D9" s="20" t="s">
        <v>30</v>
      </c>
      <c r="E9" s="20"/>
      <c r="F9" s="39">
        <f t="shared" si="0"/>
        <v>0</v>
      </c>
      <c r="G9" s="20"/>
    </row>
    <row r="10" spans="1:7" ht="27.75" customHeight="1" thickBot="1">
      <c r="A10" s="55" t="s">
        <v>23</v>
      </c>
      <c r="B10" s="54" t="s">
        <v>182</v>
      </c>
      <c r="C10" s="20">
        <v>8</v>
      </c>
      <c r="D10" s="20" t="s">
        <v>30</v>
      </c>
      <c r="E10" s="20"/>
      <c r="F10" s="39">
        <f t="shared" si="0"/>
        <v>0</v>
      </c>
      <c r="G10" s="20"/>
    </row>
    <row r="11" spans="1:7" ht="27.75" customHeight="1" thickBot="1">
      <c r="A11" s="55" t="s">
        <v>25</v>
      </c>
      <c r="B11" s="54" t="s">
        <v>183</v>
      </c>
      <c r="C11" s="20">
        <v>8</v>
      </c>
      <c r="D11" s="20" t="s">
        <v>30</v>
      </c>
      <c r="E11" s="20"/>
      <c r="F11" s="39">
        <f t="shared" si="0"/>
        <v>0</v>
      </c>
      <c r="G11" s="20"/>
    </row>
    <row r="12" spans="1:7" ht="27.75" customHeight="1" thickBot="1">
      <c r="A12" s="55" t="s">
        <v>28</v>
      </c>
      <c r="B12" s="54" t="s">
        <v>184</v>
      </c>
      <c r="C12" s="20">
        <v>8</v>
      </c>
      <c r="D12" s="20" t="s">
        <v>30</v>
      </c>
      <c r="E12" s="20"/>
      <c r="F12" s="39">
        <f t="shared" si="0"/>
        <v>0</v>
      </c>
      <c r="G12" s="20"/>
    </row>
    <row r="13" spans="1:7" ht="27.75" customHeight="1" thickBot="1">
      <c r="A13" s="55" t="s">
        <v>31</v>
      </c>
      <c r="B13" s="54" t="s">
        <v>185</v>
      </c>
      <c r="C13" s="20">
        <v>8</v>
      </c>
      <c r="D13" s="20" t="s">
        <v>30</v>
      </c>
      <c r="E13" s="20"/>
      <c r="F13" s="39">
        <f t="shared" si="0"/>
        <v>0</v>
      </c>
      <c r="G13" s="20"/>
    </row>
    <row r="14" spans="1:7" ht="30.75" customHeight="1" thickBot="1">
      <c r="A14" s="55" t="s">
        <v>33</v>
      </c>
      <c r="B14" s="54" t="s">
        <v>186</v>
      </c>
      <c r="C14" s="20">
        <v>8</v>
      </c>
      <c r="D14" s="20" t="s">
        <v>30</v>
      </c>
      <c r="E14" s="20"/>
      <c r="F14" s="39">
        <f t="shared" si="0"/>
        <v>0</v>
      </c>
      <c r="G14" s="20"/>
    </row>
    <row r="15" spans="1:7" ht="13.5" thickBot="1">
      <c r="A15" s="115" t="s">
        <v>103</v>
      </c>
      <c r="B15" s="116"/>
      <c r="C15" s="116"/>
      <c r="D15" s="116"/>
      <c r="E15" s="117"/>
      <c r="F15" s="32">
        <f>SUM(F7:F14)</f>
        <v>0</v>
      </c>
      <c r="G15" s="51"/>
    </row>
    <row r="16" ht="12.75">
      <c r="G16" s="51"/>
    </row>
    <row r="17" spans="2:5" ht="12.75">
      <c r="B17" s="33" t="s">
        <v>104</v>
      </c>
      <c r="C17" s="34"/>
      <c r="E17" s="34"/>
    </row>
    <row r="18" spans="1:6" ht="12.75" customHeight="1">
      <c r="A18" s="107" t="s">
        <v>141</v>
      </c>
      <c r="B18" s="107"/>
      <c r="C18" s="107"/>
      <c r="D18" s="107"/>
      <c r="E18" s="107"/>
      <c r="F18" s="107"/>
    </row>
    <row r="19" spans="1:6" ht="30.75" customHeight="1">
      <c r="A19" s="107"/>
      <c r="B19" s="107"/>
      <c r="C19" s="107"/>
      <c r="D19" s="107"/>
      <c r="E19" s="107"/>
      <c r="F19" s="107"/>
    </row>
    <row r="21" spans="2:6" ht="12.75" customHeight="1">
      <c r="B21" s="108" t="s">
        <v>305</v>
      </c>
      <c r="C21" s="108"/>
      <c r="D21" s="108"/>
      <c r="E21" s="108"/>
      <c r="F21" s="108"/>
    </row>
    <row r="22" ht="12.75">
      <c r="F22" t="s">
        <v>106</v>
      </c>
    </row>
    <row r="23" ht="12.75">
      <c r="F23" s="35" t="s">
        <v>107</v>
      </c>
    </row>
  </sheetData>
  <sheetProtection selectLockedCells="1" selectUnlockedCells="1"/>
  <mergeCells count="9">
    <mergeCell ref="G3:G4"/>
    <mergeCell ref="A15:E15"/>
    <mergeCell ref="A18:F19"/>
    <mergeCell ref="B21:F21"/>
    <mergeCell ref="A3:A4"/>
    <mergeCell ref="B3:B4"/>
    <mergeCell ref="C3:C4"/>
    <mergeCell ref="D3:D4"/>
    <mergeCell ref="E3:E4"/>
  </mergeCells>
  <printOptions/>
  <pageMargins left="0.7" right="0.7" top="0.75" bottom="0.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2:J51"/>
  <sheetViews>
    <sheetView zoomScalePageLayoutView="0" workbookViewId="0" topLeftCell="B25">
      <selection activeCell="B49" sqref="B49:G49"/>
    </sheetView>
  </sheetViews>
  <sheetFormatPr defaultColWidth="9.00390625" defaultRowHeight="12.75"/>
  <cols>
    <col min="1" max="1" width="5.28125" style="0" customWidth="1"/>
    <col min="2" max="2" width="40.57421875" style="1" customWidth="1"/>
    <col min="3" max="3" width="21.57421875" style="1" customWidth="1"/>
    <col min="4" max="4" width="18.28125" style="0" customWidth="1"/>
    <col min="5" max="5" width="13.57421875" style="0" customWidth="1"/>
    <col min="6" max="6" width="21.28125" style="0" customWidth="1"/>
    <col min="7" max="7" width="15.00390625" style="0" customWidth="1"/>
    <col min="8" max="8" width="61.00390625" style="0" customWidth="1"/>
    <col min="9" max="9" width="5.421875" style="0" customWidth="1"/>
    <col min="10" max="10" width="25.421875" style="0" customWidth="1"/>
  </cols>
  <sheetData>
    <row r="2" spans="2:8" ht="16.5" customHeight="1">
      <c r="B2" s="124" t="s">
        <v>187</v>
      </c>
      <c r="C2" s="124"/>
      <c r="H2" s="56" t="s">
        <v>188</v>
      </c>
    </row>
    <row r="3" spans="1:8" ht="37.5" customHeight="1">
      <c r="A3" s="109" t="s">
        <v>1</v>
      </c>
      <c r="B3" s="120" t="s">
        <v>189</v>
      </c>
      <c r="C3" s="109" t="s">
        <v>190</v>
      </c>
      <c r="D3" s="120" t="s">
        <v>119</v>
      </c>
      <c r="E3" s="109" t="s">
        <v>3</v>
      </c>
      <c r="F3" s="120" t="s">
        <v>4</v>
      </c>
      <c r="G3" s="57" t="s">
        <v>154</v>
      </c>
      <c r="H3" s="121" t="s">
        <v>6</v>
      </c>
    </row>
    <row r="4" spans="1:8" ht="14.25" customHeight="1">
      <c r="A4" s="109"/>
      <c r="B4" s="120"/>
      <c r="C4" s="109"/>
      <c r="D4" s="120"/>
      <c r="E4" s="109"/>
      <c r="F4" s="120"/>
      <c r="G4" s="3" t="s">
        <v>7</v>
      </c>
      <c r="H4" s="121"/>
    </row>
    <row r="5" spans="1:8" ht="14.25" customHeight="1">
      <c r="A5" s="58"/>
      <c r="B5" s="59" t="s">
        <v>8</v>
      </c>
      <c r="C5" s="60" t="s">
        <v>9</v>
      </c>
      <c r="D5" s="61" t="s">
        <v>10</v>
      </c>
      <c r="E5" s="62" t="s">
        <v>11</v>
      </c>
      <c r="F5" s="61" t="s">
        <v>12</v>
      </c>
      <c r="G5" s="62" t="s">
        <v>13</v>
      </c>
      <c r="H5" s="61" t="s">
        <v>14</v>
      </c>
    </row>
    <row r="6" spans="1:8" ht="16.5" customHeight="1">
      <c r="A6" s="63"/>
      <c r="B6" s="64"/>
      <c r="C6" s="65"/>
      <c r="D6" s="66"/>
      <c r="E6" s="63"/>
      <c r="F6" s="15"/>
      <c r="G6" s="67"/>
      <c r="H6" s="14"/>
    </row>
    <row r="7" spans="1:8" ht="13.5" customHeight="1">
      <c r="A7" s="68" t="s">
        <v>191</v>
      </c>
      <c r="B7" s="69" t="s">
        <v>192</v>
      </c>
      <c r="C7" s="69" t="s">
        <v>193</v>
      </c>
      <c r="D7" s="70">
        <v>15</v>
      </c>
      <c r="E7" s="68" t="s">
        <v>17</v>
      </c>
      <c r="F7" s="71">
        <v>67.65</v>
      </c>
      <c r="G7" s="72">
        <f aca="true" t="shared" si="0" ref="G7:G42">D7*F7</f>
        <v>1014.7500000000001</v>
      </c>
      <c r="H7" s="73" t="s">
        <v>194</v>
      </c>
    </row>
    <row r="8" spans="1:8" ht="13.5" customHeight="1">
      <c r="A8" s="74" t="s">
        <v>195</v>
      </c>
      <c r="B8" s="75" t="s">
        <v>196</v>
      </c>
      <c r="C8" s="75" t="s">
        <v>197</v>
      </c>
      <c r="D8" s="76">
        <v>15</v>
      </c>
      <c r="E8" s="74" t="s">
        <v>17</v>
      </c>
      <c r="F8" s="77">
        <v>67.65</v>
      </c>
      <c r="G8" s="78">
        <f t="shared" si="0"/>
        <v>1014.7500000000001</v>
      </c>
      <c r="H8" s="79" t="s">
        <v>198</v>
      </c>
    </row>
    <row r="9" spans="1:8" ht="13.5" customHeight="1">
      <c r="A9" s="74" t="s">
        <v>199</v>
      </c>
      <c r="B9" s="75" t="s">
        <v>200</v>
      </c>
      <c r="C9" s="75" t="s">
        <v>197</v>
      </c>
      <c r="D9" s="76">
        <v>15</v>
      </c>
      <c r="E9" s="74" t="s">
        <v>17</v>
      </c>
      <c r="F9" s="77">
        <v>67.65</v>
      </c>
      <c r="G9" s="78">
        <f t="shared" si="0"/>
        <v>1014.7500000000001</v>
      </c>
      <c r="H9" s="79" t="s">
        <v>201</v>
      </c>
    </row>
    <row r="10" spans="1:8" ht="13.5" customHeight="1">
      <c r="A10" s="74" t="s">
        <v>202</v>
      </c>
      <c r="B10" s="75" t="s">
        <v>203</v>
      </c>
      <c r="C10" s="75" t="s">
        <v>197</v>
      </c>
      <c r="D10" s="76">
        <v>15</v>
      </c>
      <c r="E10" s="74" t="s">
        <v>17</v>
      </c>
      <c r="F10" s="77">
        <v>67.65</v>
      </c>
      <c r="G10" s="78">
        <f t="shared" si="0"/>
        <v>1014.7500000000001</v>
      </c>
      <c r="H10" s="79" t="s">
        <v>204</v>
      </c>
    </row>
    <row r="11" spans="1:8" ht="13.5" customHeight="1">
      <c r="A11" s="74" t="s">
        <v>18</v>
      </c>
      <c r="B11" s="75" t="s">
        <v>205</v>
      </c>
      <c r="C11" s="75" t="s">
        <v>206</v>
      </c>
      <c r="D11" s="80">
        <v>50</v>
      </c>
      <c r="E11" s="74" t="s">
        <v>17</v>
      </c>
      <c r="F11" s="77">
        <v>24.48</v>
      </c>
      <c r="G11" s="78">
        <f t="shared" si="0"/>
        <v>1224</v>
      </c>
      <c r="H11" s="81" t="s">
        <v>207</v>
      </c>
    </row>
    <row r="12" spans="1:8" ht="13.5" customHeight="1">
      <c r="A12" s="74" t="s">
        <v>20</v>
      </c>
      <c r="B12" s="75" t="s">
        <v>208</v>
      </c>
      <c r="C12" s="75" t="s">
        <v>209</v>
      </c>
      <c r="D12" s="80">
        <v>35</v>
      </c>
      <c r="E12" s="74" t="s">
        <v>17</v>
      </c>
      <c r="F12" s="77">
        <v>24.48</v>
      </c>
      <c r="G12" s="78">
        <f t="shared" si="0"/>
        <v>856.8000000000001</v>
      </c>
      <c r="H12" s="81" t="s">
        <v>210</v>
      </c>
    </row>
    <row r="13" spans="1:8" ht="13.5" customHeight="1">
      <c r="A13" s="74" t="s">
        <v>23</v>
      </c>
      <c r="B13" s="75" t="s">
        <v>211</v>
      </c>
      <c r="C13" s="75" t="s">
        <v>212</v>
      </c>
      <c r="D13" s="82">
        <v>18</v>
      </c>
      <c r="E13" s="74" t="s">
        <v>17</v>
      </c>
      <c r="F13" s="77">
        <v>104.55</v>
      </c>
      <c r="G13" s="78">
        <f t="shared" si="0"/>
        <v>1881.8999999999999</v>
      </c>
      <c r="H13" s="81" t="s">
        <v>213</v>
      </c>
    </row>
    <row r="14" spans="1:8" ht="13.5" customHeight="1">
      <c r="A14" s="74" t="s">
        <v>25</v>
      </c>
      <c r="B14" s="83" t="s">
        <v>214</v>
      </c>
      <c r="C14" s="75" t="s">
        <v>215</v>
      </c>
      <c r="D14" s="80">
        <v>6</v>
      </c>
      <c r="E14" s="74" t="s">
        <v>17</v>
      </c>
      <c r="F14" s="77">
        <v>27.06</v>
      </c>
      <c r="G14" s="78">
        <f t="shared" si="0"/>
        <v>162.35999999999999</v>
      </c>
      <c r="H14" s="81" t="s">
        <v>216</v>
      </c>
    </row>
    <row r="15" spans="1:9" ht="13.5" customHeight="1">
      <c r="A15" s="74" t="s">
        <v>28</v>
      </c>
      <c r="B15" s="75" t="s">
        <v>217</v>
      </c>
      <c r="C15" s="75" t="s">
        <v>218</v>
      </c>
      <c r="D15" s="80">
        <v>4</v>
      </c>
      <c r="E15" s="74" t="s">
        <v>17</v>
      </c>
      <c r="F15" s="77">
        <v>35.67</v>
      </c>
      <c r="G15" s="78">
        <f t="shared" si="0"/>
        <v>142.68</v>
      </c>
      <c r="H15" s="81" t="s">
        <v>219</v>
      </c>
      <c r="I15" s="84"/>
    </row>
    <row r="16" spans="1:9" ht="13.5" customHeight="1">
      <c r="A16" s="74" t="s">
        <v>31</v>
      </c>
      <c r="B16" s="83" t="s">
        <v>220</v>
      </c>
      <c r="C16" s="75" t="s">
        <v>197</v>
      </c>
      <c r="D16" s="80">
        <v>14</v>
      </c>
      <c r="E16" s="74" t="s">
        <v>17</v>
      </c>
      <c r="F16" s="77">
        <v>34.44</v>
      </c>
      <c r="G16" s="78">
        <f t="shared" si="0"/>
        <v>482.15999999999997</v>
      </c>
      <c r="H16" s="81" t="s">
        <v>221</v>
      </c>
      <c r="I16" s="84"/>
    </row>
    <row r="17" spans="1:9" ht="13.5" customHeight="1">
      <c r="A17" s="74" t="s">
        <v>33</v>
      </c>
      <c r="B17" s="85" t="s">
        <v>222</v>
      </c>
      <c r="C17" s="75" t="s">
        <v>223</v>
      </c>
      <c r="D17" s="80">
        <v>60</v>
      </c>
      <c r="E17" s="74" t="s">
        <v>17</v>
      </c>
      <c r="F17" s="77">
        <v>35.67</v>
      </c>
      <c r="G17" s="78">
        <f t="shared" si="0"/>
        <v>2140.2000000000003</v>
      </c>
      <c r="H17" s="81" t="s">
        <v>224</v>
      </c>
      <c r="I17" s="84"/>
    </row>
    <row r="18" spans="1:9" ht="13.5" customHeight="1">
      <c r="A18" s="74" t="s">
        <v>35</v>
      </c>
      <c r="B18" s="75" t="s">
        <v>225</v>
      </c>
      <c r="C18" s="75" t="s">
        <v>226</v>
      </c>
      <c r="D18" s="80">
        <v>15</v>
      </c>
      <c r="E18" s="74" t="s">
        <v>17</v>
      </c>
      <c r="F18" s="77">
        <v>68.76</v>
      </c>
      <c r="G18" s="78">
        <f t="shared" si="0"/>
        <v>1031.4</v>
      </c>
      <c r="H18" s="81" t="s">
        <v>227</v>
      </c>
      <c r="I18" s="84"/>
    </row>
    <row r="19" spans="1:8" ht="13.5" customHeight="1">
      <c r="A19" s="74" t="s">
        <v>228</v>
      </c>
      <c r="B19" s="83" t="s">
        <v>229</v>
      </c>
      <c r="C19" s="86" t="s">
        <v>230</v>
      </c>
      <c r="D19" s="80">
        <v>3</v>
      </c>
      <c r="E19" s="74" t="s">
        <v>17</v>
      </c>
      <c r="F19" s="77">
        <v>19.07</v>
      </c>
      <c r="G19" s="78">
        <f t="shared" si="0"/>
        <v>57.21</v>
      </c>
      <c r="H19" s="87" t="s">
        <v>231</v>
      </c>
    </row>
    <row r="20" spans="1:8" ht="13.5" customHeight="1">
      <c r="A20" s="74" t="s">
        <v>232</v>
      </c>
      <c r="B20" s="75" t="s">
        <v>229</v>
      </c>
      <c r="C20" s="86" t="s">
        <v>233</v>
      </c>
      <c r="D20" s="80">
        <v>4</v>
      </c>
      <c r="E20" s="74" t="s">
        <v>17</v>
      </c>
      <c r="F20" s="77">
        <v>19.07</v>
      </c>
      <c r="G20" s="78">
        <f t="shared" si="0"/>
        <v>76.28</v>
      </c>
      <c r="H20" s="87" t="s">
        <v>234</v>
      </c>
    </row>
    <row r="21" spans="1:9" ht="13.5" customHeight="1">
      <c r="A21" s="74" t="s">
        <v>235</v>
      </c>
      <c r="B21" s="75" t="s">
        <v>236</v>
      </c>
      <c r="C21" s="86" t="s">
        <v>233</v>
      </c>
      <c r="D21" s="80">
        <v>4</v>
      </c>
      <c r="E21" s="74" t="s">
        <v>17</v>
      </c>
      <c r="F21" s="77">
        <v>19.07</v>
      </c>
      <c r="G21" s="78">
        <f t="shared" si="0"/>
        <v>76.28</v>
      </c>
      <c r="H21" s="87" t="s">
        <v>237</v>
      </c>
      <c r="I21" s="88"/>
    </row>
    <row r="22" spans="1:9" ht="13.5" customHeight="1">
      <c r="A22" s="74" t="s">
        <v>238</v>
      </c>
      <c r="B22" s="75" t="s">
        <v>239</v>
      </c>
      <c r="C22" s="86" t="s">
        <v>233</v>
      </c>
      <c r="D22" s="80">
        <v>4</v>
      </c>
      <c r="E22" s="74" t="s">
        <v>17</v>
      </c>
      <c r="F22" s="77">
        <v>19.07</v>
      </c>
      <c r="G22" s="78">
        <f t="shared" si="0"/>
        <v>76.28</v>
      </c>
      <c r="H22" s="87" t="s">
        <v>240</v>
      </c>
      <c r="I22" s="88"/>
    </row>
    <row r="23" spans="1:9" ht="13.5" customHeight="1">
      <c r="A23" s="74" t="s">
        <v>241</v>
      </c>
      <c r="B23" s="75" t="s">
        <v>242</v>
      </c>
      <c r="C23" s="86" t="s">
        <v>233</v>
      </c>
      <c r="D23" s="80">
        <v>4</v>
      </c>
      <c r="E23" s="74" t="s">
        <v>17</v>
      </c>
      <c r="F23" s="77">
        <v>19.07</v>
      </c>
      <c r="G23" s="78">
        <f t="shared" si="0"/>
        <v>76.28</v>
      </c>
      <c r="H23" s="87" t="s">
        <v>243</v>
      </c>
      <c r="I23" s="88"/>
    </row>
    <row r="24" spans="1:8" ht="13.5" customHeight="1">
      <c r="A24" s="74" t="s">
        <v>39</v>
      </c>
      <c r="B24" s="75" t="s">
        <v>244</v>
      </c>
      <c r="C24" s="75" t="s">
        <v>245</v>
      </c>
      <c r="D24" s="80">
        <v>140</v>
      </c>
      <c r="E24" s="74" t="s">
        <v>17</v>
      </c>
      <c r="F24" s="77">
        <v>35.67</v>
      </c>
      <c r="G24" s="78">
        <f t="shared" si="0"/>
        <v>4993.8</v>
      </c>
      <c r="H24" s="81" t="s">
        <v>246</v>
      </c>
    </row>
    <row r="25" spans="1:8" ht="13.5" customHeight="1">
      <c r="A25" s="74" t="s">
        <v>42</v>
      </c>
      <c r="B25" s="75" t="s">
        <v>247</v>
      </c>
      <c r="C25" s="75" t="s">
        <v>248</v>
      </c>
      <c r="D25" s="80">
        <v>15</v>
      </c>
      <c r="E25" s="74" t="s">
        <v>17</v>
      </c>
      <c r="F25" s="77">
        <v>97.17</v>
      </c>
      <c r="G25" s="78">
        <f t="shared" si="0"/>
        <v>1457.55</v>
      </c>
      <c r="H25" s="81" t="s">
        <v>249</v>
      </c>
    </row>
    <row r="26" spans="1:8" ht="13.5" customHeight="1">
      <c r="A26" s="74" t="s">
        <v>250</v>
      </c>
      <c r="B26" s="75" t="s">
        <v>251</v>
      </c>
      <c r="C26" s="75" t="s">
        <v>252</v>
      </c>
      <c r="D26" s="82">
        <v>32</v>
      </c>
      <c r="E26" s="74" t="s">
        <v>17</v>
      </c>
      <c r="F26" s="77">
        <v>72.57</v>
      </c>
      <c r="G26" s="78">
        <f t="shared" si="0"/>
        <v>2322.24</v>
      </c>
      <c r="H26" s="87" t="s">
        <v>253</v>
      </c>
    </row>
    <row r="27" spans="1:8" ht="13.5" customHeight="1">
      <c r="A27" s="74" t="s">
        <v>254</v>
      </c>
      <c r="B27" s="75" t="s">
        <v>255</v>
      </c>
      <c r="C27" s="75" t="s">
        <v>256</v>
      </c>
      <c r="D27" s="82">
        <v>30</v>
      </c>
      <c r="E27" s="74" t="s">
        <v>17</v>
      </c>
      <c r="F27" s="77">
        <v>72.57</v>
      </c>
      <c r="G27" s="78">
        <f t="shared" si="0"/>
        <v>2177.1</v>
      </c>
      <c r="H27" s="89" t="s">
        <v>257</v>
      </c>
    </row>
    <row r="28" spans="1:8" ht="13.5" customHeight="1">
      <c r="A28" s="74" t="s">
        <v>258</v>
      </c>
      <c r="B28" s="75" t="s">
        <v>259</v>
      </c>
      <c r="C28" s="75" t="s">
        <v>256</v>
      </c>
      <c r="D28" s="82">
        <v>30</v>
      </c>
      <c r="E28" s="74" t="s">
        <v>17</v>
      </c>
      <c r="F28" s="77">
        <v>72.57</v>
      </c>
      <c r="G28" s="78">
        <f t="shared" si="0"/>
        <v>2177.1</v>
      </c>
      <c r="H28" s="89" t="s">
        <v>260</v>
      </c>
    </row>
    <row r="29" spans="1:8" ht="13.5" customHeight="1">
      <c r="A29" s="74" t="s">
        <v>261</v>
      </c>
      <c r="B29" s="75" t="s">
        <v>262</v>
      </c>
      <c r="C29" s="75" t="s">
        <v>256</v>
      </c>
      <c r="D29" s="82">
        <v>30</v>
      </c>
      <c r="E29" s="74" t="s">
        <v>17</v>
      </c>
      <c r="F29" s="77">
        <v>72.57</v>
      </c>
      <c r="G29" s="78">
        <f t="shared" si="0"/>
        <v>2177.1</v>
      </c>
      <c r="H29" s="89" t="s">
        <v>263</v>
      </c>
    </row>
    <row r="30" spans="1:8" ht="13.5" customHeight="1">
      <c r="A30" s="74" t="s">
        <v>46</v>
      </c>
      <c r="B30" s="75" t="s">
        <v>264</v>
      </c>
      <c r="C30" s="75" t="s">
        <v>265</v>
      </c>
      <c r="D30" s="80">
        <v>8</v>
      </c>
      <c r="E30" s="74" t="s">
        <v>17</v>
      </c>
      <c r="F30" s="77">
        <v>59.04</v>
      </c>
      <c r="G30" s="78">
        <f t="shared" si="0"/>
        <v>472.32</v>
      </c>
      <c r="H30" s="81" t="s">
        <v>266</v>
      </c>
    </row>
    <row r="31" spans="1:8" ht="13.5" customHeight="1">
      <c r="A31" s="74" t="s">
        <v>48</v>
      </c>
      <c r="B31" s="75" t="s">
        <v>267</v>
      </c>
      <c r="C31" s="75" t="s">
        <v>256</v>
      </c>
      <c r="D31" s="80">
        <v>20</v>
      </c>
      <c r="E31" s="74" t="s">
        <v>17</v>
      </c>
      <c r="F31" s="77">
        <v>42.93</v>
      </c>
      <c r="G31" s="78">
        <f t="shared" si="0"/>
        <v>858.6</v>
      </c>
      <c r="H31" s="81" t="s">
        <v>268</v>
      </c>
    </row>
    <row r="32" spans="1:10" ht="13.5" customHeight="1">
      <c r="A32" s="74" t="s">
        <v>50</v>
      </c>
      <c r="B32" s="75" t="s">
        <v>269</v>
      </c>
      <c r="C32" s="75" t="s">
        <v>270</v>
      </c>
      <c r="D32" s="80">
        <v>80</v>
      </c>
      <c r="E32" s="74" t="s">
        <v>17</v>
      </c>
      <c r="F32" s="77">
        <v>24.48</v>
      </c>
      <c r="G32" s="78">
        <f t="shared" si="0"/>
        <v>1958.4</v>
      </c>
      <c r="H32" s="81" t="s">
        <v>271</v>
      </c>
      <c r="J32" s="90"/>
    </row>
    <row r="33" spans="1:10" ht="13.5" customHeight="1">
      <c r="A33" s="74" t="s">
        <v>52</v>
      </c>
      <c r="B33" s="83" t="s">
        <v>272</v>
      </c>
      <c r="C33" s="75" t="s">
        <v>248</v>
      </c>
      <c r="D33" s="80">
        <v>3</v>
      </c>
      <c r="E33" s="74" t="s">
        <v>17</v>
      </c>
      <c r="F33" s="77">
        <v>97.17</v>
      </c>
      <c r="G33" s="78">
        <f t="shared" si="0"/>
        <v>291.51</v>
      </c>
      <c r="H33" s="81" t="s">
        <v>273</v>
      </c>
      <c r="J33" s="91"/>
    </row>
    <row r="34" spans="1:10" ht="13.5" customHeight="1">
      <c r="A34" s="74" t="s">
        <v>54</v>
      </c>
      <c r="B34" s="75" t="s">
        <v>274</v>
      </c>
      <c r="C34" s="75" t="s">
        <v>275</v>
      </c>
      <c r="D34" s="80">
        <v>5</v>
      </c>
      <c r="E34" s="74" t="s">
        <v>17</v>
      </c>
      <c r="F34" s="77">
        <v>30.75</v>
      </c>
      <c r="G34" s="78">
        <f t="shared" si="0"/>
        <v>153.75</v>
      </c>
      <c r="H34" s="81" t="s">
        <v>276</v>
      </c>
      <c r="J34" s="91"/>
    </row>
    <row r="35" spans="1:10" ht="14.25" customHeight="1">
      <c r="A35" s="74" t="s">
        <v>56</v>
      </c>
      <c r="B35" s="75" t="s">
        <v>277</v>
      </c>
      <c r="C35" s="75" t="s">
        <v>218</v>
      </c>
      <c r="D35" s="80">
        <v>4</v>
      </c>
      <c r="E35" s="74" t="s">
        <v>17</v>
      </c>
      <c r="F35" s="77">
        <v>72.57</v>
      </c>
      <c r="G35" s="78">
        <f t="shared" si="0"/>
        <v>290.28</v>
      </c>
      <c r="H35" s="92" t="s">
        <v>278</v>
      </c>
      <c r="J35" s="91"/>
    </row>
    <row r="36" spans="1:10" ht="13.5" customHeight="1">
      <c r="A36" s="74" t="s">
        <v>279</v>
      </c>
      <c r="B36" s="75" t="s">
        <v>280</v>
      </c>
      <c r="C36" s="75" t="s">
        <v>226</v>
      </c>
      <c r="D36" s="80">
        <v>9</v>
      </c>
      <c r="E36" s="74" t="s">
        <v>17</v>
      </c>
      <c r="F36" s="93">
        <v>72.57</v>
      </c>
      <c r="G36" s="78">
        <f t="shared" si="0"/>
        <v>653.1299999999999</v>
      </c>
      <c r="H36" s="92" t="s">
        <v>281</v>
      </c>
      <c r="J36" s="90"/>
    </row>
    <row r="37" spans="1:10" ht="13.5" customHeight="1">
      <c r="A37" s="74" t="s">
        <v>282</v>
      </c>
      <c r="B37" s="75" t="s">
        <v>283</v>
      </c>
      <c r="C37" s="75" t="s">
        <v>284</v>
      </c>
      <c r="D37" s="80">
        <v>9</v>
      </c>
      <c r="E37" s="74" t="s">
        <v>17</v>
      </c>
      <c r="F37" s="93">
        <v>72.57</v>
      </c>
      <c r="G37" s="78">
        <f t="shared" si="0"/>
        <v>653.1299999999999</v>
      </c>
      <c r="H37" s="92" t="s">
        <v>281</v>
      </c>
      <c r="J37" s="90"/>
    </row>
    <row r="38" spans="1:10" ht="13.5" customHeight="1">
      <c r="A38" s="74" t="s">
        <v>285</v>
      </c>
      <c r="B38" s="75" t="s">
        <v>286</v>
      </c>
      <c r="C38" s="75" t="s">
        <v>284</v>
      </c>
      <c r="D38" s="80">
        <v>9</v>
      </c>
      <c r="E38" s="74" t="s">
        <v>17</v>
      </c>
      <c r="F38" s="93">
        <v>72.57</v>
      </c>
      <c r="G38" s="78">
        <f t="shared" si="0"/>
        <v>653.1299999999999</v>
      </c>
      <c r="H38" s="92" t="s">
        <v>281</v>
      </c>
      <c r="J38" s="90"/>
    </row>
    <row r="39" spans="1:10" ht="13.5" customHeight="1">
      <c r="A39" s="74" t="s">
        <v>287</v>
      </c>
      <c r="B39" s="75" t="s">
        <v>288</v>
      </c>
      <c r="C39" s="75" t="s">
        <v>284</v>
      </c>
      <c r="D39" s="80">
        <v>9</v>
      </c>
      <c r="E39" s="74" t="s">
        <v>17</v>
      </c>
      <c r="F39" s="93">
        <v>72.57</v>
      </c>
      <c r="G39" s="78">
        <f t="shared" si="0"/>
        <v>653.1299999999999</v>
      </c>
      <c r="H39" s="92" t="s">
        <v>281</v>
      </c>
      <c r="J39" s="90"/>
    </row>
    <row r="40" spans="1:10" ht="13.5" customHeight="1">
      <c r="A40" s="74" t="s">
        <v>61</v>
      </c>
      <c r="B40" s="75" t="s">
        <v>289</v>
      </c>
      <c r="C40" s="75" t="s">
        <v>290</v>
      </c>
      <c r="D40" s="80">
        <v>2</v>
      </c>
      <c r="E40" s="74" t="s">
        <v>17</v>
      </c>
      <c r="F40" s="93">
        <v>815</v>
      </c>
      <c r="G40" s="78">
        <f t="shared" si="0"/>
        <v>1630</v>
      </c>
      <c r="H40" s="92" t="s">
        <v>291</v>
      </c>
      <c r="J40" s="90"/>
    </row>
    <row r="41" spans="1:10" ht="13.5" customHeight="1">
      <c r="A41" s="74" t="s">
        <v>292</v>
      </c>
      <c r="B41" s="75" t="s">
        <v>293</v>
      </c>
      <c r="C41" s="75" t="s">
        <v>294</v>
      </c>
      <c r="D41" s="80">
        <v>1</v>
      </c>
      <c r="E41" s="74" t="s">
        <v>17</v>
      </c>
      <c r="F41" s="93">
        <v>565</v>
      </c>
      <c r="G41" s="78">
        <f t="shared" si="0"/>
        <v>565</v>
      </c>
      <c r="H41" s="92" t="s">
        <v>295</v>
      </c>
      <c r="J41" s="90"/>
    </row>
    <row r="42" spans="1:10" ht="13.5" customHeight="1">
      <c r="A42" s="94" t="s">
        <v>296</v>
      </c>
      <c r="B42" s="95" t="s">
        <v>297</v>
      </c>
      <c r="C42" s="95" t="s">
        <v>298</v>
      </c>
      <c r="D42" s="96">
        <v>2</v>
      </c>
      <c r="E42" s="94" t="s">
        <v>17</v>
      </c>
      <c r="F42" s="97">
        <v>99</v>
      </c>
      <c r="G42" s="98">
        <f t="shared" si="0"/>
        <v>198</v>
      </c>
      <c r="H42" s="99" t="s">
        <v>299</v>
      </c>
      <c r="J42" s="90"/>
    </row>
    <row r="43" spans="1:8" ht="14.25" customHeight="1">
      <c r="A43" s="122" t="s">
        <v>103</v>
      </c>
      <c r="B43" s="122"/>
      <c r="C43" s="122"/>
      <c r="D43" s="122"/>
      <c r="E43" s="122"/>
      <c r="F43" s="122"/>
      <c r="G43" s="100">
        <f>SUM(G7:G42)</f>
        <v>36678.099999999984</v>
      </c>
      <c r="H43" s="101"/>
    </row>
    <row r="44" ht="14.25" customHeight="1">
      <c r="H44" s="102"/>
    </row>
    <row r="45" spans="2:6" ht="14.25" customHeight="1">
      <c r="B45" s="33" t="s">
        <v>104</v>
      </c>
      <c r="D45" s="103"/>
      <c r="F45" s="103"/>
    </row>
    <row r="46" spans="1:8" ht="14.25" customHeight="1">
      <c r="A46" s="123" t="s">
        <v>300</v>
      </c>
      <c r="B46" s="123"/>
      <c r="C46" s="123"/>
      <c r="D46" s="123"/>
      <c r="E46" s="123"/>
      <c r="F46" s="123"/>
      <c r="G46" s="123"/>
      <c r="H46" s="123"/>
    </row>
    <row r="47" spans="1:8" ht="25.5" customHeight="1">
      <c r="A47" s="123"/>
      <c r="B47" s="123"/>
      <c r="C47" s="123"/>
      <c r="D47" s="123"/>
      <c r="E47" s="123"/>
      <c r="F47" s="123"/>
      <c r="G47" s="123"/>
      <c r="H47" s="123"/>
    </row>
    <row r="48" ht="14.25" customHeight="1"/>
    <row r="49" spans="2:7" ht="12.75" customHeight="1">
      <c r="B49" s="108" t="s">
        <v>301</v>
      </c>
      <c r="C49" s="108"/>
      <c r="D49" s="108"/>
      <c r="E49" s="108"/>
      <c r="F49" s="108"/>
      <c r="G49" s="108"/>
    </row>
    <row r="50" ht="14.25" customHeight="1">
      <c r="G50" t="s">
        <v>106</v>
      </c>
    </row>
    <row r="51" ht="14.25" customHeight="1">
      <c r="G51" s="35" t="s">
        <v>107</v>
      </c>
    </row>
  </sheetData>
  <sheetProtection selectLockedCells="1" selectUnlockedCells="1"/>
  <mergeCells count="11">
    <mergeCell ref="E3:E4"/>
    <mergeCell ref="F3:F4"/>
    <mergeCell ref="H3:H4"/>
    <mergeCell ref="A43:F43"/>
    <mergeCell ref="A46:H47"/>
    <mergeCell ref="B49:G49"/>
    <mergeCell ref="B2:C2"/>
    <mergeCell ref="A3:A4"/>
    <mergeCell ref="B3:B4"/>
    <mergeCell ref="C3:C4"/>
    <mergeCell ref="D3:D4"/>
  </mergeCells>
  <printOptions/>
  <pageMargins left="0.7" right="0.7" top="0.75" bottom="0.75" header="0.5118055555555555" footer="0.5118055555555555"/>
  <pageSetup fitToHeight="1" fitToWidth="1" horizontalDpi="300" verticalDpi="300" orientation="landscape" paperSize="9"/>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2:G23"/>
  <sheetViews>
    <sheetView zoomScalePageLayoutView="0" workbookViewId="0" topLeftCell="A1">
      <selection activeCell="C3" sqref="C3:C4"/>
    </sheetView>
  </sheetViews>
  <sheetFormatPr defaultColWidth="9.00390625" defaultRowHeight="12.75"/>
  <cols>
    <col min="1" max="1" width="5.28125" style="0" customWidth="1"/>
    <col min="2" max="2" width="42.57421875" style="1" customWidth="1"/>
    <col min="3" max="3" width="14.8515625" style="0" customWidth="1"/>
    <col min="4" max="4" width="13.00390625" style="0" customWidth="1"/>
    <col min="5" max="5" width="15.7109375" style="0" customWidth="1"/>
    <col min="6" max="6" width="13.421875" style="0" customWidth="1"/>
    <col min="7" max="7" width="18.140625" style="0" customWidth="1"/>
  </cols>
  <sheetData>
    <row r="2" ht="15.75">
      <c r="B2" s="2" t="s">
        <v>108</v>
      </c>
    </row>
    <row r="3" spans="1:7" ht="37.5" customHeight="1">
      <c r="A3" s="109" t="s">
        <v>1</v>
      </c>
      <c r="B3" s="109" t="s">
        <v>2</v>
      </c>
      <c r="C3" s="109" t="s">
        <v>311</v>
      </c>
      <c r="D3" s="109" t="s">
        <v>3</v>
      </c>
      <c r="E3" s="109" t="s">
        <v>4</v>
      </c>
      <c r="F3" s="36" t="s">
        <v>5</v>
      </c>
      <c r="G3" s="110" t="s">
        <v>6</v>
      </c>
    </row>
    <row r="4" spans="1:7" ht="12.75">
      <c r="A4" s="109"/>
      <c r="B4" s="109"/>
      <c r="C4" s="109"/>
      <c r="D4" s="109"/>
      <c r="E4" s="109"/>
      <c r="F4" s="3" t="s">
        <v>7</v>
      </c>
      <c r="G4" s="110"/>
    </row>
    <row r="5" spans="1:7" ht="12.75">
      <c r="A5" s="6" t="s">
        <v>8</v>
      </c>
      <c r="B5" s="7" t="s">
        <v>9</v>
      </c>
      <c r="C5" s="8" t="s">
        <v>10</v>
      </c>
      <c r="D5" s="8" t="s">
        <v>11</v>
      </c>
      <c r="E5" s="8" t="s">
        <v>12</v>
      </c>
      <c r="F5" s="8" t="s">
        <v>13</v>
      </c>
      <c r="G5" s="37" t="s">
        <v>14</v>
      </c>
    </row>
    <row r="6" spans="1:7" ht="15.75">
      <c r="A6" s="11"/>
      <c r="B6" s="12"/>
      <c r="C6" s="13"/>
      <c r="D6" s="13"/>
      <c r="E6" s="14"/>
      <c r="F6" s="14"/>
      <c r="G6" s="38"/>
    </row>
    <row r="7" spans="1:7" ht="39" customHeight="1">
      <c r="A7" s="17" t="s">
        <v>15</v>
      </c>
      <c r="B7" s="18" t="s">
        <v>110</v>
      </c>
      <c r="C7" s="19">
        <v>5</v>
      </c>
      <c r="D7" s="19" t="s">
        <v>17</v>
      </c>
      <c r="E7" s="20"/>
      <c r="F7" s="39">
        <f aca="true" t="shared" si="0" ref="F7:F14">C7*E7</f>
        <v>0</v>
      </c>
      <c r="G7" s="22"/>
    </row>
    <row r="8" spans="1:7" ht="15" customHeight="1">
      <c r="A8" s="17" t="s">
        <v>18</v>
      </c>
      <c r="B8" s="18" t="s">
        <v>111</v>
      </c>
      <c r="C8" s="19">
        <v>400</v>
      </c>
      <c r="D8" s="20" t="s">
        <v>30</v>
      </c>
      <c r="E8" s="20"/>
      <c r="F8" s="39">
        <f t="shared" si="0"/>
        <v>0</v>
      </c>
      <c r="G8" s="23"/>
    </row>
    <row r="9" spans="1:7" ht="15" customHeight="1">
      <c r="A9" s="17" t="s">
        <v>20</v>
      </c>
      <c r="B9" s="18" t="s">
        <v>112</v>
      </c>
      <c r="C9" s="19">
        <v>10</v>
      </c>
      <c r="D9" s="20" t="s">
        <v>30</v>
      </c>
      <c r="E9" s="20"/>
      <c r="F9" s="39">
        <f t="shared" si="0"/>
        <v>0</v>
      </c>
      <c r="G9" s="22"/>
    </row>
    <row r="10" spans="1:7" ht="15" customHeight="1">
      <c r="A10" s="17" t="s">
        <v>23</v>
      </c>
      <c r="B10" s="18" t="s">
        <v>113</v>
      </c>
      <c r="C10" s="19">
        <v>10</v>
      </c>
      <c r="D10" s="20" t="s">
        <v>30</v>
      </c>
      <c r="E10" s="20"/>
      <c r="F10" s="39">
        <f t="shared" si="0"/>
        <v>0</v>
      </c>
      <c r="G10" s="22"/>
    </row>
    <row r="11" spans="1:7" ht="15.75" customHeight="1">
      <c r="A11" s="17" t="s">
        <v>25</v>
      </c>
      <c r="B11" s="18" t="s">
        <v>114</v>
      </c>
      <c r="C11" s="20">
        <v>120</v>
      </c>
      <c r="D11" s="20" t="s">
        <v>30</v>
      </c>
      <c r="E11" s="20"/>
      <c r="F11" s="39">
        <f t="shared" si="0"/>
        <v>0</v>
      </c>
      <c r="G11" s="22"/>
    </row>
    <row r="12" spans="1:7" ht="16.5" customHeight="1">
      <c r="A12" s="17" t="s">
        <v>28</v>
      </c>
      <c r="B12" s="18" t="s">
        <v>115</v>
      </c>
      <c r="C12" s="20">
        <v>30</v>
      </c>
      <c r="D12" s="20" t="s">
        <v>30</v>
      </c>
      <c r="E12" s="20"/>
      <c r="F12" s="39">
        <f t="shared" si="0"/>
        <v>0</v>
      </c>
      <c r="G12" s="23"/>
    </row>
    <row r="13" spans="1:7" ht="13.5" customHeight="1">
      <c r="A13" s="17" t="s">
        <v>31</v>
      </c>
      <c r="B13" s="18" t="s">
        <v>116</v>
      </c>
      <c r="C13" s="20">
        <v>5</v>
      </c>
      <c r="D13" s="20" t="s">
        <v>30</v>
      </c>
      <c r="E13" s="20"/>
      <c r="F13" s="39">
        <f t="shared" si="0"/>
        <v>0</v>
      </c>
      <c r="G13" s="22"/>
    </row>
    <row r="14" spans="1:7" ht="28.5" customHeight="1">
      <c r="A14" s="17" t="s">
        <v>33</v>
      </c>
      <c r="B14" s="18" t="s">
        <v>117</v>
      </c>
      <c r="C14" s="19">
        <v>10</v>
      </c>
      <c r="D14" s="19" t="s">
        <v>17</v>
      </c>
      <c r="E14" s="20"/>
      <c r="F14" s="39">
        <f t="shared" si="0"/>
        <v>0</v>
      </c>
      <c r="G14" s="40"/>
    </row>
    <row r="15" spans="1:6" ht="12.75">
      <c r="A15" s="106" t="s">
        <v>103</v>
      </c>
      <c r="B15" s="106"/>
      <c r="C15" s="106"/>
      <c r="D15" s="106"/>
      <c r="E15" s="106"/>
      <c r="F15" s="32">
        <f>SUM(F7:F14)</f>
        <v>0</v>
      </c>
    </row>
    <row r="17" spans="2:5" ht="12.75">
      <c r="B17" s="33" t="s">
        <v>104</v>
      </c>
      <c r="C17" s="34"/>
      <c r="E17" s="34"/>
    </row>
    <row r="18" spans="1:7" ht="12.75" customHeight="1">
      <c r="A18" s="107" t="s">
        <v>105</v>
      </c>
      <c r="B18" s="107"/>
      <c r="C18" s="107"/>
      <c r="D18" s="107"/>
      <c r="E18" s="107"/>
      <c r="F18" s="107"/>
      <c r="G18" s="107"/>
    </row>
    <row r="19" spans="1:7" ht="46.5" customHeight="1">
      <c r="A19" s="107"/>
      <c r="B19" s="107"/>
      <c r="C19" s="107"/>
      <c r="D19" s="107"/>
      <c r="E19" s="107"/>
      <c r="F19" s="107"/>
      <c r="G19" s="107"/>
    </row>
    <row r="21" spans="2:6" ht="12.75" customHeight="1">
      <c r="B21" s="108" t="s">
        <v>303</v>
      </c>
      <c r="C21" s="108"/>
      <c r="D21" s="108"/>
      <c r="E21" s="108"/>
      <c r="F21" s="108"/>
    </row>
    <row r="22" ht="12.75">
      <c r="F22" t="s">
        <v>106</v>
      </c>
    </row>
    <row r="23" ht="12.75">
      <c r="F23" s="35" t="s">
        <v>107</v>
      </c>
    </row>
  </sheetData>
  <sheetProtection selectLockedCells="1" selectUnlockedCells="1"/>
  <mergeCells count="9">
    <mergeCell ref="A15:E15"/>
    <mergeCell ref="A18:G19"/>
    <mergeCell ref="B21:F21"/>
    <mergeCell ref="A3:A4"/>
    <mergeCell ref="B3:B4"/>
    <mergeCell ref="C3:C4"/>
    <mergeCell ref="D3:D4"/>
    <mergeCell ref="E3:E4"/>
    <mergeCell ref="G3:G4"/>
  </mergeCells>
  <printOptions horizontalCentered="1"/>
  <pageMargins left="0.19652777777777777" right="0.19652777777777777" top="0.19652777777777777" bottom="0.19652777777777777" header="0.5118055555555555" footer="0.511805555555555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2:G25"/>
  <sheetViews>
    <sheetView zoomScalePageLayoutView="0" workbookViewId="0" topLeftCell="A1">
      <selection activeCell="C16" sqref="C16"/>
    </sheetView>
  </sheetViews>
  <sheetFormatPr defaultColWidth="9.00390625" defaultRowHeight="12.75"/>
  <cols>
    <col min="1" max="1" width="5.28125" style="0" customWidth="1"/>
    <col min="2" max="2" width="42.57421875" style="1" customWidth="1"/>
    <col min="3" max="3" width="15.00390625" style="0" customWidth="1"/>
    <col min="4" max="4" width="13.00390625" style="0" customWidth="1"/>
    <col min="5" max="5" width="15.7109375" style="0" customWidth="1"/>
    <col min="6" max="6" width="13.421875" style="0" customWidth="1"/>
    <col min="7" max="7" width="18.28125" style="0" customWidth="1"/>
  </cols>
  <sheetData>
    <row r="2" ht="15.75">
      <c r="B2" s="2" t="s">
        <v>118</v>
      </c>
    </row>
    <row r="3" spans="1:7" ht="37.5" customHeight="1">
      <c r="A3" s="109" t="s">
        <v>1</v>
      </c>
      <c r="B3" s="109" t="s">
        <v>2</v>
      </c>
      <c r="C3" s="109" t="s">
        <v>312</v>
      </c>
      <c r="D3" s="109" t="s">
        <v>3</v>
      </c>
      <c r="E3" s="109" t="s">
        <v>4</v>
      </c>
      <c r="F3" s="36" t="s">
        <v>5</v>
      </c>
      <c r="G3" s="110" t="s">
        <v>6</v>
      </c>
    </row>
    <row r="4" spans="1:7" ht="12.75">
      <c r="A4" s="109"/>
      <c r="B4" s="109"/>
      <c r="C4" s="109"/>
      <c r="D4" s="109"/>
      <c r="E4" s="109"/>
      <c r="F4" s="3" t="s">
        <v>7</v>
      </c>
      <c r="G4" s="110"/>
    </row>
    <row r="5" spans="1:7" ht="12.75">
      <c r="A5" s="6" t="s">
        <v>8</v>
      </c>
      <c r="B5" s="7" t="s">
        <v>9</v>
      </c>
      <c r="C5" s="8" t="s">
        <v>10</v>
      </c>
      <c r="D5" s="8" t="s">
        <v>11</v>
      </c>
      <c r="E5" s="8" t="s">
        <v>12</v>
      </c>
      <c r="F5" s="8" t="s">
        <v>13</v>
      </c>
      <c r="G5" s="37" t="s">
        <v>14</v>
      </c>
    </row>
    <row r="6" spans="1:7" ht="15.75">
      <c r="A6" s="11"/>
      <c r="B6" s="12"/>
      <c r="C6" s="13"/>
      <c r="D6" s="13"/>
      <c r="E6" s="14"/>
      <c r="F6" s="14"/>
      <c r="G6" s="38"/>
    </row>
    <row r="7" spans="1:7" ht="13.5" customHeight="1">
      <c r="A7" s="17" t="s">
        <v>15</v>
      </c>
      <c r="B7" s="41" t="s">
        <v>120</v>
      </c>
      <c r="C7" s="42">
        <v>100</v>
      </c>
      <c r="D7" s="42" t="s">
        <v>17</v>
      </c>
      <c r="E7" s="43"/>
      <c r="F7" s="39">
        <f aca="true" t="shared" si="0" ref="F7:F16">C7*E7</f>
        <v>0</v>
      </c>
      <c r="G7" s="22"/>
    </row>
    <row r="8" spans="1:7" ht="13.5" customHeight="1">
      <c r="A8" s="17" t="s">
        <v>18</v>
      </c>
      <c r="B8" s="18" t="s">
        <v>121</v>
      </c>
      <c r="C8" s="19">
        <v>150</v>
      </c>
      <c r="D8" s="19" t="s">
        <v>17</v>
      </c>
      <c r="E8" s="20"/>
      <c r="F8" s="39">
        <f t="shared" si="0"/>
        <v>0</v>
      </c>
      <c r="G8" s="23"/>
    </row>
    <row r="9" spans="1:7" ht="15" customHeight="1">
      <c r="A9" s="17" t="s">
        <v>20</v>
      </c>
      <c r="B9" s="18" t="s">
        <v>122</v>
      </c>
      <c r="C9" s="19">
        <v>40</v>
      </c>
      <c r="D9" s="20" t="s">
        <v>17</v>
      </c>
      <c r="E9" s="20"/>
      <c r="F9" s="39">
        <f t="shared" si="0"/>
        <v>0</v>
      </c>
      <c r="G9" s="22"/>
    </row>
    <row r="10" spans="1:7" ht="93.75" customHeight="1">
      <c r="A10" s="17" t="s">
        <v>23</v>
      </c>
      <c r="B10" s="18" t="s">
        <v>123</v>
      </c>
      <c r="C10" s="19">
        <v>100</v>
      </c>
      <c r="D10" s="20" t="s">
        <v>17</v>
      </c>
      <c r="E10" s="20"/>
      <c r="F10" s="39">
        <f t="shared" si="0"/>
        <v>0</v>
      </c>
      <c r="G10" s="23"/>
    </row>
    <row r="11" spans="1:7" ht="50.25" customHeight="1">
      <c r="A11" s="17" t="s">
        <v>25</v>
      </c>
      <c r="B11" s="18" t="s">
        <v>124</v>
      </c>
      <c r="C11" s="19">
        <v>40</v>
      </c>
      <c r="D11" s="20" t="s">
        <v>17</v>
      </c>
      <c r="E11" s="20"/>
      <c r="F11" s="39">
        <f t="shared" si="0"/>
        <v>0</v>
      </c>
      <c r="G11" s="22"/>
    </row>
    <row r="12" spans="1:7" ht="57" customHeight="1">
      <c r="A12" s="17" t="s">
        <v>28</v>
      </c>
      <c r="B12" s="18" t="s">
        <v>125</v>
      </c>
      <c r="C12" s="19">
        <v>30</v>
      </c>
      <c r="D12" s="20" t="s">
        <v>17</v>
      </c>
      <c r="E12" s="20"/>
      <c r="F12" s="39">
        <f t="shared" si="0"/>
        <v>0</v>
      </c>
      <c r="G12" s="23"/>
    </row>
    <row r="13" spans="1:7" ht="16.5" customHeight="1">
      <c r="A13" s="17" t="s">
        <v>31</v>
      </c>
      <c r="B13" s="18" t="s">
        <v>126</v>
      </c>
      <c r="C13" s="19">
        <v>30</v>
      </c>
      <c r="D13" s="20" t="s">
        <v>17</v>
      </c>
      <c r="E13" s="20"/>
      <c r="F13" s="39">
        <f t="shared" si="0"/>
        <v>0</v>
      </c>
      <c r="G13" s="22"/>
    </row>
    <row r="14" spans="1:7" ht="13.5" customHeight="1">
      <c r="A14" s="17" t="s">
        <v>33</v>
      </c>
      <c r="B14" s="18" t="s">
        <v>127</v>
      </c>
      <c r="C14" s="19">
        <v>150</v>
      </c>
      <c r="D14" s="20" t="s">
        <v>17</v>
      </c>
      <c r="E14" s="20"/>
      <c r="F14" s="39">
        <f t="shared" si="0"/>
        <v>0</v>
      </c>
      <c r="G14" s="22"/>
    </row>
    <row r="15" spans="1:7" ht="15" customHeight="1">
      <c r="A15" s="17" t="s">
        <v>35</v>
      </c>
      <c r="B15" s="18" t="s">
        <v>128</v>
      </c>
      <c r="C15" s="19">
        <v>50</v>
      </c>
      <c r="D15" s="20" t="s">
        <v>17</v>
      </c>
      <c r="E15" s="20"/>
      <c r="F15" s="39">
        <f t="shared" si="0"/>
        <v>0</v>
      </c>
      <c r="G15" s="22"/>
    </row>
    <row r="16" spans="1:7" ht="13.5" customHeight="1">
      <c r="A16" s="17" t="s">
        <v>37</v>
      </c>
      <c r="B16" s="18" t="s">
        <v>129</v>
      </c>
      <c r="C16" s="19">
        <v>100</v>
      </c>
      <c r="D16" s="20" t="s">
        <v>17</v>
      </c>
      <c r="E16" s="20"/>
      <c r="F16" s="39">
        <f t="shared" si="0"/>
        <v>0</v>
      </c>
      <c r="G16" s="22"/>
    </row>
    <row r="17" spans="1:6" ht="12.75">
      <c r="A17" s="106" t="s">
        <v>103</v>
      </c>
      <c r="B17" s="106"/>
      <c r="C17" s="106"/>
      <c r="D17" s="106"/>
      <c r="E17" s="106"/>
      <c r="F17" s="32">
        <f>SUM(F7:F16)</f>
        <v>0</v>
      </c>
    </row>
    <row r="19" spans="2:5" ht="12.75">
      <c r="B19" s="33" t="s">
        <v>104</v>
      </c>
      <c r="C19" s="34"/>
      <c r="E19" s="34"/>
    </row>
    <row r="20" spans="1:7" ht="12.75" customHeight="1">
      <c r="A20" s="107" t="s">
        <v>105</v>
      </c>
      <c r="B20" s="107"/>
      <c r="C20" s="107"/>
      <c r="D20" s="107"/>
      <c r="E20" s="107"/>
      <c r="F20" s="107"/>
      <c r="G20" s="107"/>
    </row>
    <row r="21" spans="1:7" ht="39" customHeight="1">
      <c r="A21" s="107"/>
      <c r="B21" s="107"/>
      <c r="C21" s="107"/>
      <c r="D21" s="107"/>
      <c r="E21" s="107"/>
      <c r="F21" s="107"/>
      <c r="G21" s="107"/>
    </row>
    <row r="23" spans="2:6" ht="12.75" customHeight="1">
      <c r="B23" s="108" t="s">
        <v>303</v>
      </c>
      <c r="C23" s="108"/>
      <c r="D23" s="108"/>
      <c r="E23" s="108"/>
      <c r="F23" s="108"/>
    </row>
    <row r="24" ht="12.75">
      <c r="F24" t="s">
        <v>106</v>
      </c>
    </row>
    <row r="25" ht="12.75">
      <c r="F25" s="35" t="s">
        <v>107</v>
      </c>
    </row>
  </sheetData>
  <sheetProtection selectLockedCells="1" selectUnlockedCells="1"/>
  <mergeCells count="9">
    <mergeCell ref="A17:E17"/>
    <mergeCell ref="A20:G21"/>
    <mergeCell ref="B23:F23"/>
    <mergeCell ref="A3:A4"/>
    <mergeCell ref="B3:B4"/>
    <mergeCell ref="C3:C4"/>
    <mergeCell ref="D3:D4"/>
    <mergeCell ref="E3:E4"/>
    <mergeCell ref="G3:G4"/>
  </mergeCells>
  <printOptions horizontalCentered="1"/>
  <pageMargins left="0.19652777777777777" right="0.19652777777777777" top="0.19652777777777777" bottom="0.19652777777777777" header="0.5118055555555555" footer="0.5118055555555555"/>
  <pageSetup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dimension ref="A2:G25"/>
  <sheetViews>
    <sheetView zoomScalePageLayoutView="0" workbookViewId="0" topLeftCell="A1">
      <selection activeCell="C15" sqref="C15"/>
    </sheetView>
  </sheetViews>
  <sheetFormatPr defaultColWidth="9.00390625" defaultRowHeight="12.75"/>
  <cols>
    <col min="1" max="1" width="5.28125" style="0" customWidth="1"/>
    <col min="2" max="2" width="41.7109375" style="1" customWidth="1"/>
    <col min="3" max="3" width="15.140625" style="0" customWidth="1"/>
    <col min="4" max="4" width="13.00390625" style="0" customWidth="1"/>
    <col min="5" max="5" width="15.7109375" style="0" customWidth="1"/>
    <col min="6" max="6" width="13.421875" style="0" customWidth="1"/>
    <col min="7" max="7" width="18.8515625" style="0" customWidth="1"/>
  </cols>
  <sheetData>
    <row r="2" ht="15.75">
      <c r="B2" s="2" t="s">
        <v>130</v>
      </c>
    </row>
    <row r="3" spans="1:7" ht="37.5" customHeight="1">
      <c r="A3" s="109" t="s">
        <v>1</v>
      </c>
      <c r="B3" s="109" t="s">
        <v>2</v>
      </c>
      <c r="C3" s="109" t="s">
        <v>312</v>
      </c>
      <c r="D3" s="109" t="s">
        <v>3</v>
      </c>
      <c r="E3" s="109" t="s">
        <v>4</v>
      </c>
      <c r="F3" s="36" t="s">
        <v>5</v>
      </c>
      <c r="G3" s="110" t="s">
        <v>6</v>
      </c>
    </row>
    <row r="4" spans="1:7" ht="12.75">
      <c r="A4" s="109"/>
      <c r="B4" s="109"/>
      <c r="C4" s="109"/>
      <c r="D4" s="109"/>
      <c r="E4" s="109"/>
      <c r="F4" s="3" t="s">
        <v>7</v>
      </c>
      <c r="G4" s="110"/>
    </row>
    <row r="5" spans="1:7" ht="12.75">
      <c r="A5" s="6" t="s">
        <v>8</v>
      </c>
      <c r="B5" s="7" t="s">
        <v>9</v>
      </c>
      <c r="C5" s="8" t="s">
        <v>10</v>
      </c>
      <c r="D5" s="8" t="s">
        <v>11</v>
      </c>
      <c r="E5" s="8" t="s">
        <v>12</v>
      </c>
      <c r="F5" s="8" t="s">
        <v>13</v>
      </c>
      <c r="G5" s="37" t="s">
        <v>14</v>
      </c>
    </row>
    <row r="6" spans="1:7" ht="15.75">
      <c r="A6" s="11"/>
      <c r="B6" s="12"/>
      <c r="C6" s="13"/>
      <c r="D6" s="13"/>
      <c r="E6" s="14"/>
      <c r="F6" s="14"/>
      <c r="G6" s="38"/>
    </row>
    <row r="7" spans="1:7" ht="13.5" customHeight="1">
      <c r="A7" s="44" t="s">
        <v>15</v>
      </c>
      <c r="B7" s="18" t="s">
        <v>131</v>
      </c>
      <c r="C7" s="20">
        <v>50</v>
      </c>
      <c r="D7" s="20" t="s">
        <v>17</v>
      </c>
      <c r="E7" s="20"/>
      <c r="F7" s="39">
        <f aca="true" t="shared" si="0" ref="F7:F16">C7*E7</f>
        <v>0</v>
      </c>
      <c r="G7" s="22"/>
    </row>
    <row r="8" spans="1:7" ht="13.5" customHeight="1">
      <c r="A8" s="44" t="s">
        <v>18</v>
      </c>
      <c r="B8" s="18" t="s">
        <v>132</v>
      </c>
      <c r="C8" s="19">
        <v>50</v>
      </c>
      <c r="D8" s="19" t="s">
        <v>17</v>
      </c>
      <c r="E8" s="20"/>
      <c r="F8" s="39">
        <f t="shared" si="0"/>
        <v>0</v>
      </c>
      <c r="G8" s="22"/>
    </row>
    <row r="9" spans="1:7" ht="31.5" customHeight="1">
      <c r="A9" s="44" t="s">
        <v>20</v>
      </c>
      <c r="B9" s="18" t="s">
        <v>133</v>
      </c>
      <c r="C9" s="19">
        <v>50</v>
      </c>
      <c r="D9" s="19" t="s">
        <v>17</v>
      </c>
      <c r="E9" s="20"/>
      <c r="F9" s="39">
        <f t="shared" si="0"/>
        <v>0</v>
      </c>
      <c r="G9" s="22"/>
    </row>
    <row r="10" spans="1:7" ht="28.5" customHeight="1">
      <c r="A10" s="44" t="s">
        <v>23</v>
      </c>
      <c r="B10" s="18" t="s">
        <v>134</v>
      </c>
      <c r="C10" s="19">
        <v>50</v>
      </c>
      <c r="D10" s="19" t="s">
        <v>17</v>
      </c>
      <c r="E10" s="20"/>
      <c r="F10" s="39">
        <f t="shared" si="0"/>
        <v>0</v>
      </c>
      <c r="G10" s="22"/>
    </row>
    <row r="11" spans="1:7" ht="29.25" customHeight="1">
      <c r="A11" s="44" t="s">
        <v>25</v>
      </c>
      <c r="B11" s="18" t="s">
        <v>135</v>
      </c>
      <c r="C11" s="19">
        <v>8000</v>
      </c>
      <c r="D11" s="19" t="s">
        <v>17</v>
      </c>
      <c r="E11" s="20"/>
      <c r="F11" s="39">
        <f t="shared" si="0"/>
        <v>0</v>
      </c>
      <c r="G11" s="22"/>
    </row>
    <row r="12" spans="1:7" ht="30" customHeight="1">
      <c r="A12" s="44" t="s">
        <v>28</v>
      </c>
      <c r="B12" s="18" t="s">
        <v>136</v>
      </c>
      <c r="C12" s="19">
        <v>2000</v>
      </c>
      <c r="D12" s="19" t="s">
        <v>17</v>
      </c>
      <c r="E12" s="20"/>
      <c r="F12" s="39">
        <f t="shared" si="0"/>
        <v>0</v>
      </c>
      <c r="G12" s="23"/>
    </row>
    <row r="13" spans="1:7" ht="26.25" customHeight="1">
      <c r="A13" s="44" t="s">
        <v>31</v>
      </c>
      <c r="B13" s="18" t="s">
        <v>137</v>
      </c>
      <c r="C13" s="19">
        <v>700</v>
      </c>
      <c r="D13" s="19" t="s">
        <v>17</v>
      </c>
      <c r="E13" s="20"/>
      <c r="F13" s="39">
        <f t="shared" si="0"/>
        <v>0</v>
      </c>
      <c r="G13" s="22"/>
    </row>
    <row r="14" spans="1:7" ht="32.25" customHeight="1">
      <c r="A14" s="45" t="s">
        <v>33</v>
      </c>
      <c r="B14" s="46" t="s">
        <v>138</v>
      </c>
      <c r="C14" s="31">
        <v>4000</v>
      </c>
      <c r="D14" s="31" t="s">
        <v>17</v>
      </c>
      <c r="E14" s="24"/>
      <c r="F14" s="47">
        <f t="shared" si="0"/>
        <v>0</v>
      </c>
      <c r="G14" s="22"/>
    </row>
    <row r="15" spans="1:7" ht="33" customHeight="1">
      <c r="A15" s="44" t="s">
        <v>35</v>
      </c>
      <c r="B15" s="18" t="s">
        <v>139</v>
      </c>
      <c r="C15" s="19">
        <v>2000</v>
      </c>
      <c r="D15" s="19" t="s">
        <v>17</v>
      </c>
      <c r="E15" s="20"/>
      <c r="F15" s="39">
        <f t="shared" si="0"/>
        <v>0</v>
      </c>
      <c r="G15" s="22"/>
    </row>
    <row r="16" spans="1:7" ht="36.75" customHeight="1">
      <c r="A16" s="44" t="s">
        <v>37</v>
      </c>
      <c r="B16" s="18" t="s">
        <v>140</v>
      </c>
      <c r="C16" s="19">
        <v>400</v>
      </c>
      <c r="D16" s="19" t="s">
        <v>17</v>
      </c>
      <c r="E16" s="20"/>
      <c r="F16" s="39">
        <f t="shared" si="0"/>
        <v>0</v>
      </c>
      <c r="G16" s="22"/>
    </row>
    <row r="17" spans="1:7" ht="12.75">
      <c r="A17" s="106" t="s">
        <v>103</v>
      </c>
      <c r="B17" s="106"/>
      <c r="C17" s="106"/>
      <c r="D17" s="106"/>
      <c r="E17" s="106"/>
      <c r="F17" s="32">
        <f>SUM(F7:F16)</f>
        <v>0</v>
      </c>
      <c r="G17" s="48"/>
    </row>
    <row r="19" spans="2:5" ht="25.5">
      <c r="B19" s="33" t="s">
        <v>104</v>
      </c>
      <c r="C19" s="34"/>
      <c r="E19" s="34"/>
    </row>
    <row r="20" spans="1:7" ht="12.75" customHeight="1">
      <c r="A20" s="107" t="s">
        <v>141</v>
      </c>
      <c r="B20" s="107"/>
      <c r="C20" s="107"/>
      <c r="D20" s="107"/>
      <c r="E20" s="107"/>
      <c r="F20" s="107"/>
      <c r="G20" s="107"/>
    </row>
    <row r="21" spans="1:7" ht="28.5" customHeight="1">
      <c r="A21" s="107"/>
      <c r="B21" s="107"/>
      <c r="C21" s="107"/>
      <c r="D21" s="107"/>
      <c r="E21" s="107"/>
      <c r="F21" s="107"/>
      <c r="G21" s="107"/>
    </row>
    <row r="23" spans="2:6" ht="12.75" customHeight="1">
      <c r="B23" s="108" t="s">
        <v>305</v>
      </c>
      <c r="C23" s="108"/>
      <c r="D23" s="108"/>
      <c r="E23" s="108"/>
      <c r="F23" s="108"/>
    </row>
    <row r="24" ht="12.75">
      <c r="F24" t="s">
        <v>106</v>
      </c>
    </row>
    <row r="25" ht="12.75">
      <c r="F25" s="35" t="s">
        <v>107</v>
      </c>
    </row>
  </sheetData>
  <sheetProtection selectLockedCells="1" selectUnlockedCells="1"/>
  <mergeCells count="9">
    <mergeCell ref="A17:E17"/>
    <mergeCell ref="A20:G21"/>
    <mergeCell ref="B23:F23"/>
    <mergeCell ref="A3:A4"/>
    <mergeCell ref="B3:B4"/>
    <mergeCell ref="C3:C4"/>
    <mergeCell ref="D3:D4"/>
    <mergeCell ref="E3:E4"/>
    <mergeCell ref="G3:G4"/>
  </mergeCells>
  <printOptions horizontalCentered="1"/>
  <pageMargins left="0.19652777777777777" right="0.19652777777777777" top="0.19652777777777777" bottom="0.19652777777777777" header="0.5118055555555555" footer="0.5118055555555555"/>
  <pageSetup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dimension ref="A2:G18"/>
  <sheetViews>
    <sheetView zoomScalePageLayoutView="0" workbookViewId="0" topLeftCell="A1">
      <selection activeCell="D28" sqref="D28"/>
    </sheetView>
  </sheetViews>
  <sheetFormatPr defaultColWidth="9.00390625" defaultRowHeight="12.75"/>
  <cols>
    <col min="1" max="1" width="5.28125" style="0" customWidth="1"/>
    <col min="2" max="2" width="42.57421875" style="1" customWidth="1"/>
    <col min="3" max="3" width="12.8515625" style="0" customWidth="1"/>
    <col min="4" max="4" width="13.00390625" style="0" customWidth="1"/>
    <col min="5" max="5" width="15.7109375" style="0" customWidth="1"/>
    <col min="6" max="6" width="13.421875" style="0" customWidth="1"/>
    <col min="7" max="7" width="18.421875" style="0" customWidth="1"/>
  </cols>
  <sheetData>
    <row r="2" ht="15.75">
      <c r="B2" s="2" t="s">
        <v>142</v>
      </c>
    </row>
    <row r="3" spans="1:7" ht="37.5" customHeight="1">
      <c r="A3" s="109" t="s">
        <v>1</v>
      </c>
      <c r="B3" s="109" t="s">
        <v>2</v>
      </c>
      <c r="C3" s="109" t="s">
        <v>312</v>
      </c>
      <c r="D3" s="109" t="s">
        <v>3</v>
      </c>
      <c r="E3" s="109" t="s">
        <v>4</v>
      </c>
      <c r="F3" s="36" t="s">
        <v>5</v>
      </c>
      <c r="G3" s="110" t="s">
        <v>6</v>
      </c>
    </row>
    <row r="4" spans="1:7" ht="12.75">
      <c r="A4" s="109"/>
      <c r="B4" s="109"/>
      <c r="C4" s="109"/>
      <c r="D4" s="109"/>
      <c r="E4" s="109"/>
      <c r="F4" s="3" t="s">
        <v>7</v>
      </c>
      <c r="G4" s="110"/>
    </row>
    <row r="5" spans="1:7" ht="12.75">
      <c r="A5" s="6" t="s">
        <v>8</v>
      </c>
      <c r="B5" s="7" t="s">
        <v>9</v>
      </c>
      <c r="C5" s="8" t="s">
        <v>10</v>
      </c>
      <c r="D5" s="8" t="s">
        <v>11</v>
      </c>
      <c r="E5" s="8" t="s">
        <v>12</v>
      </c>
      <c r="F5" s="8" t="s">
        <v>13</v>
      </c>
      <c r="G5" s="37" t="s">
        <v>14</v>
      </c>
    </row>
    <row r="6" spans="1:7" ht="15.75">
      <c r="A6" s="11"/>
      <c r="B6" s="12"/>
      <c r="C6" s="13"/>
      <c r="D6" s="13"/>
      <c r="E6" s="14"/>
      <c r="F6" s="14"/>
      <c r="G6" s="38"/>
    </row>
    <row r="7" spans="1:7" ht="27.75" customHeight="1">
      <c r="A7" s="44" t="s">
        <v>15</v>
      </c>
      <c r="B7" s="18" t="s">
        <v>143</v>
      </c>
      <c r="C7" s="19">
        <v>1300</v>
      </c>
      <c r="D7" s="19" t="s">
        <v>144</v>
      </c>
      <c r="E7" s="20"/>
      <c r="F7" s="39">
        <f>C7*E7</f>
        <v>0</v>
      </c>
      <c r="G7" s="22"/>
    </row>
    <row r="8" spans="1:7" ht="25.5" customHeight="1">
      <c r="A8" s="44" t="s">
        <v>18</v>
      </c>
      <c r="B8" s="49" t="s">
        <v>145</v>
      </c>
      <c r="C8" s="29">
        <v>50</v>
      </c>
      <c r="D8" s="29" t="s">
        <v>144</v>
      </c>
      <c r="E8" s="27"/>
      <c r="F8" s="39">
        <f>C8*E8</f>
        <v>0</v>
      </c>
      <c r="G8" s="23"/>
    </row>
    <row r="9" spans="1:7" ht="27" customHeight="1">
      <c r="A9" s="45" t="s">
        <v>20</v>
      </c>
      <c r="B9" s="46" t="s">
        <v>146</v>
      </c>
      <c r="C9" s="31">
        <v>200</v>
      </c>
      <c r="D9" s="31" t="s">
        <v>144</v>
      </c>
      <c r="E9" s="24"/>
      <c r="F9" s="47">
        <f>C9*E9</f>
        <v>0</v>
      </c>
      <c r="G9" s="22"/>
    </row>
    <row r="10" spans="1:7" ht="12.75">
      <c r="A10" s="106" t="s">
        <v>103</v>
      </c>
      <c r="B10" s="106"/>
      <c r="C10" s="106"/>
      <c r="D10" s="106"/>
      <c r="E10" s="106"/>
      <c r="F10" s="32">
        <f>SUM(F7:F9)</f>
        <v>0</v>
      </c>
      <c r="G10" s="48"/>
    </row>
    <row r="11" ht="12.75">
      <c r="G11" s="48"/>
    </row>
    <row r="12" spans="2:5" ht="12.75">
      <c r="B12" s="33" t="s">
        <v>104</v>
      </c>
      <c r="C12" s="34"/>
      <c r="E12" s="34"/>
    </row>
    <row r="13" spans="1:7" ht="12.75" customHeight="1">
      <c r="A13" s="107" t="s">
        <v>141</v>
      </c>
      <c r="B13" s="107"/>
      <c r="C13" s="107"/>
      <c r="D13" s="107"/>
      <c r="E13" s="107"/>
      <c r="F13" s="107"/>
      <c r="G13" s="107"/>
    </row>
    <row r="14" spans="1:7" ht="30.75" customHeight="1">
      <c r="A14" s="107"/>
      <c r="B14" s="107"/>
      <c r="C14" s="107"/>
      <c r="D14" s="107"/>
      <c r="E14" s="107"/>
      <c r="F14" s="107"/>
      <c r="G14" s="107"/>
    </row>
    <row r="16" spans="2:6" ht="12.75" customHeight="1">
      <c r="B16" s="108" t="s">
        <v>306</v>
      </c>
      <c r="C16" s="108"/>
      <c r="D16" s="108"/>
      <c r="E16" s="108"/>
      <c r="F16" s="108"/>
    </row>
    <row r="17" ht="12.75">
      <c r="F17" t="s">
        <v>106</v>
      </c>
    </row>
    <row r="18" ht="12.75">
      <c r="F18" s="35" t="s">
        <v>107</v>
      </c>
    </row>
  </sheetData>
  <sheetProtection selectLockedCells="1" selectUnlockedCells="1"/>
  <mergeCells count="9">
    <mergeCell ref="A10:E10"/>
    <mergeCell ref="A13:G14"/>
    <mergeCell ref="B16:F16"/>
    <mergeCell ref="A3:A4"/>
    <mergeCell ref="B3:B4"/>
    <mergeCell ref="C3:C4"/>
    <mergeCell ref="D3:D4"/>
    <mergeCell ref="E3:E4"/>
    <mergeCell ref="G3:G4"/>
  </mergeCells>
  <printOptions/>
  <pageMargins left="0.75" right="0.75" top="1" bottom="1" header="0.5118055555555555" footer="0.5118055555555555"/>
  <pageSetup horizontalDpi="300" verticalDpi="300" orientation="portrait" paperSize="9" scale="71" r:id="rId1"/>
</worksheet>
</file>

<file path=xl/worksheets/sheet6.xml><?xml version="1.0" encoding="utf-8"?>
<worksheet xmlns="http://schemas.openxmlformats.org/spreadsheetml/2006/main" xmlns:r="http://schemas.openxmlformats.org/officeDocument/2006/relationships">
  <dimension ref="A2:G20"/>
  <sheetViews>
    <sheetView zoomScalePageLayoutView="0" workbookViewId="0" topLeftCell="A3">
      <selection activeCell="C3" sqref="C3:C4"/>
    </sheetView>
  </sheetViews>
  <sheetFormatPr defaultColWidth="9.00390625" defaultRowHeight="12.75"/>
  <cols>
    <col min="1" max="1" width="5.28125" style="0" customWidth="1"/>
    <col min="2" max="2" width="42.57421875" style="1" customWidth="1"/>
    <col min="3" max="3" width="12.8515625" style="0" customWidth="1"/>
    <col min="4" max="4" width="13.00390625" style="0" customWidth="1"/>
    <col min="5" max="5" width="15.7109375" style="0" customWidth="1"/>
    <col min="6" max="6" width="13.421875" style="0" customWidth="1"/>
    <col min="7" max="7" width="18.57421875" style="0" customWidth="1"/>
  </cols>
  <sheetData>
    <row r="2" ht="15.75">
      <c r="B2" s="2" t="s">
        <v>147</v>
      </c>
    </row>
    <row r="3" spans="1:7" ht="37.5" customHeight="1">
      <c r="A3" s="109" t="s">
        <v>1</v>
      </c>
      <c r="B3" s="109" t="s">
        <v>2</v>
      </c>
      <c r="C3" s="109" t="s">
        <v>312</v>
      </c>
      <c r="D3" s="109" t="s">
        <v>3</v>
      </c>
      <c r="E3" s="109" t="s">
        <v>4</v>
      </c>
      <c r="F3" s="36" t="s">
        <v>5</v>
      </c>
      <c r="G3" s="110" t="s">
        <v>6</v>
      </c>
    </row>
    <row r="4" spans="1:7" ht="12.75">
      <c r="A4" s="109"/>
      <c r="B4" s="109"/>
      <c r="C4" s="109"/>
      <c r="D4" s="109"/>
      <c r="E4" s="109"/>
      <c r="F4" s="3" t="s">
        <v>7</v>
      </c>
      <c r="G4" s="110"/>
    </row>
    <row r="5" spans="1:7" ht="12.75">
      <c r="A5" s="6" t="s">
        <v>8</v>
      </c>
      <c r="B5" s="7" t="s">
        <v>9</v>
      </c>
      <c r="C5" s="8" t="s">
        <v>10</v>
      </c>
      <c r="D5" s="8" t="s">
        <v>11</v>
      </c>
      <c r="E5" s="8" t="s">
        <v>12</v>
      </c>
      <c r="F5" s="8" t="s">
        <v>13</v>
      </c>
      <c r="G5" s="8" t="s">
        <v>14</v>
      </c>
    </row>
    <row r="6" spans="1:7" ht="15.75">
      <c r="A6" s="11"/>
      <c r="B6" s="12"/>
      <c r="C6" s="13"/>
      <c r="D6" s="13"/>
      <c r="E6" s="14"/>
      <c r="F6" s="14"/>
      <c r="G6" s="14"/>
    </row>
    <row r="7" spans="1:7" ht="53.25" customHeight="1">
      <c r="A7" s="44" t="s">
        <v>15</v>
      </c>
      <c r="B7" s="18" t="s">
        <v>148</v>
      </c>
      <c r="C7" s="19">
        <v>40</v>
      </c>
      <c r="D7" s="19" t="s">
        <v>58</v>
      </c>
      <c r="E7" s="20"/>
      <c r="F7" s="39">
        <f>C7*E7</f>
        <v>0</v>
      </c>
      <c r="G7" s="50"/>
    </row>
    <row r="8" spans="1:7" ht="27.75" customHeight="1">
      <c r="A8" s="44" t="s">
        <v>18</v>
      </c>
      <c r="B8" s="18" t="s">
        <v>149</v>
      </c>
      <c r="C8" s="19">
        <v>20</v>
      </c>
      <c r="D8" s="19" t="s">
        <v>58</v>
      </c>
      <c r="E8" s="20"/>
      <c r="F8" s="39">
        <f>C8*E8</f>
        <v>0</v>
      </c>
      <c r="G8" s="50"/>
    </row>
    <row r="9" spans="1:7" ht="43.5" customHeight="1">
      <c r="A9" s="44" t="s">
        <v>20</v>
      </c>
      <c r="B9" s="18" t="s">
        <v>150</v>
      </c>
      <c r="C9" s="19">
        <v>5</v>
      </c>
      <c r="D9" s="19" t="s">
        <v>58</v>
      </c>
      <c r="E9" s="20"/>
      <c r="F9" s="39">
        <f>C9*E9</f>
        <v>0</v>
      </c>
      <c r="G9" s="50"/>
    </row>
    <row r="10" spans="1:7" ht="27.75" customHeight="1">
      <c r="A10" s="44" t="s">
        <v>23</v>
      </c>
      <c r="B10" s="18" t="s">
        <v>151</v>
      </c>
      <c r="C10" s="19">
        <v>5</v>
      </c>
      <c r="D10" s="19" t="s">
        <v>58</v>
      </c>
      <c r="E10" s="20"/>
      <c r="F10" s="39">
        <f>C10*E10</f>
        <v>0</v>
      </c>
      <c r="G10" s="50"/>
    </row>
    <row r="11" spans="1:7" ht="30.75" customHeight="1">
      <c r="A11" s="44" t="s">
        <v>25</v>
      </c>
      <c r="B11" s="18" t="s">
        <v>152</v>
      </c>
      <c r="C11" s="19">
        <v>2</v>
      </c>
      <c r="D11" s="19" t="s">
        <v>58</v>
      </c>
      <c r="E11" s="20"/>
      <c r="F11" s="39">
        <f>C11*E11</f>
        <v>0</v>
      </c>
      <c r="G11" s="50"/>
    </row>
    <row r="12" spans="1:7" ht="12.75">
      <c r="A12" s="106" t="s">
        <v>103</v>
      </c>
      <c r="B12" s="106"/>
      <c r="C12" s="106"/>
      <c r="D12" s="106"/>
      <c r="E12" s="106"/>
      <c r="F12" s="32">
        <f>SUM(F7:F11)</f>
        <v>0</v>
      </c>
      <c r="G12" s="51"/>
    </row>
    <row r="13" ht="12.75">
      <c r="G13" s="51"/>
    </row>
    <row r="14" spans="2:5" ht="12.75">
      <c r="B14" s="33" t="s">
        <v>104</v>
      </c>
      <c r="C14" s="34"/>
      <c r="E14" s="34"/>
    </row>
    <row r="15" spans="1:6" ht="12.75" customHeight="1">
      <c r="A15" s="107" t="s">
        <v>141</v>
      </c>
      <c r="B15" s="107"/>
      <c r="C15" s="107"/>
      <c r="D15" s="107"/>
      <c r="E15" s="107"/>
      <c r="F15" s="107"/>
    </row>
    <row r="16" spans="1:6" ht="30.75" customHeight="1">
      <c r="A16" s="107"/>
      <c r="B16" s="107"/>
      <c r="C16" s="107"/>
      <c r="D16" s="107"/>
      <c r="E16" s="107"/>
      <c r="F16" s="107"/>
    </row>
    <row r="18" spans="2:6" ht="12.75" customHeight="1">
      <c r="B18" s="108" t="s">
        <v>305</v>
      </c>
      <c r="C18" s="108"/>
      <c r="D18" s="108"/>
      <c r="E18" s="108"/>
      <c r="F18" s="108"/>
    </row>
    <row r="19" ht="12.75">
      <c r="F19" t="s">
        <v>106</v>
      </c>
    </row>
    <row r="20" ht="12.75">
      <c r="F20" s="35" t="s">
        <v>107</v>
      </c>
    </row>
  </sheetData>
  <sheetProtection selectLockedCells="1" selectUnlockedCells="1"/>
  <mergeCells count="9">
    <mergeCell ref="G3:G4"/>
    <mergeCell ref="A12:E12"/>
    <mergeCell ref="A15:F16"/>
    <mergeCell ref="B18:F18"/>
    <mergeCell ref="A3:A4"/>
    <mergeCell ref="B3:B4"/>
    <mergeCell ref="C3:C4"/>
    <mergeCell ref="D3:D4"/>
    <mergeCell ref="E3:E4"/>
  </mergeCells>
  <printOptions/>
  <pageMargins left="0.75" right="0.75" top="1" bottom="1" header="0.5118055555555555" footer="0.5118055555555555"/>
  <pageSetup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dimension ref="A1:G20"/>
  <sheetViews>
    <sheetView zoomScalePageLayoutView="0" workbookViewId="0" topLeftCell="A1">
      <selection activeCell="E6" sqref="E6"/>
    </sheetView>
  </sheetViews>
  <sheetFormatPr defaultColWidth="9.00390625" defaultRowHeight="12.75"/>
  <cols>
    <col min="1" max="1" width="5.28125" style="0" customWidth="1"/>
    <col min="2" max="2" width="118.140625" style="1" customWidth="1"/>
    <col min="3" max="3" width="12.8515625" style="0" customWidth="1"/>
    <col min="4" max="4" width="13.00390625" style="0" customWidth="1"/>
    <col min="5" max="5" width="15.7109375" style="0" customWidth="1"/>
    <col min="6" max="6" width="13.421875" style="0" customWidth="1"/>
    <col min="7" max="7" width="18.8515625" style="0" customWidth="1"/>
  </cols>
  <sheetData>
    <row r="1" ht="15.75">
      <c r="B1" s="2" t="s">
        <v>153</v>
      </c>
    </row>
    <row r="2" spans="1:7" ht="37.5" customHeight="1">
      <c r="A2" s="109" t="s">
        <v>1</v>
      </c>
      <c r="B2" s="109" t="s">
        <v>2</v>
      </c>
      <c r="C2" s="109" t="s">
        <v>119</v>
      </c>
      <c r="D2" s="109" t="s">
        <v>3</v>
      </c>
      <c r="E2" s="109" t="s">
        <v>4</v>
      </c>
      <c r="F2" s="36" t="s">
        <v>154</v>
      </c>
      <c r="G2" s="110" t="s">
        <v>6</v>
      </c>
    </row>
    <row r="3" spans="1:7" ht="12.75">
      <c r="A3" s="109"/>
      <c r="B3" s="109"/>
      <c r="C3" s="109"/>
      <c r="D3" s="109"/>
      <c r="E3" s="109"/>
      <c r="F3" s="3" t="s">
        <v>7</v>
      </c>
      <c r="G3" s="110"/>
    </row>
    <row r="4" spans="1:7" ht="12.75">
      <c r="A4" s="6" t="s">
        <v>8</v>
      </c>
      <c r="B4" s="7" t="s">
        <v>9</v>
      </c>
      <c r="C4" s="8" t="s">
        <v>10</v>
      </c>
      <c r="D4" s="8" t="s">
        <v>11</v>
      </c>
      <c r="E4" s="8" t="s">
        <v>12</v>
      </c>
      <c r="F4" s="8" t="s">
        <v>13</v>
      </c>
      <c r="G4" s="8" t="s">
        <v>14</v>
      </c>
    </row>
    <row r="5" spans="1:7" ht="15.75">
      <c r="A5" s="11"/>
      <c r="B5" s="12"/>
      <c r="C5" s="13"/>
      <c r="D5" s="13"/>
      <c r="E5" s="14"/>
      <c r="F5" s="14"/>
      <c r="G5" s="14"/>
    </row>
    <row r="6" spans="1:7" ht="171" customHeight="1">
      <c r="A6" s="52" t="s">
        <v>15</v>
      </c>
      <c r="B6" s="18" t="s">
        <v>155</v>
      </c>
      <c r="C6" s="20">
        <v>0</v>
      </c>
      <c r="D6" s="20" t="s">
        <v>17</v>
      </c>
      <c r="E6" s="53">
        <v>0</v>
      </c>
      <c r="F6" s="39">
        <f>C6*E6</f>
        <v>0</v>
      </c>
      <c r="G6" s="50" t="s">
        <v>156</v>
      </c>
    </row>
    <row r="7" spans="1:7" ht="12.75">
      <c r="A7" s="106" t="s">
        <v>103</v>
      </c>
      <c r="B7" s="106"/>
      <c r="C7" s="106"/>
      <c r="D7" s="106"/>
      <c r="E7" s="106"/>
      <c r="F7" s="32">
        <f>SUM(F6:F6)</f>
        <v>0</v>
      </c>
      <c r="G7" s="51"/>
    </row>
    <row r="8" ht="12.75">
      <c r="G8" s="51"/>
    </row>
    <row r="9" spans="2:5" ht="12.75">
      <c r="B9" s="33" t="s">
        <v>104</v>
      </c>
      <c r="C9" s="34"/>
      <c r="E9" s="34"/>
    </row>
    <row r="10" spans="1:6" ht="12.75" customHeight="1">
      <c r="A10" s="107" t="s">
        <v>141</v>
      </c>
      <c r="B10" s="107"/>
      <c r="C10" s="107"/>
      <c r="D10" s="107"/>
      <c r="E10" s="107"/>
      <c r="F10" s="107"/>
    </row>
    <row r="11" spans="1:6" ht="12.75">
      <c r="A11" s="107"/>
      <c r="B11" s="107"/>
      <c r="C11" s="107"/>
      <c r="D11" s="107"/>
      <c r="E11" s="107"/>
      <c r="F11" s="107"/>
    </row>
    <row r="13" spans="2:6" ht="12.75" customHeight="1">
      <c r="B13" s="108" t="s">
        <v>157</v>
      </c>
      <c r="C13" s="108"/>
      <c r="D13" s="108"/>
      <c r="E13" s="108"/>
      <c r="F13" s="108"/>
    </row>
    <row r="14" spans="1:7" ht="49.5" customHeight="1">
      <c r="A14" s="111" t="s">
        <v>158</v>
      </c>
      <c r="B14" s="111"/>
      <c r="C14" s="111"/>
      <c r="D14" s="111"/>
      <c r="E14" s="111"/>
      <c r="F14" s="111"/>
      <c r="G14" s="111"/>
    </row>
    <row r="15" spans="1:7" ht="65.25" customHeight="1">
      <c r="A15" s="111" t="s">
        <v>159</v>
      </c>
      <c r="B15" s="111"/>
      <c r="C15" s="111"/>
      <c r="D15" s="111"/>
      <c r="E15" s="111"/>
      <c r="F15" s="111"/>
      <c r="G15" s="111"/>
    </row>
    <row r="19" ht="12.75">
      <c r="F19" t="s">
        <v>160</v>
      </c>
    </row>
    <row r="20" ht="12.75">
      <c r="F20" s="35" t="s">
        <v>107</v>
      </c>
    </row>
  </sheetData>
  <sheetProtection selectLockedCells="1" selectUnlockedCells="1"/>
  <mergeCells count="11">
    <mergeCell ref="A14:G14"/>
    <mergeCell ref="A15:G15"/>
    <mergeCell ref="A2:A3"/>
    <mergeCell ref="B2:B3"/>
    <mergeCell ref="C2:C3"/>
    <mergeCell ref="D2:D3"/>
    <mergeCell ref="E2:E3"/>
    <mergeCell ref="G2:G3"/>
    <mergeCell ref="A7:E7"/>
    <mergeCell ref="A10:F11"/>
    <mergeCell ref="B13:F13"/>
  </mergeCells>
  <printOptions horizontalCentered="1"/>
  <pageMargins left="0.39375" right="0.39375" top="0.5902777777777778" bottom="0.5902777777777778" header="0.5118055555555555" footer="0.5118055555555555"/>
  <pageSetup horizontalDpi="300" verticalDpi="300" orientation="landscape" paperSize="9" scale="71"/>
</worksheet>
</file>

<file path=xl/worksheets/sheet8.xml><?xml version="1.0" encoding="utf-8"?>
<worksheet xmlns="http://schemas.openxmlformats.org/spreadsheetml/2006/main" xmlns:r="http://schemas.openxmlformats.org/officeDocument/2006/relationships">
  <dimension ref="A2:G25"/>
  <sheetViews>
    <sheetView zoomScalePageLayoutView="0" workbookViewId="0" topLeftCell="A7">
      <selection activeCell="B23" sqref="B23:F23"/>
    </sheetView>
  </sheetViews>
  <sheetFormatPr defaultColWidth="9.00390625" defaultRowHeight="12.75"/>
  <cols>
    <col min="1" max="1" width="5.28125" style="0" customWidth="1"/>
    <col min="2" max="2" width="42.57421875" style="1" customWidth="1"/>
    <col min="3" max="3" width="16.00390625" style="0" customWidth="1"/>
    <col min="4" max="4" width="13.00390625" style="0" customWidth="1"/>
    <col min="5" max="5" width="15.7109375" style="0" customWidth="1"/>
    <col min="6" max="6" width="13.421875" style="0" customWidth="1"/>
    <col min="7" max="7" width="18.421875" style="0" customWidth="1"/>
  </cols>
  <sheetData>
    <row r="2" ht="15.75">
      <c r="B2" s="2" t="s">
        <v>161</v>
      </c>
    </row>
    <row r="3" spans="1:7" ht="37.5" customHeight="1">
      <c r="A3" s="109" t="s">
        <v>1</v>
      </c>
      <c r="B3" s="109" t="s">
        <v>2</v>
      </c>
      <c r="C3" s="109" t="s">
        <v>109</v>
      </c>
      <c r="D3" s="109" t="s">
        <v>3</v>
      </c>
      <c r="E3" s="109" t="s">
        <v>4</v>
      </c>
      <c r="F3" s="36" t="s">
        <v>154</v>
      </c>
      <c r="G3" s="110" t="s">
        <v>6</v>
      </c>
    </row>
    <row r="4" spans="1:7" ht="12.75">
      <c r="A4" s="109"/>
      <c r="B4" s="109"/>
      <c r="C4" s="109"/>
      <c r="D4" s="109"/>
      <c r="E4" s="109"/>
      <c r="F4" s="3" t="s">
        <v>7</v>
      </c>
      <c r="G4" s="110"/>
    </row>
    <row r="5" spans="1:7" ht="12.75">
      <c r="A5" s="6" t="s">
        <v>8</v>
      </c>
      <c r="B5" s="7" t="s">
        <v>9</v>
      </c>
      <c r="C5" s="8" t="s">
        <v>10</v>
      </c>
      <c r="D5" s="8" t="s">
        <v>11</v>
      </c>
      <c r="E5" s="8" t="s">
        <v>12</v>
      </c>
      <c r="F5" s="8" t="s">
        <v>13</v>
      </c>
      <c r="G5" s="37" t="s">
        <v>14</v>
      </c>
    </row>
    <row r="6" spans="1:7" ht="15.75">
      <c r="A6" s="11"/>
      <c r="B6" s="12"/>
      <c r="C6" s="13"/>
      <c r="D6" s="13"/>
      <c r="E6" s="14"/>
      <c r="F6" s="14"/>
      <c r="G6" s="38"/>
    </row>
    <row r="7" spans="1:7" ht="76.5" customHeight="1">
      <c r="A7" s="45" t="s">
        <v>15</v>
      </c>
      <c r="B7" s="18" t="s">
        <v>162</v>
      </c>
      <c r="C7" s="19">
        <v>200</v>
      </c>
      <c r="D7" s="19" t="s">
        <v>17</v>
      </c>
      <c r="E7" s="20">
        <v>3.45</v>
      </c>
      <c r="F7" s="21">
        <f aca="true" t="shared" si="0" ref="F7:F15">C7*E7</f>
        <v>690</v>
      </c>
      <c r="G7" s="22" t="s">
        <v>27</v>
      </c>
    </row>
    <row r="8" spans="1:7" ht="93" customHeight="1">
      <c r="A8" s="45" t="s">
        <v>18</v>
      </c>
      <c r="B8" s="18" t="s">
        <v>163</v>
      </c>
      <c r="C8" s="19">
        <v>20</v>
      </c>
      <c r="D8" s="19" t="s">
        <v>17</v>
      </c>
      <c r="E8" s="20">
        <v>2.69</v>
      </c>
      <c r="F8" s="21">
        <f t="shared" si="0"/>
        <v>53.8</v>
      </c>
      <c r="G8" s="22" t="s">
        <v>27</v>
      </c>
    </row>
    <row r="9" spans="1:7" ht="95.25" customHeight="1">
      <c r="A9" s="45" t="s">
        <v>20</v>
      </c>
      <c r="B9" s="18" t="s">
        <v>164</v>
      </c>
      <c r="C9" s="19">
        <v>1600</v>
      </c>
      <c r="D9" s="19" t="s">
        <v>17</v>
      </c>
      <c r="E9" s="20">
        <v>0.29</v>
      </c>
      <c r="F9" s="21">
        <f t="shared" si="0"/>
        <v>463.99999999999994</v>
      </c>
      <c r="G9" s="22" t="s">
        <v>165</v>
      </c>
    </row>
    <row r="10" spans="1:7" ht="31.5" customHeight="1">
      <c r="A10" s="45" t="s">
        <v>23</v>
      </c>
      <c r="B10" s="18" t="s">
        <v>166</v>
      </c>
      <c r="C10" s="19">
        <v>20</v>
      </c>
      <c r="D10" s="19" t="s">
        <v>30</v>
      </c>
      <c r="E10" s="20">
        <v>5.35</v>
      </c>
      <c r="F10" s="21">
        <f t="shared" si="0"/>
        <v>107</v>
      </c>
      <c r="G10" s="22" t="s">
        <v>41</v>
      </c>
    </row>
    <row r="11" spans="1:7" ht="66" customHeight="1">
      <c r="A11" s="45" t="s">
        <v>25</v>
      </c>
      <c r="B11" s="18" t="s">
        <v>167</v>
      </c>
      <c r="C11" s="19">
        <v>10</v>
      </c>
      <c r="D11" s="19" t="s">
        <v>17</v>
      </c>
      <c r="E11" s="20">
        <v>9.6</v>
      </c>
      <c r="F11" s="39">
        <f t="shared" si="0"/>
        <v>96</v>
      </c>
      <c r="G11" s="22" t="s">
        <v>168</v>
      </c>
    </row>
    <row r="12" spans="1:7" ht="39.75" customHeight="1">
      <c r="A12" s="45" t="s">
        <v>28</v>
      </c>
      <c r="B12" s="18" t="s">
        <v>169</v>
      </c>
      <c r="C12" s="19">
        <v>20</v>
      </c>
      <c r="D12" s="20" t="s">
        <v>17</v>
      </c>
      <c r="E12" s="20">
        <v>8.49</v>
      </c>
      <c r="F12" s="39">
        <f t="shared" si="0"/>
        <v>169.8</v>
      </c>
      <c r="G12" s="23" t="s">
        <v>170</v>
      </c>
    </row>
    <row r="13" spans="1:7" ht="33" customHeight="1">
      <c r="A13" s="45" t="s">
        <v>31</v>
      </c>
      <c r="B13" s="54" t="s">
        <v>171</v>
      </c>
      <c r="C13" s="20">
        <v>4</v>
      </c>
      <c r="D13" s="20" t="s">
        <v>144</v>
      </c>
      <c r="E13" s="53">
        <v>7.2</v>
      </c>
      <c r="F13" s="39">
        <f t="shared" si="0"/>
        <v>28.8</v>
      </c>
      <c r="G13" s="22" t="s">
        <v>41</v>
      </c>
    </row>
    <row r="14" spans="1:7" ht="50.25" customHeight="1">
      <c r="A14" s="45" t="s">
        <v>33</v>
      </c>
      <c r="B14" s="54" t="s">
        <v>172</v>
      </c>
      <c r="C14" s="20">
        <v>100</v>
      </c>
      <c r="D14" s="20" t="s">
        <v>17</v>
      </c>
      <c r="E14" s="53">
        <v>1.78</v>
      </c>
      <c r="F14" s="39">
        <f t="shared" si="0"/>
        <v>178</v>
      </c>
      <c r="G14" s="22" t="s">
        <v>173</v>
      </c>
    </row>
    <row r="15" spans="1:7" ht="80.25" customHeight="1">
      <c r="A15" s="45" t="s">
        <v>35</v>
      </c>
      <c r="B15" s="54" t="s">
        <v>174</v>
      </c>
      <c r="C15" s="20">
        <v>30</v>
      </c>
      <c r="D15" s="20" t="s">
        <v>17</v>
      </c>
      <c r="E15" s="53">
        <v>2.09</v>
      </c>
      <c r="F15" s="39">
        <f t="shared" si="0"/>
        <v>62.699999999999996</v>
      </c>
      <c r="G15" s="22" t="s">
        <v>175</v>
      </c>
    </row>
    <row r="16" spans="1:7" ht="12.75">
      <c r="A16" s="112" t="s">
        <v>103</v>
      </c>
      <c r="B16" s="112"/>
      <c r="C16" s="112"/>
      <c r="D16" s="112"/>
      <c r="E16" s="112"/>
      <c r="F16" s="32">
        <f>SUM(F7:F15)</f>
        <v>1850.1</v>
      </c>
      <c r="G16" s="48"/>
    </row>
    <row r="17" ht="12.75">
      <c r="G17" s="48"/>
    </row>
    <row r="18" ht="12.75">
      <c r="G18" s="48"/>
    </row>
    <row r="19" spans="2:5" ht="12.75">
      <c r="B19" s="33" t="s">
        <v>104</v>
      </c>
      <c r="C19" s="34"/>
      <c r="E19" s="34"/>
    </row>
    <row r="20" spans="1:7" ht="12.75" customHeight="1">
      <c r="A20" s="107" t="s">
        <v>176</v>
      </c>
      <c r="B20" s="107"/>
      <c r="C20" s="107"/>
      <c r="D20" s="107"/>
      <c r="E20" s="107"/>
      <c r="F20" s="107"/>
      <c r="G20" s="107"/>
    </row>
    <row r="21" spans="1:7" ht="43.5" customHeight="1">
      <c r="A21" s="107"/>
      <c r="B21" s="107"/>
      <c r="C21" s="107"/>
      <c r="D21" s="107"/>
      <c r="E21" s="107"/>
      <c r="F21" s="107"/>
      <c r="G21" s="107"/>
    </row>
    <row r="23" spans="2:6" ht="12.75" customHeight="1">
      <c r="B23" s="108" t="s">
        <v>177</v>
      </c>
      <c r="C23" s="108"/>
      <c r="D23" s="108"/>
      <c r="E23" s="108"/>
      <c r="F23" s="108"/>
    </row>
    <row r="24" ht="12.75">
      <c r="F24" t="s">
        <v>106</v>
      </c>
    </row>
    <row r="25" ht="12.75">
      <c r="F25" s="35" t="s">
        <v>107</v>
      </c>
    </row>
  </sheetData>
  <sheetProtection selectLockedCells="1" selectUnlockedCells="1"/>
  <mergeCells count="9">
    <mergeCell ref="A16:E16"/>
    <mergeCell ref="A20:G21"/>
    <mergeCell ref="B23:F23"/>
    <mergeCell ref="A3:A4"/>
    <mergeCell ref="B3:B4"/>
    <mergeCell ref="C3:C4"/>
    <mergeCell ref="D3:D4"/>
    <mergeCell ref="E3:E4"/>
    <mergeCell ref="G3:G4"/>
  </mergeCells>
  <printOptions/>
  <pageMargins left="0.7" right="0.7" top="0.75" bottom="0.75" header="0.5118055555555555" footer="0.5118055555555555"/>
  <pageSetup horizontalDpi="300" verticalDpi="300" orientation="portrait" paperSize="9" scale="63"/>
</worksheet>
</file>

<file path=xl/worksheets/sheet9.xml><?xml version="1.0" encoding="utf-8"?>
<worksheet xmlns="http://schemas.openxmlformats.org/spreadsheetml/2006/main" xmlns:r="http://schemas.openxmlformats.org/officeDocument/2006/relationships">
  <dimension ref="A1:G20"/>
  <sheetViews>
    <sheetView zoomScalePageLayoutView="0" workbookViewId="0" topLeftCell="A1">
      <selection activeCell="A7" sqref="A7:E7"/>
    </sheetView>
  </sheetViews>
  <sheetFormatPr defaultColWidth="9.140625" defaultRowHeight="12.75"/>
  <cols>
    <col min="1" max="1" width="5.28125" style="0" customWidth="1"/>
    <col min="2" max="2" width="118.140625" style="1" customWidth="1"/>
    <col min="3" max="3" width="12.8515625" style="0" customWidth="1"/>
    <col min="4" max="4" width="13.00390625" style="0" customWidth="1"/>
    <col min="5" max="5" width="15.7109375" style="0" customWidth="1"/>
    <col min="6" max="6" width="13.421875" style="0" customWidth="1"/>
    <col min="7" max="7" width="18.8515625" style="0" customWidth="1"/>
  </cols>
  <sheetData>
    <row r="1" ht="16.5" thickBot="1">
      <c r="B1" s="2" t="s">
        <v>153</v>
      </c>
    </row>
    <row r="2" spans="1:7" ht="37.5" customHeight="1" thickBot="1">
      <c r="A2" s="125" t="s">
        <v>1</v>
      </c>
      <c r="B2" s="125" t="s">
        <v>2</v>
      </c>
      <c r="C2" s="125" t="s">
        <v>312</v>
      </c>
      <c r="D2" s="125" t="s">
        <v>3</v>
      </c>
      <c r="E2" s="125" t="s">
        <v>4</v>
      </c>
      <c r="F2" s="126" t="s">
        <v>154</v>
      </c>
      <c r="G2" s="127" t="s">
        <v>6</v>
      </c>
    </row>
    <row r="3" spans="1:7" ht="13.5" thickBot="1">
      <c r="A3" s="128"/>
      <c r="B3" s="128"/>
      <c r="C3" s="128"/>
      <c r="D3" s="128"/>
      <c r="E3" s="128"/>
      <c r="F3" s="105" t="s">
        <v>7</v>
      </c>
      <c r="G3" s="129"/>
    </row>
    <row r="4" spans="1:7" ht="13.5" thickBot="1">
      <c r="A4" s="130" t="s">
        <v>8</v>
      </c>
      <c r="B4" s="131" t="s">
        <v>9</v>
      </c>
      <c r="C4" s="132" t="s">
        <v>10</v>
      </c>
      <c r="D4" s="132" t="s">
        <v>11</v>
      </c>
      <c r="E4" s="132" t="s">
        <v>12</v>
      </c>
      <c r="F4" s="132" t="s">
        <v>13</v>
      </c>
      <c r="G4" s="132" t="s">
        <v>14</v>
      </c>
    </row>
    <row r="5" spans="1:7" ht="16.5" thickBot="1">
      <c r="A5" s="133"/>
      <c r="B5" s="134"/>
      <c r="C5" s="135"/>
      <c r="D5" s="135"/>
      <c r="E5" s="136"/>
      <c r="F5" s="136"/>
      <c r="G5" s="136"/>
    </row>
    <row r="6" spans="1:7" ht="171" customHeight="1" thickBot="1">
      <c r="A6" s="137" t="s">
        <v>15</v>
      </c>
      <c r="B6" s="138" t="s">
        <v>307</v>
      </c>
      <c r="C6" s="139">
        <v>12000</v>
      </c>
      <c r="D6" s="139" t="s">
        <v>17</v>
      </c>
      <c r="E6" s="140"/>
      <c r="F6" s="141">
        <f>C6*E6</f>
        <v>0</v>
      </c>
      <c r="G6" s="142"/>
    </row>
    <row r="7" spans="1:7" ht="13.5" thickBot="1">
      <c r="A7" s="143" t="s">
        <v>103</v>
      </c>
      <c r="B7" s="144"/>
      <c r="C7" s="144"/>
      <c r="D7" s="144"/>
      <c r="E7" s="145"/>
      <c r="F7" s="146">
        <f>SUM(F6:F6)</f>
        <v>0</v>
      </c>
      <c r="G7" s="147"/>
    </row>
    <row r="8" ht="12.75">
      <c r="G8" s="147"/>
    </row>
    <row r="9" spans="2:5" ht="12.75">
      <c r="B9" s="33" t="s">
        <v>104</v>
      </c>
      <c r="C9" s="34"/>
      <c r="E9" s="34"/>
    </row>
    <row r="10" spans="1:6" ht="12.75">
      <c r="A10" s="148" t="s">
        <v>141</v>
      </c>
      <c r="B10" s="148"/>
      <c r="C10" s="148"/>
      <c r="D10" s="148"/>
      <c r="E10" s="148"/>
      <c r="F10" s="148"/>
    </row>
    <row r="11" spans="1:6" ht="12.75">
      <c r="A11" s="148"/>
      <c r="B11" s="148"/>
      <c r="C11" s="148"/>
      <c r="D11" s="148"/>
      <c r="E11" s="148"/>
      <c r="F11" s="148"/>
    </row>
    <row r="13" spans="2:6" ht="12.75">
      <c r="B13" s="149" t="s">
        <v>305</v>
      </c>
      <c r="C13" s="150"/>
      <c r="D13" s="150"/>
      <c r="E13" s="150"/>
      <c r="F13" s="150"/>
    </row>
    <row r="14" spans="1:7" ht="49.5" customHeight="1">
      <c r="A14" s="151" t="s">
        <v>158</v>
      </c>
      <c r="B14" s="152"/>
      <c r="C14" s="152"/>
      <c r="D14" s="152"/>
      <c r="E14" s="152"/>
      <c r="F14" s="152"/>
      <c r="G14" s="152"/>
    </row>
    <row r="15" spans="1:7" ht="65.25" customHeight="1">
      <c r="A15" s="151" t="s">
        <v>159</v>
      </c>
      <c r="B15" s="152"/>
      <c r="C15" s="152"/>
      <c r="D15" s="152"/>
      <c r="E15" s="152"/>
      <c r="F15" s="152"/>
      <c r="G15" s="152"/>
    </row>
    <row r="19" ht="12.75">
      <c r="F19" t="s">
        <v>160</v>
      </c>
    </row>
    <row r="20" ht="12.75">
      <c r="F20" s="35" t="s">
        <v>107</v>
      </c>
    </row>
  </sheetData>
  <sheetProtection/>
  <mergeCells count="11">
    <mergeCell ref="A7:E7"/>
    <mergeCell ref="A10:F11"/>
    <mergeCell ref="B13:F13"/>
    <mergeCell ref="A14:G14"/>
    <mergeCell ref="A15:G15"/>
    <mergeCell ref="A2:A3"/>
    <mergeCell ref="B2:B3"/>
    <mergeCell ref="C2:C3"/>
    <mergeCell ref="D2:D3"/>
    <mergeCell ref="E2:E3"/>
    <mergeCell ref="G2: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Bogudał</dc:creator>
  <cp:keywords/>
  <dc:description/>
  <cp:lastModifiedBy>Joanna Wasiluk</cp:lastModifiedBy>
  <cp:lastPrinted>2022-02-02T06:00:30Z</cp:lastPrinted>
  <dcterms:created xsi:type="dcterms:W3CDTF">2021-12-31T09:05:13Z</dcterms:created>
  <dcterms:modified xsi:type="dcterms:W3CDTF">2022-02-02T08:48:24Z</dcterms:modified>
  <cp:category/>
  <cp:version/>
  <cp:contentType/>
  <cp:contentStatus/>
</cp:coreProperties>
</file>