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JAKUB\1) 2024\Przetargi\ZP_10_2024_Artykuły biurowe\"/>
    </mc:Choice>
  </mc:AlternateContent>
  <bookViews>
    <workbookView xWindow="0" yWindow="0" windowWidth="28800" windowHeight="11400"/>
  </bookViews>
  <sheets>
    <sheet name="Biurowe" sheetId="1" r:id="rId1"/>
    <sheet name="Pakier ksero" sheetId="5" r:id="rId2"/>
    <sheet name="Płyty" sheetId="4" r:id="rId3"/>
    <sheet name="Baterie" sheetId="3" r:id="rId4"/>
  </sheets>
  <definedNames>
    <definedName name="_xlnm.Print_Area" localSheetId="0">Biurowe!$A$1:$J$244</definedName>
  </definedNames>
  <calcPr calcId="162913"/>
</workbook>
</file>

<file path=xl/calcChain.xml><?xml version="1.0" encoding="utf-8"?>
<calcChain xmlns="http://schemas.openxmlformats.org/spreadsheetml/2006/main">
  <c r="G13" i="1" l="1"/>
  <c r="G243" i="1" s="1"/>
  <c r="F11" i="4"/>
  <c r="H11" i="4" s="1"/>
  <c r="F12" i="4"/>
  <c r="H12" i="4" s="1"/>
  <c r="F13" i="4"/>
  <c r="H13" i="4"/>
  <c r="F14" i="4"/>
  <c r="H14" i="4" s="1"/>
  <c r="F15" i="4"/>
  <c r="H15" i="4"/>
  <c r="F16" i="4"/>
  <c r="H16" i="4" s="1"/>
  <c r="F17" i="4"/>
  <c r="H17" i="4"/>
  <c r="F18" i="4"/>
  <c r="H18" i="4" s="1"/>
  <c r="F19" i="4"/>
  <c r="H19" i="4"/>
  <c r="H26" i="3"/>
  <c r="J26" i="3" s="1"/>
  <c r="G26" i="3"/>
  <c r="G25" i="3"/>
  <c r="H25" i="3"/>
  <c r="J25" i="3" s="1"/>
  <c r="G53" i="1" l="1"/>
  <c r="I53" i="1" s="1"/>
  <c r="G204" i="1"/>
  <c r="I204" i="1" s="1"/>
  <c r="G202" i="1"/>
  <c r="I202" i="1"/>
  <c r="G38" i="1"/>
  <c r="I38" i="1" s="1"/>
  <c r="G31" i="1"/>
  <c r="I31" i="1" s="1"/>
  <c r="G28" i="1" l="1"/>
  <c r="G27" i="1"/>
  <c r="G23" i="5" l="1"/>
  <c r="I23" i="5" s="1"/>
  <c r="G22" i="5"/>
  <c r="I22" i="5" s="1"/>
  <c r="G21" i="5"/>
  <c r="I21" i="5" s="1"/>
  <c r="G20" i="5"/>
  <c r="I20" i="5" s="1"/>
  <c r="G19" i="5"/>
  <c r="I19" i="5" s="1"/>
  <c r="G18" i="5"/>
  <c r="I18" i="5" s="1"/>
  <c r="G17" i="5"/>
  <c r="I17" i="5" s="1"/>
  <c r="G16" i="5"/>
  <c r="I16" i="5" s="1"/>
  <c r="G15" i="5"/>
  <c r="I15" i="5" s="1"/>
  <c r="G14" i="5"/>
  <c r="I14" i="5" s="1"/>
  <c r="G13" i="5"/>
  <c r="I13" i="5" s="1"/>
  <c r="I24" i="5" l="1"/>
  <c r="G24" i="5"/>
  <c r="H31" i="3" l="1"/>
  <c r="F20" i="4"/>
  <c r="F21" i="4"/>
  <c r="F22" i="4"/>
  <c r="G14" i="1"/>
  <c r="G15" i="1"/>
  <c r="G16" i="1"/>
  <c r="G17" i="1"/>
  <c r="G18" i="1"/>
  <c r="G19" i="1"/>
  <c r="G20" i="1"/>
  <c r="G21" i="1"/>
  <c r="G22" i="1"/>
  <c r="G23" i="1"/>
  <c r="G24" i="1"/>
  <c r="G25" i="1"/>
  <c r="G26" i="1"/>
  <c r="G29" i="1"/>
  <c r="G30" i="1"/>
  <c r="G32" i="1"/>
  <c r="G33" i="1"/>
  <c r="G34" i="1"/>
  <c r="G35" i="1"/>
  <c r="G36" i="1"/>
  <c r="G37" i="1"/>
  <c r="G39" i="1"/>
  <c r="G40" i="1"/>
  <c r="G41" i="1"/>
  <c r="G42" i="1"/>
  <c r="G43" i="1"/>
  <c r="G44" i="1"/>
  <c r="G45" i="1"/>
  <c r="G46" i="1"/>
  <c r="G47" i="1"/>
  <c r="G48" i="1"/>
  <c r="G49" i="1"/>
  <c r="G50" i="1"/>
  <c r="G51" i="1"/>
  <c r="G52"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3"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H32" i="3" l="1"/>
  <c r="J32" i="3" s="1"/>
  <c r="G32" i="3"/>
  <c r="J31" i="3"/>
  <c r="G31" i="3"/>
  <c r="H30" i="3"/>
  <c r="J30" i="3" s="1"/>
  <c r="G30" i="3"/>
  <c r="H29" i="3"/>
  <c r="J29" i="3" s="1"/>
  <c r="G29" i="3"/>
  <c r="H28" i="3"/>
  <c r="J28" i="3" s="1"/>
  <c r="G28" i="3"/>
  <c r="H27" i="3"/>
  <c r="J27" i="3" s="1"/>
  <c r="G27" i="3"/>
  <c r="H24" i="3"/>
  <c r="J24" i="3" s="1"/>
  <c r="G24" i="3"/>
  <c r="H23" i="3"/>
  <c r="J23" i="3" s="1"/>
  <c r="G23" i="3"/>
  <c r="H22" i="3"/>
  <c r="J22" i="3" s="1"/>
  <c r="G22" i="3"/>
  <c r="H21" i="3"/>
  <c r="J21" i="3" s="1"/>
  <c r="G21" i="3"/>
  <c r="H20" i="3"/>
  <c r="G20" i="3"/>
  <c r="H19" i="3"/>
  <c r="J19" i="3" s="1"/>
  <c r="G19" i="3"/>
  <c r="H18" i="3"/>
  <c r="J18" i="3" s="1"/>
  <c r="G18" i="3"/>
  <c r="H17" i="3"/>
  <c r="J17" i="3" s="1"/>
  <c r="G17" i="3"/>
  <c r="H16" i="3"/>
  <c r="J16" i="3" s="1"/>
  <c r="G16" i="3"/>
  <c r="H15" i="3"/>
  <c r="J15" i="3" s="1"/>
  <c r="G15" i="3"/>
  <c r="H14" i="3"/>
  <c r="J14" i="3" s="1"/>
  <c r="G14" i="3"/>
  <c r="H33" i="3" l="1"/>
  <c r="J20" i="3"/>
  <c r="J33" i="3" s="1"/>
  <c r="H22" i="4" l="1"/>
  <c r="H21" i="4"/>
  <c r="H20" i="4"/>
  <c r="H23" i="4" l="1"/>
  <c r="F23" i="4"/>
  <c r="I242" i="1" l="1"/>
  <c r="I110" i="1"/>
  <c r="I217" i="1" l="1"/>
  <c r="I117" i="1" l="1"/>
  <c r="I135" i="1"/>
  <c r="I121" i="1"/>
  <c r="I208" i="1"/>
  <c r="I207" i="1"/>
  <c r="I54" i="1"/>
  <c r="I66" i="1" l="1"/>
  <c r="I18" i="1"/>
  <c r="I14" i="1" l="1"/>
  <c r="I13" i="1"/>
  <c r="I243" i="1" s="1"/>
  <c r="I15" i="1"/>
  <c r="I179" i="1"/>
  <c r="I49" i="1"/>
  <c r="I164" i="1" l="1"/>
  <c r="I193" i="1" l="1"/>
  <c r="I103" i="1" l="1"/>
  <c r="I224" i="1"/>
  <c r="I172" i="1"/>
  <c r="I170" i="1"/>
  <c r="I169" i="1"/>
  <c r="I29" i="1"/>
  <c r="I28" i="1"/>
  <c r="I165" i="1"/>
  <c r="I69" i="1"/>
  <c r="I216" i="1"/>
  <c r="I241" i="1" l="1"/>
  <c r="I22" i="1"/>
  <c r="I64" i="1"/>
  <c r="I71" i="1"/>
  <c r="I97" i="1"/>
  <c r="I17" i="1"/>
  <c r="I19" i="1"/>
  <c r="I20" i="1"/>
  <c r="I21" i="1"/>
  <c r="I23" i="1"/>
  <c r="I24" i="1"/>
  <c r="I25" i="1"/>
  <c r="I26" i="1"/>
  <c r="I27" i="1"/>
  <c r="I32" i="1"/>
  <c r="I33" i="1"/>
  <c r="I34" i="1"/>
  <c r="I37" i="1"/>
  <c r="I39" i="1"/>
  <c r="I47" i="1"/>
  <c r="I48" i="1"/>
  <c r="I50" i="1"/>
  <c r="I51" i="1"/>
  <c r="I52" i="1"/>
  <c r="I59" i="1"/>
  <c r="I60" i="1"/>
  <c r="I61" i="1"/>
  <c r="I62" i="1"/>
  <c r="I63" i="1"/>
  <c r="I65" i="1"/>
  <c r="I67" i="1"/>
  <c r="I68" i="1"/>
  <c r="I70" i="1"/>
  <c r="I72" i="1"/>
  <c r="I73" i="1"/>
  <c r="I74" i="1"/>
  <c r="I76" i="1"/>
  <c r="I77" i="1"/>
  <c r="I80" i="1"/>
  <c r="I81" i="1"/>
  <c r="I83" i="1"/>
  <c r="I84" i="1"/>
  <c r="I85" i="1"/>
  <c r="I88" i="1"/>
  <c r="I91" i="1"/>
  <c r="I92" i="1"/>
  <c r="I93" i="1"/>
  <c r="I94" i="1"/>
  <c r="I95" i="1"/>
  <c r="I96" i="1"/>
  <c r="I98" i="1"/>
  <c r="I99" i="1"/>
  <c r="I100" i="1"/>
  <c r="I102" i="1"/>
  <c r="I107" i="1"/>
  <c r="I108" i="1"/>
  <c r="I111" i="1"/>
  <c r="I112" i="1"/>
  <c r="I114" i="1"/>
  <c r="I115" i="1"/>
  <c r="I123" i="1"/>
  <c r="I122" i="1"/>
  <c r="I119" i="1"/>
  <c r="I124" i="1"/>
  <c r="I125" i="1"/>
  <c r="I126" i="1"/>
  <c r="I127" i="1"/>
  <c r="I128" i="1"/>
  <c r="I129" i="1"/>
  <c r="I130" i="1"/>
  <c r="I131" i="1"/>
  <c r="I133" i="1"/>
  <c r="I136" i="1"/>
  <c r="I139" i="1"/>
  <c r="I140" i="1"/>
  <c r="I141" i="1"/>
  <c r="I142" i="1"/>
  <c r="I143" i="1"/>
  <c r="I149" i="1"/>
  <c r="I150" i="1"/>
  <c r="I154" i="1"/>
  <c r="I156" i="1"/>
  <c r="I157" i="1"/>
  <c r="I160" i="1"/>
  <c r="I162" i="1"/>
  <c r="I161" i="1"/>
  <c r="I163" i="1"/>
  <c r="I166" i="1"/>
  <c r="I178" i="1"/>
  <c r="I180" i="1"/>
  <c r="I184" i="1"/>
  <c r="I185" i="1"/>
  <c r="I186" i="1"/>
  <c r="I187" i="1"/>
  <c r="I188" i="1"/>
  <c r="I189" i="1"/>
  <c r="I195" i="1"/>
  <c r="I194" i="1"/>
  <c r="I199" i="1"/>
  <c r="I201" i="1"/>
  <c r="I205" i="1"/>
  <c r="I206" i="1"/>
  <c r="I210" i="1"/>
  <c r="I211" i="1"/>
  <c r="I212" i="1"/>
  <c r="I214" i="1"/>
  <c r="I215" i="1"/>
  <c r="I218" i="1"/>
  <c r="I219" i="1"/>
  <c r="I220" i="1"/>
  <c r="I221" i="1"/>
  <c r="I222" i="1"/>
  <c r="I223" i="1"/>
  <c r="I227" i="1"/>
  <c r="I229" i="1"/>
  <c r="I230" i="1"/>
  <c r="I234" i="1"/>
  <c r="I237" i="1"/>
  <c r="I238" i="1"/>
  <c r="I239" i="1"/>
  <c r="I16" i="1"/>
  <c r="I240" i="1" l="1"/>
  <c r="I235" i="1"/>
  <c r="I233" i="1"/>
  <c r="I232" i="1"/>
  <c r="I231" i="1"/>
  <c r="I228" i="1"/>
  <c r="I226" i="1"/>
  <c r="I225" i="1"/>
  <c r="I213" i="1"/>
  <c r="I209" i="1"/>
  <c r="I203" i="1"/>
  <c r="I198" i="1"/>
  <c r="I197" i="1"/>
  <c r="I192" i="1"/>
  <c r="I191" i="1"/>
  <c r="I190" i="1"/>
  <c r="I183" i="1"/>
  <c r="I182" i="1"/>
  <c r="I181" i="1"/>
  <c r="I177" i="1"/>
  <c r="I176" i="1"/>
  <c r="I175" i="1"/>
  <c r="I174" i="1"/>
  <c r="I173" i="1"/>
  <c r="I200" i="1" l="1"/>
  <c r="I236" i="1"/>
  <c r="I196" i="1"/>
  <c r="I171" i="1"/>
  <c r="I158" i="1"/>
  <c r="I155" i="1"/>
  <c r="I153" i="1"/>
  <c r="I148" i="1"/>
  <c r="I147" i="1"/>
  <c r="I144" i="1"/>
  <c r="I134" i="1"/>
  <c r="I120" i="1"/>
  <c r="I118" i="1"/>
  <c r="I116" i="1"/>
  <c r="I109" i="1"/>
  <c r="I106" i="1"/>
  <c r="I105" i="1"/>
  <c r="I104" i="1"/>
  <c r="I101" i="1"/>
  <c r="I82" i="1"/>
  <c r="I75" i="1"/>
  <c r="I58" i="1"/>
  <c r="I57" i="1"/>
  <c r="I56" i="1"/>
  <c r="I55" i="1"/>
  <c r="I45" i="1"/>
  <c r="I44" i="1"/>
  <c r="I41" i="1"/>
  <c r="I40" i="1"/>
  <c r="I152" i="1" l="1"/>
  <c r="I35" i="1"/>
  <c r="I36" i="1"/>
  <c r="I146" i="1"/>
  <c r="I138" i="1"/>
  <c r="I89" i="1"/>
  <c r="I113" i="1"/>
  <c r="I159" i="1"/>
  <c r="I137" i="1"/>
  <c r="I42" i="1"/>
  <c r="I90" i="1"/>
  <c r="I43" i="1"/>
  <c r="I145" i="1"/>
  <c r="I167" i="1"/>
  <c r="I46" i="1"/>
  <c r="I168" i="1"/>
  <c r="I86" i="1"/>
  <c r="I87" i="1"/>
  <c r="I78" i="1"/>
  <c r="I79" i="1"/>
  <c r="I132" i="1"/>
  <c r="I151" i="1"/>
  <c r="I30" i="1" l="1"/>
</calcChain>
</file>

<file path=xl/sharedStrings.xml><?xml version="1.0" encoding="utf-8"?>
<sst xmlns="http://schemas.openxmlformats.org/spreadsheetml/2006/main" count="888" uniqueCount="344">
  <si>
    <t>Lp.</t>
  </si>
  <si>
    <t>Jm</t>
  </si>
  <si>
    <t>Wartość netto</t>
  </si>
  <si>
    <t>Wartość brutto</t>
  </si>
  <si>
    <t>1.</t>
  </si>
  <si>
    <t>szt.</t>
  </si>
  <si>
    <t>2.</t>
  </si>
  <si>
    <t>3.</t>
  </si>
  <si>
    <t>4.</t>
  </si>
  <si>
    <t>bl.</t>
  </si>
  <si>
    <t>5.</t>
  </si>
  <si>
    <t>op.</t>
  </si>
  <si>
    <t>6.</t>
  </si>
  <si>
    <t>8.</t>
  </si>
  <si>
    <t>9.</t>
  </si>
  <si>
    <t>10.</t>
  </si>
  <si>
    <t>11.</t>
  </si>
  <si>
    <t>ryza</t>
  </si>
  <si>
    <t>Papier pakowy brąz</t>
  </si>
  <si>
    <t>kg</t>
  </si>
  <si>
    <t>Skoroszyt tekturowy zwykły z zawieszką oczkową</t>
  </si>
  <si>
    <t xml:space="preserve">op. </t>
  </si>
  <si>
    <t>Temperówka metalowa z jednym otworem</t>
  </si>
  <si>
    <t>Zeszyt A-5 32 w kratkę</t>
  </si>
  <si>
    <t>Cena jednost. netto</t>
  </si>
  <si>
    <t>Pakiet 1</t>
  </si>
  <si>
    <t>Pakiet 2</t>
  </si>
  <si>
    <t xml:space="preserve">Skoroszyt tekturowy zwykły biały bez napisów </t>
  </si>
  <si>
    <t xml:space="preserve">Skoroszyt tekturowy zwykły z zawieszką hakową </t>
  </si>
  <si>
    <t>wartość całkowita (słownie złotych) brutto ………………………………………………………………</t>
  </si>
  <si>
    <t>7.</t>
  </si>
  <si>
    <t xml:space="preserve">ryza </t>
  </si>
  <si>
    <t>Datownik samotuszujący, mini ( dzień/miesiąc/rok)</t>
  </si>
  <si>
    <t>Ołówek automatyczny z gumką HB (0,5 mm)</t>
  </si>
  <si>
    <t>Podajnik do taśmy klejącej 24 mm z metalowym ostrzem do odcinania i antypoślizgową podstawką</t>
  </si>
  <si>
    <t>Skorowidz A-5 /96 kartek w kratkę, twarda oprawa, zszyte kartki z indeksem alfabetycznym.</t>
  </si>
  <si>
    <t>Zakreślacz (Ink Jet Safe) nie przebijający kartek, do wszystkich rodzjów papieru (np.śliskiego) - różne kolory min.6</t>
  </si>
  <si>
    <t xml:space="preserve">Zeszyt A-4 96 k w kratkę twarda oprawa </t>
  </si>
  <si>
    <t xml:space="preserve">Kalkurator biurowy, podwójna pamięć, zaokrąglanie wyników, obliczanie marży, klawisz cofania, plastikowa obudowa </t>
  </si>
  <si>
    <t>Okładki do bindowania - A4 przezroczyste,   (op.100 szt.)</t>
  </si>
  <si>
    <t>op</t>
  </si>
  <si>
    <t>Teczka harmonijkowa A 4 z przegródkami do segregowania dokumentów w formacie A4;wewnątrz 6 przekładek oraz indeks umożliwiający opisanie zawartości; zamykane na gumkę</t>
  </si>
  <si>
    <t>Teczka skrzydłowa A 4 typu FCK, wykonana z twardej sztywnej tektury grubości 2mm, powlekana polipropylenem, zamykana na gumkę lub rzep. Grubość teczki minimum 2 cm</t>
  </si>
  <si>
    <t>Koperta C5 NK (162x229) zaklejana na mokro, biała,          (op.50 szt.)</t>
  </si>
  <si>
    <t>Koszulka B-4 z klapką (op.25 szt.)</t>
  </si>
  <si>
    <t xml:space="preserve">Podkład konferencyjny z klipsem  A-5 </t>
  </si>
  <si>
    <t>Podkład konferencyjny z klipsem  A-5 (zamykany ) z kieszonką i uchwytem na długopis</t>
  </si>
  <si>
    <t>Grzbiety do bindownicy - 19 (op.100 szt) białe</t>
  </si>
  <si>
    <t>Grzbiety do bindownicy - 10 (op.100 szt) białe</t>
  </si>
  <si>
    <t>Grzbiety do bindownicy - 8 (op.100 szt) białe</t>
  </si>
  <si>
    <t>Grzbiety do bindownicy - 12,5 (op.100 szt) białe</t>
  </si>
  <si>
    <t>Grzbiety do bindownicy - 25 (op.100 szt) białe</t>
  </si>
  <si>
    <t>Grzbiety do bindownicy - 51 (op.100 szt) białe</t>
  </si>
  <si>
    <t>Identyfikator osobisty z taśmą 59x92 z przezroczystego tworzywa w kompl. kartonik (op.50 szt)</t>
  </si>
  <si>
    <t>Kalka maszynowa A4 (op.100 ark.)</t>
  </si>
  <si>
    <t>Kalka ołówkowa A4 (op.50 ark.)</t>
  </si>
  <si>
    <t>Klej guma arabska 50 ml w butelce z gumowym zakończeniem</t>
  </si>
  <si>
    <t>Koperta B-5  (176x250),z zakładka b/klejową ,brąz (op.50 szt.)</t>
  </si>
  <si>
    <t>Koperta z folią bąbelkową HK wymiar zewn. 120*175mm A/11</t>
  </si>
  <si>
    <t>Koperta z folią bąbelkową HK wymiar zewn. 170*225mm C/13</t>
  </si>
  <si>
    <t>Koperta z folią bąbelkową HK  wymiar zewn. 240*350mm F/16</t>
  </si>
  <si>
    <t>Koperta z folią bąbelkową HK wymiar zewn. 290*370mm H/18</t>
  </si>
  <si>
    <t>Koperta z folią bąbelkową HK wymiar zewn. 370*480mm K/20</t>
  </si>
  <si>
    <t>Koperta B-4 SK (250x353) biała, (op.50 szt.)</t>
  </si>
  <si>
    <t>Okładki do bindowania - A4 skóropodobna, rózne kolory  (op.100 szt.)</t>
  </si>
  <si>
    <t>Przekładki 1/3 A4 do segregatora ,kolor (op.100 szt)</t>
  </si>
  <si>
    <t>Taśma do metkownicy 26 x 12 mm, prosta biała</t>
  </si>
  <si>
    <t xml:space="preserve">Zeszyt A-4 192 k w kratkę twarda oprawa </t>
  </si>
  <si>
    <t>Okładka na zeszyt A4</t>
  </si>
  <si>
    <t>Okładka na zeszyt A5</t>
  </si>
  <si>
    <t>Koperta C-4 HK (229x324) biała , z paskiem  (op.50 szt.)</t>
  </si>
  <si>
    <t>Papier przebitkowy A-4</t>
  </si>
  <si>
    <t>Papier przebitkowy A-3</t>
  </si>
  <si>
    <t>Wkład do długopisu zwykły  z  cienką końcówką</t>
  </si>
  <si>
    <t>Wkład do długopisu zwykły z  grubą końcówką</t>
  </si>
  <si>
    <t>Koperta B-4 HK (250x353) brąz, z paskiem, ,(op.50szt.)</t>
  </si>
  <si>
    <t>Koperta B-4 HK  (250x353) biała, z paskiem, ,(op.50szt.)</t>
  </si>
  <si>
    <t>Marker permamentny typu 300 EDDING,
niezmywalny wyposażony w szybkoschnący tusz odporny na działanie światła i wody bez dodatku toluenu i ksylenu, możliwość wymiany końcówki piszącej i ponownego  napełnienia przeznaczone do niemal wszystkich powierzchni model 300 z okrągłą końcówką o grubości         1,5-3 mm, kolor: czerwony, zielony, czarny, niebieski</t>
  </si>
  <si>
    <t xml:space="preserve">Pudełko magnetyczne na spinacze </t>
  </si>
  <si>
    <t>Wkład do długopisu Zenith metalowy wielkopojemny. Mix kolor czarny, niebieski, czerwony lub zielony</t>
  </si>
  <si>
    <t>Nakładki na klucze okrągłe, główka klucza  ɸ22- ɸ23,5 mix.kolorów (op.200 szt)</t>
  </si>
  <si>
    <t>Nożyczki biurowe 16 cm,  z ostrzem wykonanym z hartowanej nierdzewnej stali; rączki nożyczek wykonane są z odpornego na pęknięcia miękkiego tworzywa sztucznego, ostre końcówki nożyczek umożliwiają precyzyjne wycinanie</t>
  </si>
  <si>
    <t>Ofertówka A4 typ "L", otwarta na górze i wzdłuż brzegu, posiada specjalne wycięcie na palec ułatwiające umieszczanie dokumentów, wykonana z przezroczystej i twardej folii PCV, sztywna,  op.=25szt.</t>
  </si>
  <si>
    <t>Półka biurowa na dokumenty A4 - pozioma, przezroczysta lub dymna</t>
  </si>
  <si>
    <t>Półka biurowa na dokumenty A4 - pionowa przezroczysta  lub dymna</t>
  </si>
  <si>
    <t>Rozszywacz do wszystkich rodzajów zszywek, bez blokady</t>
  </si>
  <si>
    <t>Koszulki A-5 groszkowa , grubość folii 50mic., otwierane z góry (op.100 szt.)</t>
  </si>
  <si>
    <t>Koszulki A-4 krystaliczna, grubość folii 50mic., otwierane z góry (op.100 szt.)</t>
  </si>
  <si>
    <t>Koszulka A4 U, poszerzana, PVC, na katalogi, 140mic,  (op.10 szt.)</t>
  </si>
  <si>
    <t>Vat %</t>
  </si>
  <si>
    <t>Opis produktu</t>
  </si>
  <si>
    <t>Opis rzedmiotu zamówienia - asortyment</t>
  </si>
  <si>
    <t>Próbki</t>
  </si>
  <si>
    <t>nie</t>
  </si>
  <si>
    <t>Razem</t>
  </si>
  <si>
    <t xml:space="preserve">Tusz na bazie alkoholu, do znakowania tkanin, odporny na pranie, detergenty, gotowanie i wybielanie typu COLORIS Berolin Ariston do tkanin. Kolor zielony 1l  </t>
  </si>
  <si>
    <t xml:space="preserve">Marker typu PENTEL N850, permanentny, ekologiczny nie zawierający szkodliwych substancji, wodoodporny, nieblaknący, nadający się na każdą powierzchnię, długość linii pisania min. 570m,  grubość linii pisania 1,5mm, bardzo trwała okrągła końcówka z włókna akrylowego - odporna na rozdwajanie,  kolor czarny, op.12szt.                                                                              </t>
  </si>
  <si>
    <t>Marker - foliopis typu Rystor do opisywania płyt DVD i CD, cienka końcówka, wodoodporny, szybkoschnący, nie rozmazujący się tusz, odporny na działanie promieni słonecznych, grubość linii pisania 0,4mm, kolor czarny, czerwony, zielony i niebieski</t>
  </si>
  <si>
    <t>Koperta B-4 HK RBD (poszerzana) (250x353x38) brąz, z paskiem, papier kraft gładki 80g/m² (op.50 szt.)</t>
  </si>
  <si>
    <t xml:space="preserve">Etykiety do segregatora o szerokości grzbietu 5cm, wsuwane. Możliwość obustronnego zapisu. Opakowanie 20 sztuk </t>
  </si>
  <si>
    <t xml:space="preserve">Etykiety do segregatora o szerokości grzbietu 7cm, wsuwane. Możliwość obustronnego zapisu. Opakowanie 20 sztuk </t>
  </si>
  <si>
    <t xml:space="preserve">Rolka termiczna do drukarki fiskalnej 80mm x 60mb, biała </t>
  </si>
  <si>
    <t>Zakładki indeksujące foliowe, neonowe 12mm x 45mm. W opakowaniu 5 x 25 zakładek</t>
  </si>
  <si>
    <t>opak.</t>
  </si>
  <si>
    <t>Koszulka A4 groszkowa z kolorową krawędzią i perforacją, otwierana z góry. Antystatyczna. Prawy zgrzew płytki. Dodatkowe kolory na obu brzegach ułatwiające segregowanie. Opakowanie 25 sztuk</t>
  </si>
  <si>
    <t>Antyrama wykonana z pleksi o dużej przeźroczystości i wytrzymałości na pęknięcia. Tył wykonany z płyty HDF, spinany z przodem za pomocą stalowych klipsów.                                    Wymiar min. 21cm x 29,7cm</t>
  </si>
  <si>
    <t>Antyrama wykonana z pleksi o dużej przeźroczystości i wytrzymałości na pęknięcia. Tył wykonany z płyty HDF, spinany z przodem za pomocą stalowych klipsów.                                             Wymiar min. 50cm x 70cm</t>
  </si>
  <si>
    <t>Antyrama wykonana z pleksi o dużej przeźroczystości i wytrzymałości na pęknięcia. Tył wykonany z płyty HDF, spinany z przodem za pomocą stalowych klipsów.                                           Wymiar min. 70cm x 100cm</t>
  </si>
  <si>
    <t>Poduszka do stempli (wkład nie gąbkowy) bez nasączania  min. 70x110</t>
  </si>
  <si>
    <t>Skoroszyt plastikowy A4 bez bocznej perforacji, przód przezroczysty, tył kolor z wsuwanym paskiem opisowym (op. 10szt)</t>
  </si>
  <si>
    <t>Skoroszyt plastikowy A4 z boczną perforacją, przód przezroczysty, tył kolor z wsuwanym paskiem opisowym (op.10szt)</t>
  </si>
  <si>
    <t>Kasetka na pieniądze duża o wymiarach minimum 300x240x90, wykonana ze stali wykończoną epoksydową powłoką proszkową. Skrzynka posiada zamek mechaniczny z kluczykiem. W obudowie składany uchwyt, pozwalający na wygodne przenoszenie. W środku wyjmowana, plastkiwoa szufladka z przegródkami na bilon. Kolor czarny</t>
  </si>
  <si>
    <t xml:space="preserve">Teczka do podpisu A4 z 10 przegródkami (różne kolory). Ułatwiająca segregowanie dokumentów oraz łatwe ich podpisywanie, wykonana z grubego kartonu pokrytego tworzywem skóropodobnym. Grzbiet teczki wykonany harmonijkowo. </t>
  </si>
  <si>
    <t xml:space="preserve">Teczka do podpisu A4 z 20 przegródkami (różne kolory). Ułatwiająca segregowanie dokumentów oraz łatwe ich podpisywanie, wykonana z grubego kartonu pokrytego tworzywem skóropodobnym. Grzbiet teczki wykonany harmonijkowo. </t>
  </si>
  <si>
    <t>Marker olejny typu Snowman Paint czarny, gruby 1,5-3mm do pisania na metalu, szkle, gumie i plastiku, odporny na warunki atmosferyczne, piszący po każdym rodzaju powierzchni.</t>
  </si>
  <si>
    <t>Numerator samotuszujący EAGLE TY-102/6, 6-cyfrowy, metalowa konstrukcja i ergonomiczny uchwyt. W zestawie wkład samotuszujący z liczbą powtórzeń uderzeń zanim nastąpi zmiana cyfry na kolejną: 1, 2, 3, 4, 6, 12. Wysokość czcionki 4 mm.</t>
  </si>
  <si>
    <t>Kalendarz biurkowy-podkład na biurko typu BIUWAR. Wymiary minimum 470x330 mm, przeznaczony do zapisywania notatek. W komplecie minimum 30 kartek</t>
  </si>
  <si>
    <t>Magnesy do tablic średnica 22 mm, mix.kolor (op. 12 szt.)</t>
  </si>
  <si>
    <t>arkusz</t>
  </si>
  <si>
    <t>Rolka kasowa 110mm x 30m, biała</t>
  </si>
  <si>
    <t>Rolka ofsetowa do kalkulatora, szerokość 57mm, długość 30mb, średnica 4,6cm</t>
  </si>
  <si>
    <t>Rolka termiczna 80 x 30, kolor biały</t>
  </si>
  <si>
    <t xml:space="preserve">Rolka termiczna do drukarki fiskalnej 57mm x 30m, biała </t>
  </si>
  <si>
    <t xml:space="preserve">Rolka termiczna do drukarki fiskalnej 110mm x 30m, biała </t>
  </si>
  <si>
    <t xml:space="preserve">Rolka termiczna do drukarki fiskalnej 80mm x 80 x 12 m, biała </t>
  </si>
  <si>
    <t xml:space="preserve">Rolka termiczna do drukarki fiskalnej 57mm x 100m, biała </t>
  </si>
  <si>
    <t>Rolka termiczna do drukarki fiskalnej 57mm x 15m, biała</t>
  </si>
  <si>
    <t>Rolka termiczna do drukarki fiskalnej 57mm x 25m, biała</t>
  </si>
  <si>
    <t>Wkład do długopisu żelowego z pozycji 10, typu Pilot G-1. Kolor: czarny, niebieski, czerwony, zielony. Grubość 0,32 długość linii pisania min 1000 m</t>
  </si>
  <si>
    <t>Długopis jednorazowy typu BIC CRISTAL. Średnia długość linii pisania 3000m, zakończenie i skuwka w kolorze tuszu, grubość końcówki 1mm, szerokość linii pisania 0,32mm. Różne kolory (czarny, czerwony, niebieski, zielony)</t>
  </si>
  <si>
    <t>Klipy biurowe o rozmiarze 19 mm 1op./12szt.</t>
  </si>
  <si>
    <t>Klipy biurowe o rozmiarze 32 mm 1op./12szt</t>
  </si>
  <si>
    <t>Klipy biurowe o rozmiarze 41 mm 1op./12szt</t>
  </si>
  <si>
    <t>Klipy biurowe o rozmiarze 51 mm 1op./12szt</t>
  </si>
  <si>
    <t>Klipy biurowe o rozmiarze 25 mm 1op./12szt</t>
  </si>
  <si>
    <t>Koperta C-4 HK RBD (229x324x38mm) biała, z paskiem (op. 50 szt.)</t>
  </si>
  <si>
    <t>Koperta C-4 HK RBD (229x324x38mm ) brąz, z paskiem (op. 50 szt.)</t>
  </si>
  <si>
    <t>Magnesy do tablic średnica 40 mm, mix kolor (op. 4 szt.)</t>
  </si>
  <si>
    <t>Marker lakierowy końcówka 4mm do pisania na: metalu, szkle, plastiku, gumie mix kolor</t>
  </si>
  <si>
    <t xml:space="preserve">Podkładka pod mysz, spodnia warstwa piankowa </t>
  </si>
  <si>
    <t>Pojemnik plastikowy na kostkę (karteczki) kolorową (8,5x8,5x5)</t>
  </si>
  <si>
    <t>Etykiety samoprzylepne do segregatora 5 cm (op. 25 szt)</t>
  </si>
  <si>
    <t>Etykiety samoprzylepne do segregatora 7 cm (op. 25 szt)</t>
  </si>
  <si>
    <t>Folia do laminowania A 5, 2*80 mic.   (op. 100 szt)</t>
  </si>
  <si>
    <t>Grafity do ołówków automatycznych 0,5 mm HB (op. 12 szt)</t>
  </si>
  <si>
    <t>Grzbiety wsuwane zaciskowe A4- kolor: mix (op. 50 szt.)</t>
  </si>
  <si>
    <t>Koperta B-5 HK (176x250),z paskiem, biała  (op.50 szt.)</t>
  </si>
  <si>
    <t>Koperta B-5 HK (176x250),z paskiem, brąz  (op.50 szt.)</t>
  </si>
  <si>
    <t>Koperta C-3 HK (324x458 ) biała, (op.50 szt.)</t>
  </si>
  <si>
    <t>Koperta C-4 HK (229x324) brąz ,dla rejestracji z zakładką klejową, papier kraft gładki 80g/m² (op.50 szt.)</t>
  </si>
  <si>
    <t>Pinezki ozdobne do tablic korkowych (op. 50 szt.)</t>
  </si>
  <si>
    <t>Pinezki zwykłe (op. 100 szt.)</t>
  </si>
  <si>
    <t xml:space="preserve">Przekładki do kartoteki A4 kartonowa, kolorowe  z kartą opisową, wykonane z mocnego i trwałego kartonu, w komlecie ze stroną tytułową na opisy, opakowanie min. 10 kart  </t>
  </si>
  <si>
    <t>Przybornik na biurko, wykonany z metalowej siatki pokrytej lakierem, min. 3 przegródki na art. piszące, biurowe, karteczki, spinacze, pinezki), wymiary min: 200x100x100</t>
  </si>
  <si>
    <t>Tusz do stempli samokopiujących typu PELIKAN niebieski, czarny, czerwony, zielony, fioletowy (30ml.)</t>
  </si>
  <si>
    <t>Wizytownik typu DONAU, wykonany z PP, na 120 wizytówek, czarny</t>
  </si>
  <si>
    <t>Zszywki 23/15, stalowe (op.1000szt)</t>
  </si>
  <si>
    <t>Ilość na 12 miesięcy</t>
  </si>
  <si>
    <t xml:space="preserve">Skoroszyt plastikowy A4  z klipsem zaciskowym umieszczonym po lewej stronie długiej krawedzi, wykonany ze sztywnego PP, mieści do 30 kartek.  (op. 10szt) </t>
  </si>
  <si>
    <t>Wieszana kieszeń na ulotki A4, mocowana w pionowym systemie z funkcją powieszenia na ścianie za pomocą wkrętu lub przyssawki. Format A4, wykonana z przezroczystego polistyrenu. Format ulotki min. 210x297 mm, głębokość kieszeni 30/90mm</t>
  </si>
  <si>
    <t>Koszulka A-4 typu ESSELTE z poszerzanym brzegiem do przechowywania katalogów,ofert,otwierana z góry , wykonane z mocnej folii (op.10 szt.)</t>
  </si>
  <si>
    <t>Pakiet 3</t>
  </si>
  <si>
    <t>Pakiet 4</t>
  </si>
  <si>
    <r>
      <t xml:space="preserve">Płyta DVD-R/DVD+R, wymiar standard (12cm), pojemność 4,7 GB, max prędkość zapisu 16 x, </t>
    </r>
    <r>
      <rPr>
        <b/>
        <u/>
        <sz val="12"/>
        <rFont val="Times New Roman"/>
        <family val="1"/>
        <charset val="238"/>
      </rPr>
      <t>VERBATIM</t>
    </r>
    <r>
      <rPr>
        <sz val="12"/>
        <rFont val="Times New Roman"/>
        <family val="1"/>
        <charset val="238"/>
      </rPr>
      <t>. typ opakowania  Cake do nadruku (printable). Opakowanie 50 sztuk</t>
    </r>
  </si>
  <si>
    <t>opak</t>
  </si>
  <si>
    <r>
      <t xml:space="preserve">Płyta CD-R </t>
    </r>
    <r>
      <rPr>
        <b/>
        <u/>
        <sz val="12"/>
        <color indexed="8"/>
        <rFont val="Times New Roman"/>
        <family val="1"/>
        <charset val="238"/>
      </rPr>
      <t>VERBATIM</t>
    </r>
    <r>
      <rPr>
        <sz val="12"/>
        <color indexed="8"/>
        <rFont val="Times New Roman"/>
        <family val="1"/>
        <charset val="238"/>
      </rPr>
      <t xml:space="preserve">, pojemność 700MB, maksymalna prędkość zapisu 52x, rodzaj nośnika  CD-R, wymiar standard (12cm), pojemność 700 MB/80 min, max prędkość zapisu 52x, </t>
    </r>
    <r>
      <rPr>
        <b/>
        <sz val="12"/>
        <color indexed="8"/>
        <rFont val="Times New Roman"/>
        <family val="1"/>
        <charset val="238"/>
      </rPr>
      <t>do nadruku (printable),</t>
    </r>
    <r>
      <rPr>
        <sz val="12"/>
        <color indexed="8"/>
        <rFont val="Times New Roman"/>
        <family val="1"/>
        <charset val="238"/>
      </rPr>
      <t xml:space="preserve"> typ opakowania  Cake, opakowanie 50 sztuk</t>
    </r>
    <r>
      <rPr>
        <b/>
        <sz val="12"/>
        <color indexed="8"/>
        <rFont val="Times New Roman"/>
        <family val="1"/>
        <charset val="238"/>
      </rPr>
      <t xml:space="preserve">.                                                                                                                                      </t>
    </r>
  </si>
  <si>
    <r>
      <t xml:space="preserve">Płyta typu CD-RW (wielokrotnego zapisu), pojemność 700MB, </t>
    </r>
    <r>
      <rPr>
        <b/>
        <u/>
        <sz val="12"/>
        <color indexed="8"/>
        <rFont val="Times New Roman"/>
        <family val="1"/>
        <charset val="238"/>
      </rPr>
      <t>VERBATIM</t>
    </r>
    <r>
      <rPr>
        <sz val="12"/>
        <color indexed="8"/>
        <rFont val="Times New Roman"/>
        <family val="1"/>
        <charset val="238"/>
      </rPr>
      <t xml:space="preserve">, maksymalna prędkość zapisu 12x,,powierzchnia umożliwia opisywanie za pomocą CD markerów typ opakowania SLIM (5,2mm). Opakowanie zbiorcze 10 sztuk </t>
    </r>
  </si>
  <si>
    <t xml:space="preserve">Płyn do czyszczenia ekranów monitorów CRT,  LCD, LAPTOPÓW, bezalkoholowy, antystatyczny, op. min 250 ml </t>
  </si>
  <si>
    <t>szt</t>
  </si>
  <si>
    <r>
      <t>Pianka do czyszczenia powierzchni plastikowych, antystatyczna, opakowanie min 400 ml</t>
    </r>
    <r>
      <rPr>
        <b/>
        <sz val="12"/>
        <color indexed="8"/>
        <rFont val="Times New Roman"/>
        <family val="1"/>
        <charset val="238"/>
      </rPr>
      <t xml:space="preserve">  </t>
    </r>
  </si>
  <si>
    <t xml:space="preserve">Sprężone powietrze  do usuwania  zanieczyszczeń  z  trudno  dostępnych  miejsc  sprzętu  elektronicznego komputera, klawiatury opakowanie min 400 ml </t>
  </si>
  <si>
    <r>
      <t xml:space="preserve">Przenośna pamięć </t>
    </r>
    <r>
      <rPr>
        <b/>
        <u/>
        <sz val="12"/>
        <rFont val="Times New Roman"/>
        <family val="1"/>
        <charset val="238"/>
      </rPr>
      <t>PENDRIVE</t>
    </r>
    <r>
      <rPr>
        <sz val="12"/>
        <rFont val="Times New Roman"/>
        <family val="1"/>
        <charset val="238"/>
      </rPr>
      <t xml:space="preserve"> min 8GB (USB 2.0, maksymalny transfer danych: odczyt-18 MB/s;  zapis-5 MB/s)</t>
    </r>
  </si>
  <si>
    <r>
      <t xml:space="preserve">Przenośna pamięć </t>
    </r>
    <r>
      <rPr>
        <b/>
        <u/>
        <sz val="12"/>
        <rFont val="Times New Roman"/>
        <family val="1"/>
        <charset val="238"/>
      </rPr>
      <t>PENDRIVE</t>
    </r>
    <r>
      <rPr>
        <sz val="12"/>
        <rFont val="Times New Roman"/>
        <family val="1"/>
        <charset val="238"/>
      </rPr>
      <t xml:space="preserve"> min 32GB (USB 3.0, maksymalny transfer danych: odczyt-100 MB/s;  zapis-10 MB/s)</t>
    </r>
  </si>
  <si>
    <r>
      <t xml:space="preserve">Przenośna pamięć </t>
    </r>
    <r>
      <rPr>
        <b/>
        <u/>
        <sz val="12"/>
        <rFont val="Times New Roman"/>
        <family val="1"/>
        <charset val="238"/>
      </rPr>
      <t>PENDRIVE</t>
    </r>
    <r>
      <rPr>
        <sz val="12"/>
        <rFont val="Times New Roman"/>
        <family val="1"/>
        <charset val="238"/>
      </rPr>
      <t xml:space="preserve"> min 64GB (USB 3.0, maksymalny transfer danych: odczyt-100 MB/s;  zapis-10 MB/s)</t>
    </r>
  </si>
  <si>
    <r>
      <t xml:space="preserve">Koperta na płyty CD z okienkiem, NKP </t>
    </r>
    <r>
      <rPr>
        <b/>
        <sz val="12"/>
        <rFont val="Times New Roman"/>
        <family val="1"/>
        <charset val="238"/>
      </rPr>
      <t>zaklejana na mokro,</t>
    </r>
    <r>
      <rPr>
        <sz val="12"/>
        <rFont val="Times New Roman"/>
        <family val="1"/>
        <charset val="238"/>
      </rPr>
      <t xml:space="preserve"> wykonana z białego papieru, opakowanie 100 sztuk </t>
    </r>
    <r>
      <rPr>
        <b/>
        <sz val="12"/>
        <color indexed="8"/>
        <rFont val="Times New Roman"/>
        <family val="1"/>
        <charset val="238"/>
      </rPr>
      <t xml:space="preserve"> </t>
    </r>
  </si>
  <si>
    <t>,</t>
  </si>
  <si>
    <t>Lp</t>
  </si>
  <si>
    <t>Opis przedmiotu zamówienia</t>
  </si>
  <si>
    <t>jm</t>
  </si>
  <si>
    <t>Szacunkowa ilość 
na 12 miesięcy</t>
  </si>
  <si>
    <t>Cena          netto                   w zł</t>
  </si>
  <si>
    <t>Cena brutto                                     w zł</t>
  </si>
  <si>
    <t>VAT</t>
  </si>
  <si>
    <t>Bateria alkaliczna typu Duracell  6LF22 9V prostokątna</t>
  </si>
  <si>
    <t xml:space="preserve">Bateria alkaliczna typu Duracell LR03 1,5V </t>
  </si>
  <si>
    <t xml:space="preserve">Bateria alkaliczna typu Duracell LR14 1,5V </t>
  </si>
  <si>
    <t xml:space="preserve">Bateria alkaliczna typu Duracell LR06 1,5V </t>
  </si>
  <si>
    <t xml:space="preserve">Bateria alkaliczna typu Duracell LR20 1,5V </t>
  </si>
  <si>
    <t xml:space="preserve">Bateria alkaliczna typu Duracell  23A 12V </t>
  </si>
  <si>
    <t>Bateria litowa typu Duracell CR 1632 3V</t>
  </si>
  <si>
    <t>Bateria litowa typu Duracell CR 2032 3V</t>
  </si>
  <si>
    <t>Bateria litowa typu Duracell CR 2025 3V</t>
  </si>
  <si>
    <t>Bateria litowa typu Duracell CR 2325 3V</t>
  </si>
  <si>
    <t>Bateria litowa typu Duracell CR 123 A 3V</t>
  </si>
  <si>
    <t>Bateria litowa typu Duracell CR 2450 A 3V</t>
  </si>
  <si>
    <t xml:space="preserve">Bateria litowa typu Duracell  2CR5 6V </t>
  </si>
  <si>
    <t>Bateria srebrowa SR 41 SW 1,55V</t>
  </si>
  <si>
    <t>Akumulatorek typu Varta LR6 1,2V</t>
  </si>
  <si>
    <t>Akumulatorek typu Varta LR3 1,2V</t>
  </si>
  <si>
    <t xml:space="preserve">Pudło archiwizacyjne (431 x 333 x 294) do przechowywania dokumentów; wykonane z grubej tektury  </t>
  </si>
  <si>
    <t>Skorowidz A-4 96 k w kratkę ,twarda laminowana oprawa, gram. min 60g</t>
  </si>
  <si>
    <t>Tablica korkowa 100x110 cm</t>
  </si>
  <si>
    <t>Tablica korkowa 40x60 cm</t>
  </si>
  <si>
    <t>Tablica korkowa 60x90 cm</t>
  </si>
  <si>
    <t>Tablica korkowa 80x120 cm</t>
  </si>
  <si>
    <t xml:space="preserve">Tablica sucho-magnetyczna w ramie aluminiowej 120x90 cm (biała) </t>
  </si>
  <si>
    <t xml:space="preserve">Tablica sucho-magnetyczna w ramie aluminiowej 45x60 cm (biała) </t>
  </si>
  <si>
    <t xml:space="preserve">Tablica sucho-magnetyczna w ramie aluminiowej 60x90 cm (biała) </t>
  </si>
  <si>
    <r>
      <t>Papier wizytówkowy A4, faktura, różne kolory, grubość min. 220g/m</t>
    </r>
    <r>
      <rPr>
        <vertAlign val="superscript"/>
        <sz val="10"/>
        <rFont val="Times New Roman"/>
        <family val="1"/>
        <charset val="238"/>
      </rPr>
      <t>2</t>
    </r>
    <r>
      <rPr>
        <sz val="10"/>
        <rFont val="Times New Roman"/>
        <family val="1"/>
        <charset val="238"/>
      </rPr>
      <t xml:space="preserve"> max 240 g/m</t>
    </r>
    <r>
      <rPr>
        <vertAlign val="superscript"/>
        <sz val="10"/>
        <rFont val="Times New Roman"/>
        <family val="1"/>
        <charset val="238"/>
      </rPr>
      <t>2</t>
    </r>
    <r>
      <rPr>
        <sz val="10"/>
        <rFont val="Times New Roman"/>
        <family val="1"/>
        <charset val="238"/>
      </rPr>
      <t>(op. 20 ark.)</t>
    </r>
  </si>
  <si>
    <t>Papier wizytówkowy A4, gładki kolor biały i kremowy, grubość max 200g/m2 (op. 20 ark.)</t>
  </si>
  <si>
    <r>
      <t>Papier ksero A-5, 80g/m</t>
    </r>
    <r>
      <rPr>
        <vertAlign val="superscript"/>
        <sz val="10"/>
        <rFont val="Times New Roman"/>
        <family val="1"/>
        <charset val="238"/>
      </rPr>
      <t>2</t>
    </r>
    <r>
      <rPr>
        <sz val="10"/>
        <rFont val="Times New Roman"/>
        <family val="1"/>
        <charset val="238"/>
      </rPr>
      <t xml:space="preserve">, białość CIE min.161 </t>
    </r>
  </si>
  <si>
    <r>
      <t>Papier A-4, do drukarek 160g/m</t>
    </r>
    <r>
      <rPr>
        <vertAlign val="superscript"/>
        <sz val="9"/>
        <rFont val="Times New Roman"/>
        <family val="1"/>
        <charset val="238"/>
      </rPr>
      <t>2</t>
    </r>
    <r>
      <rPr>
        <sz val="10"/>
        <rFont val="Times New Roman"/>
        <family val="1"/>
        <charset val="238"/>
      </rPr>
      <t>, żólty, waniliowy, kremowy (op. 250 kartek)</t>
    </r>
  </si>
  <si>
    <r>
      <t>Papier ksero A-4, 80g/m</t>
    </r>
    <r>
      <rPr>
        <vertAlign val="superscript"/>
        <sz val="10"/>
        <rFont val="Times New Roman"/>
        <family val="1"/>
        <charset val="238"/>
      </rPr>
      <t>2</t>
    </r>
    <r>
      <rPr>
        <sz val="10"/>
        <rFont val="Times New Roman"/>
        <family val="1"/>
        <charset val="238"/>
      </rPr>
      <t xml:space="preserve">, białość CIE min.161 </t>
    </r>
  </si>
  <si>
    <r>
      <t>Papier ksero A-3, 80g/m</t>
    </r>
    <r>
      <rPr>
        <vertAlign val="superscript"/>
        <sz val="10"/>
        <rFont val="Times New Roman"/>
        <family val="1"/>
        <charset val="238"/>
      </rPr>
      <t>2</t>
    </r>
    <r>
      <rPr>
        <sz val="10"/>
        <rFont val="Times New Roman"/>
        <family val="1"/>
        <charset val="238"/>
      </rPr>
      <t xml:space="preserve">, białość CIE min.161 </t>
    </r>
  </si>
  <si>
    <r>
      <t>Papier ksero A-4, 80g/m</t>
    </r>
    <r>
      <rPr>
        <vertAlign val="superscript"/>
        <sz val="10"/>
        <rFont val="Times New Roman"/>
        <family val="1"/>
        <charset val="238"/>
      </rPr>
      <t>2</t>
    </r>
    <r>
      <rPr>
        <sz val="10"/>
        <rFont val="Times New Roman"/>
        <family val="1"/>
        <charset val="238"/>
      </rPr>
      <t>, mix kolorów w jednej ryzie, (op.500)</t>
    </r>
  </si>
  <si>
    <t>Zszywki mini10/6 (op.1000 szt)</t>
  </si>
  <si>
    <t>Zszywki 26/6 (op.1000 szt)</t>
  </si>
  <si>
    <t>Zszywki 24/6 złote (op.1000 szt)</t>
  </si>
  <si>
    <t>Zszywki 24/6 stalowe (op.1000 szt)</t>
  </si>
  <si>
    <t>Zszywki 23/10, stalowe (op.1000 szt)</t>
  </si>
  <si>
    <t>Zeszyt A-5 96 w kratkę, twarda oprawa</t>
  </si>
  <si>
    <t xml:space="preserve">Zeszyt A-5 60 w kratkę, margines, szyty, miękka oprawa, gramatura min.60g                                                     </t>
  </si>
  <si>
    <t>Zakładki indeksujace s/przyl. papierowe 20x50 mm, 4 kolory</t>
  </si>
  <si>
    <t>Wąsy do skoroszytu, wykonane z polipropylenu. Metalowe uchwyty pozwalają spiąć luźne dokumenty i umieścić w segregatorze. Mix kolorów: biały, czarny, zielony, czerwony, niebieski, żółty i szary. Opakowanie 25 sztuk</t>
  </si>
  <si>
    <r>
      <t>Teczka tekturowa lakierowana  A4 z gumką - kolorowa, Wykonana z kartonu o gramaturze: 350g/m</t>
    </r>
    <r>
      <rPr>
        <vertAlign val="superscript"/>
        <sz val="10"/>
        <rFont val="Times New Roman"/>
        <family val="1"/>
        <charset val="238"/>
      </rPr>
      <t>2</t>
    </r>
    <r>
      <rPr>
        <sz val="10"/>
        <rFont val="Times New Roman"/>
        <family val="1"/>
        <charset val="238"/>
      </rPr>
      <t>, 3 wewnętrzne skrzydła, Pokryta lakierem drukarskim o wysokim połysku</t>
    </r>
  </si>
  <si>
    <t>Teczka tekturowa A 4 z gumką - biała, Wykonana z kartonu o gramaturze: 350g/m2, 3 wewnętrzne skrzydła, Pokryta lakierem drukarskim o wysokim połysku</t>
  </si>
  <si>
    <t>Teczka A 4 wiązana PCV - różne kolory, Przód teczki twardy, przeźroczysty umożliwiający łatwy podgląd dokumentów, tył twardy, kolorowy. Wewnątrz teczki znajdują się trzy plastikowe zakładki, zabezpieczające dokumenty przed wypadnięciem. Teczka zamykana jest za pomocą tasiemki przymocowanej do okładek</t>
  </si>
  <si>
    <r>
      <t>Teczka A 4 wiązana zwykła tekturowa - biała, Teczka wykonana z grubego kartonu 300g/m</t>
    </r>
    <r>
      <rPr>
        <vertAlign val="superscript"/>
        <sz val="10"/>
        <rFont val="Times New Roman"/>
        <family val="1"/>
        <charset val="238"/>
      </rPr>
      <t>2</t>
    </r>
    <r>
      <rPr>
        <sz val="10"/>
        <rFont val="Times New Roman"/>
        <family val="1"/>
        <charset val="238"/>
      </rPr>
      <t>, teczka wyposażona w tasiemki, posiadająca trzy wewnętrzne klapki zabezpieczające dokumenty przed wypadnięciem</t>
    </r>
  </si>
  <si>
    <t>Taśma piankowa, dwustronnie klejąca, biała, wysoka przyczepność, 19mm*5m</t>
  </si>
  <si>
    <t xml:space="preserve">Taśma klejąca pakowa brązowa i przezroczysta o szer, ok. 4,7 cm do 5 cm, o grubości min. 27 mikronów, preferowany klej - kauczuk syntetyczny, </t>
  </si>
  <si>
    <t>Taśma klejąca (typ SCOTH Magic)  mleczna, można na niej pisać,nie pozostawia smug na fotokopiach,nie żółknie z upływem czasu, 19mm*33m</t>
  </si>
  <si>
    <t>Taśma do metkownicy 26 x 16 mm, prosta, biała</t>
  </si>
  <si>
    <t>Sznurek lniany szpagat (dratwa) bielone (25dag )</t>
  </si>
  <si>
    <t>Spinacze biurowe duże 50 mm okrągłe (op.100 szt)</t>
  </si>
  <si>
    <t>Spinacze biurowe małe 28 mm okrągłe, srebrne (op.100 szt)</t>
  </si>
  <si>
    <t>Pisak (czarny, czerwony, niebieski, zielony), Przeznaczony do pisania i rysowania na papierze, zawiera atrament na bazie wody, nietoksyczny, wentylowana skuwka, wykonana z tworzywa zatrzymującego wilgoć dzięki czemu mają długi okres trwałości, długość linii pisania min 870 m.</t>
  </si>
  <si>
    <t>Podkład konferencyjny z klipsem  A-4 (zamykany ) z kieszonką i uchwytem na długopis, Sztywna przednia i tylna okładka wykonana z bardzo lekkiej tektury oblewanej folią PVC, wyposażona w klip zaciskowy ząbkowany, Na wewnętrznej stronie okładka posiada kieszeń z folii przezroczystej oraz miejsce na długopis, do zapisywania notatek, Pojemność 100 kartek</t>
  </si>
  <si>
    <t>Podkład konferencyjny z klipsem  A-4, wykonana z pokrytej folią PCV tektury</t>
  </si>
  <si>
    <t>Ołówek z gumką - HB, sześciokątny ołówek grafitowy.
Ołówek bezdrzewny z żywicy syntetycznej, produkt wykonany w min. 55% z materiałów z odzysku, 
nie pozostawia drzazg w przypadku złamania, dopuszcza się elastyczny korpus, ostrzenie ołówka bez 
Produkt nie moze zawierać PVC ani lateksu.
Super trwały grafit HB o średnicy min 2,2 mm, nie łamie się, przy upuszczeniu ołówka na podłogę. Wymiary około: średnica 6,9 mm; długość 17,5 mm
Zawartość metali ciężkich.Z gumką</t>
  </si>
  <si>
    <t>Nożyczki biurowe 25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</si>
  <si>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Nożyczki biurowe 21,5 cm,  z ostrzem wykonanym z hartowanej nierdzewnej stali; rączki nożyczek wykonane są z odpornego na pęknięcia miękkiego tworzywa sztucznego, Ergonomicznie wyprofilowany uchwyt z tworzywa ABS z miękką gumową wkładką, ostre końcówki nożyczek umożliwiają precyzyjne wycinanie</t>
  </si>
  <si>
    <t>Notes samoprzylepny  (100 k/bloczek)    51x76 mm</t>
  </si>
  <si>
    <t>Notes samoprzylepny  (100 k/bloczek)   121x76 mm</t>
  </si>
  <si>
    <t>Notes samoprzylepny  (100 k/bloczek)   51x51 mm</t>
  </si>
  <si>
    <t>Notes samoprzylepny  (100 k/bloczek)  51x38 mm</t>
  </si>
  <si>
    <t>Notes samoprzylepny  (100 k/bloczek)    76x76 mm</t>
  </si>
  <si>
    <t xml:space="preserve">Linijka 20 cm, inijka plastikowa, przezroczysta
wytrzymała i sprężysta, z precyzyjnie naniesioną z trwałą miarką, materiał preferowany: polistyren, </t>
  </si>
  <si>
    <t>Linijka 30 cm, linijka plastikowa, przezroczysta
wytrzymała i sprężysta z precyzyjnie naniesioną z trwałą miarką, materiał preferowany: polistyren</t>
  </si>
  <si>
    <t>Linijka 40 cm, inijka plastikowa, przezroczysta
wytrzymała i sprężysta z precyzyjnie naniesioną z trwałą miarką, materiał preferowany: polistyren</t>
  </si>
  <si>
    <t>Linijka 50 cm, inijka plastikowa, przezroczysta
wytrzymała i sprężysta z precyzyjnie naniesioną z trwałą miarką, materiał preferowany: polistyren</t>
  </si>
  <si>
    <t>Kredki (mix kolorów), Kredki ostrzone, Przekrój sześciokątny, długość kredki min. 17 cm, lakierowane, miękki grafit, Intensywne kolory, zgodne z normą CE, średnica grafitu 2,8 mm, min. 12 kolorów w opakowaniu</t>
  </si>
  <si>
    <t>Korektor paskowy, poliestrowa taśma korygująca, nasadka - nosek chroniący taśmę przed zniszczeniem, mechanizm przewijania taśmy, wymiary taśmy: szer. min. 4,2 mm x dł. min. 8 m, przeźroczysta obudowa umożliwajaca kontyrolę zużycia tasmy korygującej, produkt nie zawiera PCV - polichlorku winylu i lateksu</t>
  </si>
  <si>
    <t>Korektor z płynem szybkoschnącym, dobrze kryjącym w kształcie pióra z końcówka zaworkową - metalowa końcówka, płyn korygujący szybko schnący na papierze, pfeferowany wzór dopasowujący się do dłoni, zamykany jest przezroczystą zatyczką, Pojemność korektora tmin. 7 ml</t>
  </si>
  <si>
    <t>Kostka, karteczki kolorowe nieklejone (8,5x8,5x5 cm)</t>
  </si>
  <si>
    <t>Korektor w płynie szybkoschnący, dobrze kryjący w butelce wykonanej z plastiku - płyn korygujący szybko schnący na papierze, nakrętka z zamocowanym pędzelkiem ułatwiającym nakładanie warstwy korygującej, wewnątrz kulka ułatwiająca mieszanie, Pojemność korektora min. 20 ml</t>
  </si>
  <si>
    <t xml:space="preserve">Gumka do ścierania grafitów różnych rodzajów  nie niszczy ścieranej powierzchni, mało ścinek, nie pęka, sztywna ruchoma osłona </t>
  </si>
  <si>
    <t>Dziurkacz minimum 25 kartek, wyposażony we wskaźnik środka strony oraz listwę formatową. Wyraźne oznaczenia formatu i wytrzymała prowadnica zapewniająca perfekcyjne wyrównanie papieru.Średnica dziurek: 5,5 mm, Odległość między dziurkami: 80 mm, Ilość dziurek: 2</t>
  </si>
  <si>
    <t>Dziurkacz minimum 40 kartek, wyposażony we wskażnik środka strony oraz listwę formatową, Wyraźne oznaczenia formatu i wytrzymała prowadnica zapewniająca perfekcyjne wyrównanie papieru.Średnica dziurek: 5,5 mm, Odległość między dziurkami: 80 mm, Ilość dziurek: 2</t>
  </si>
  <si>
    <r>
      <t>Blok listowy A-4 100 k (krata), klejony po krótszym boku, okładka z kartonu, Gramatura papieru min.: 70 g/m</t>
    </r>
    <r>
      <rPr>
        <vertAlign val="superscript"/>
        <sz val="10"/>
        <rFont val="Times New Roman"/>
        <family val="1"/>
        <charset val="238"/>
      </rPr>
      <t>2</t>
    </r>
  </si>
  <si>
    <r>
      <t>Blok listowy A-5 100 k (krata), klejony po krótszym boku, okładka z kartonu, Gramatura papieru min.: 70 g/m</t>
    </r>
    <r>
      <rPr>
        <vertAlign val="superscript"/>
        <sz val="10"/>
        <rFont val="Times New Roman"/>
        <family val="1"/>
        <charset val="238"/>
      </rPr>
      <t>2</t>
    </r>
  </si>
  <si>
    <t>Brelok do kluczy z wyjmowaną wkładką opisową, różne kolory (op. 20 szt)</t>
  </si>
  <si>
    <r>
      <t>Blok techniczny A4, biały karton A'10, Blok na podkładzie z grubej tektury,  okładka z papieru kredowego, gramatura: 170 g/m</t>
    </r>
    <r>
      <rPr>
        <vertAlign val="superscript"/>
        <sz val="10"/>
        <rFont val="Times New Roman"/>
        <family val="1"/>
        <charset val="238"/>
      </rPr>
      <t>2</t>
    </r>
  </si>
  <si>
    <t>Kalendarz stojący  biurkowy (poziomy), kalendarz zawiera oznaczenia miesięcy i dni tygodnia min. w języku polskim oraz imieniny i typowe święta</t>
  </si>
  <si>
    <t>Kalendarz stojący biurkowy (pionowy), kalendarz zawiera oznaczenia miesięcy i dni tygodnia min. w języku polskim oraz imieniny i typowe święta</t>
  </si>
  <si>
    <t>Kalendarz trójdzielny, kalendarz ścienny, trójdzielny
wypukła główka, otwór do zawieszenia lub uchwyt do zawieszenia, 3 oddzielne miesięczne kalendaria, ruchomy pasek z okienkiem do zaznaczenia bieżącego dnia. Trzy kalendaria miesięczne zawierają oznaczenia miesięcy i dni tygodnia min. w języku polskim oraz imieniny i typowe święta</t>
  </si>
  <si>
    <t>Kalendarz książkowy A4 (dzienny) - do wyboru Zamawiajacego rok: 2023 lub 2024, kalendarz zawiera oznaczenia miesięcy i dni tygodnia min. w języku polskim oraz imieniny i typowe święta</t>
  </si>
  <si>
    <t>Kalendarz książkowy A4 (tygodniowy) - do wyboru Zamawiajacego rok: 2023 lub 2024, kalendarz zawiera oznaczenia miesięcy i dni tygodnia min. w języku polskim oraz imieniny i typowe święta</t>
  </si>
  <si>
    <t>Kalendarz książkowy A5 (dzienny) - do wyboru Zamawiajacego rok: 2023 lub 2024, kalendarz zawiera oznaczenia miesięcy i dni tygodnia min. w języku polskim oraz imieniny i typowe święta</t>
  </si>
  <si>
    <t>Kalendarz książkowy A5 (tygodniowy) - do wyboru Zamawiajacego rok: 2023 lub 2024, kalendarz zawiera oznaczenia miesięcy i dni tygodnia min. w języku polskim oraz imieniny i typowe święta</t>
  </si>
  <si>
    <t>Kalendarz plakatowy - preferowany format B1 (670x970mm), wydruk na papierze powlekanym (kreda) 170[g/m2], oprawiony w metalowe listwy - dolna i górna, z uchwtem umożliwiajacym zawieszenie kalendarza</t>
  </si>
  <si>
    <t>Klips archiwizacyjny, plastikowy mechanizm przeznaczony do archiwizowania dokumentów, będący w stanie jednorazowo połączyć do 700 kartek. Opakowanie: 100 sztuk</t>
  </si>
  <si>
    <t>Koperta C-6  HK (114x162) biała, szerokie zamkięcie, b/okienka  (op.50 szt.)</t>
  </si>
  <si>
    <t>Koperta C-5 SK (162x229) brąz, samoprzylepna (op.50 szt.)</t>
  </si>
  <si>
    <t>Koperta C-5 HK (229x324) biała, z paskiem  (op.50 szt.)</t>
  </si>
  <si>
    <t>Koperta C-4 NK (229x324) brąz, (op.50 szt.)</t>
  </si>
  <si>
    <t>Koperta DL (110x220) biała, b/okienka (op. 50 szt.)</t>
  </si>
  <si>
    <t>Koperta DL HK (110x220), b/okienka, krem,ecru (op .50 szt.)</t>
  </si>
  <si>
    <t>Markery do tablicy suchościeralnej, kolor: czarny, czerwony,  niebieski,  zielony, łatwościeralny, szybkoschnący tusz na bazie alkoholu, nie pozostawia trwałych śladów na tablicy, preferowana okrągła końcówka, grubość linii pisania ok. 2 mm (+/- 10%), zatyczka chroniąca marker przed wysychaniem</t>
  </si>
  <si>
    <r>
      <t xml:space="preserve">Pisak do pisania na szkle i folii - </t>
    </r>
    <r>
      <rPr>
        <b/>
        <sz val="10"/>
        <rFont val="Times New Roman"/>
        <family val="1"/>
        <charset val="238"/>
      </rPr>
      <t>średni</t>
    </r>
    <r>
      <rPr>
        <sz val="10"/>
        <rFont val="Times New Roman"/>
        <family val="1"/>
        <charset val="238"/>
      </rPr>
      <t xml:space="preserve"> (preferowany czerwony, zielony, czarny, niebieski), tusz na bazie alkoholu, wodoodporny, nietoksyczny, posiada skuwkę z klipsem, grubość linii pisania: około 1 mm, długość linii pisania min. 250 m</t>
    </r>
  </si>
  <si>
    <t>Pisak olejowy - do znakowania sprzętu  -średni  (biały, czarny), do pisania po wszystkich powierzchniach, takich jak np.: stal, guma, drewno, plastik, szkło i inne, odporny na warunki atmosferyczne, nie blaknie, fibrowa końcówka preferowana grubośc linii ok. 2,5 mm (+/- 10%), zawartość w ml.: min. 10 ml lub w gramach: min. 6g</t>
  </si>
  <si>
    <t>Taśma klejąca przezroczysta  18-20 mm, uniwersalna taśma samoprzylepna wykonana z folii polipropylenowej. Niezwykle odporna na wpływ temperatury, utrzymuje swe właściwości zarówno w temperaturze -5 stopni jak i do +35. Bardzo wytrzymała i odporna na rozciąganie. Nie żółknie i nie rwie się.</t>
  </si>
  <si>
    <t>Taśma klejąca przezroczysta  24 mm, uniwersalna taśma samoprzylepna wykonana z folii polipropylenowej. Niezwykle odporna na wpływ temperatury, utrzymuje swe właściwości zarówno w temperaturze -5 stopni jak i  do +35. Bardzo wytrzymała i odporna na rozciąganie. Nie żółknie i nie rwie się.</t>
  </si>
  <si>
    <t>Termin płatności  wynosi 60 dni, licząc od daty otrzymania przez Zamawiającego poprawnie wystawionej faktury VAT)</t>
  </si>
  <si>
    <t>Zamawiający zastrzega, iż ocenie zostanie poddana tylko ta oferta, która będzie zawierała 100% oferowanych propozycji cenowych.</t>
  </si>
  <si>
    <t>kwalifikowany podpis elektroniczny upoważnionego przedstawiciela Wykonawcy</t>
  </si>
  <si>
    <t>Zgodnie z zapisami SWZ, cena oraz termin dostaw cząstkowych stanowi kryterium oceny ofert</t>
  </si>
  <si>
    <t>nazwa handlowa /Producent/</t>
  </si>
  <si>
    <t>nazwa handlowa/Producent/</t>
  </si>
  <si>
    <t>Cienkopis - mix kolorów. Preferowany kolor: czarny, czerwony, niebieski, zielony, linia pisania 0,4 mm, fibrowa końcówka pisząca oprawiona w metalową osłonkę, wentylowana skuwka oraz wygodny klip, korek w obudowie i nasadka musi określać kolor tuszu cienkopisu,  Długość linii pisania wynosi min. 1100 m</t>
  </si>
  <si>
    <r>
      <t>Papier ksero A-4, 220g/m</t>
    </r>
    <r>
      <rPr>
        <vertAlign val="superscript"/>
        <sz val="10"/>
        <rFont val="Times New Roman"/>
        <family val="1"/>
        <charset val="238"/>
      </rPr>
      <t>2</t>
    </r>
    <r>
      <rPr>
        <sz val="10"/>
        <rFont val="Times New Roman"/>
        <family val="1"/>
        <charset val="238"/>
      </rPr>
      <t>, biały, niekredowy, do wykonywania druków (op. 250 kartek)</t>
    </r>
  </si>
  <si>
    <r>
      <t xml:space="preserve">Litery samoprzylepne / Cyfry samoprzylepne. Wysokość min. 3 cm, szerokość min. 2,5 cm (min. 250 znaków na akuszu). Wymiary arkusza szer. 32,2 cm, wys. 41,7 cm </t>
    </r>
    <r>
      <rPr>
        <sz val="10"/>
        <rFont val="Times New Roman"/>
        <family val="1"/>
        <charset val="238"/>
      </rPr>
      <t>± 5%. Dostępne w kolorze białym, czarnym, czerownym, niebieskim i zielonym.</t>
    </r>
  </si>
  <si>
    <r>
      <t>Maczałka, zwilżacz glicerynowy do palców 20ml (</t>
    </r>
    <r>
      <rPr>
        <sz val="10"/>
        <rFont val="Times New Roman"/>
        <family val="1"/>
        <charset val="238"/>
      </rPr>
      <t>±5%). Na bazie gliceryny kosmetycznej, antypoślizgowa podstawa, nie pozostawiający plam na papierze. Średnica min. 50mm, średnica opakowania min. 75mm, pojemność min. 20ml</t>
    </r>
  </si>
  <si>
    <t>Taśma ostrzegawcza biało-czerwona 48x25m, winylowa, dzięki kontrastowemu kolorwi widoczna z dużej odległości i w niekorzystnych warunkach atmosferycznych. Odporna na ścieranie i działanie substacji chemicznych. Może być naklejana na większość materiałów i usuwana bez pozostawiania śladów.</t>
  </si>
  <si>
    <t>Gumki recepturki, średnica min. 2,5cm max 3cm w jednym rozmiarze każda gumka, opakowanie min. 25g</t>
  </si>
  <si>
    <t>Gumki recepturki, średnica min. 5cm w jednym rozmiarze każda gumka, opakowanie min. 25g</t>
  </si>
  <si>
    <r>
      <t>Teczka zawieszana A4 ESSELTE PENDAFLEX STANDARD A'25, wykonana z kartonu o grubości min. 240g/m</t>
    </r>
    <r>
      <rPr>
        <sz val="8"/>
        <rFont val="Calibri"/>
        <family val="2"/>
        <charset val="238"/>
      </rPr>
      <t>²</t>
    </r>
    <r>
      <rPr>
        <sz val="8"/>
        <rFont val="Times New Roman"/>
        <family val="1"/>
        <charset val="238"/>
      </rPr>
      <t>. Dno teczki oraz listwa z zawieszkami, wzmocnione specjalną folią. W zestawie plastikowy, przezroczysty uchwyt na etykietę i białe, papierowe etykiety. Warianty kolorów: biały, czerwony, niebieski, zielony, żółty.Rozmiar 345x240</t>
    </r>
  </si>
  <si>
    <t>Identyfikator (fiszka) do teczki zawieszanej A4 ESSELTE PENDAFLEX STANDARD A'25 o wymiarach 50x228 mm. Przezroczysty, plastikowy z papierowymi etykietami.</t>
  </si>
  <si>
    <t>Folia do laminowania samoprzylepna A4, 2*100 mic. Prostokątne kieszonki z zaokrąglonymi narożnikami, złączone wzdłuż krótszego boku. (op. 100 sztuk)</t>
  </si>
  <si>
    <r>
      <t xml:space="preserve">Etykiety samoprzylepne białe A4 (210x297). W zależności od potrzeb Zamawiającego, niedzielone, dzielone na: A4 </t>
    </r>
    <r>
      <rPr>
        <sz val="10"/>
        <rFont val="Times New Roman"/>
        <family val="1"/>
        <charset val="238"/>
      </rPr>
      <t>÷ 2, A4 ÷ 4, A4 ÷ 8, A4 ÷ 24, A4 ÷ 40. Papier po nałożeniu nadruku, nie pozostawiający smug.  (op.100 szt.)</t>
    </r>
  </si>
  <si>
    <t>Etykiety samoprzylepne kolorowe A4 (210x297). W zależności od potrzeb Zamawiającego, dzielone na: A4 ÷ 2, A4 ÷ 4, A4 ÷ 8, A4 ÷ 24, A4 ÷ 40. Dostępne w kolorach: czerwony, zielony, niebieski, pomarańczowy, żółty. Papier po nałożeniu nadruku, nie pozostawiający smug. (op.100 szt.)</t>
  </si>
  <si>
    <r>
      <t xml:space="preserve">Etykiety samoprzylepne białe A4 EM 3031 </t>
    </r>
    <r>
      <rPr>
        <sz val="10"/>
        <rFont val="Times New Roman"/>
        <family val="1"/>
        <charset val="238"/>
      </rPr>
      <t>÷ 4 (op.100 szt.)</t>
    </r>
  </si>
  <si>
    <t>Folia do laminowania A3, 2*100 mic.   (op. 100 szt)</t>
  </si>
  <si>
    <t>Folia do laminowania A4, 2*80 mic.   (op. 100 szt)</t>
  </si>
  <si>
    <t>Folia do laminowania A4, 2*125 mic.   (op. 100 szt)</t>
  </si>
  <si>
    <t xml:space="preserve">Zszywacz biurowy do zszywek 10/5, zszywa minimum 10 kartek. Głębokość wsunięcia kartki: 50 mm. Pojemność 50 zszywek. Metalowy mechanizm, plastikowe ramię wykonane z wytrzymałego i trwałego tworzywa ABS. Podstawa o wysokiej wytrzymałości. </t>
  </si>
  <si>
    <t>Zszywacz biurowy do zszywek 24/6, 26/6, zszywa minimum 25 kartek. Solidna konstrukcja wykonana w całości z metalu. Ergonomiczny gumowy uchwyt i podstawa. Zszywacz został wykonany z połączenia metalu i tworzywa ABS.</t>
  </si>
  <si>
    <t xml:space="preserve">Zszywacz biurowy do zszywek 23/10, 23/15, zszywa min. 70 kartek. Metalowy mechanizm, plastikowe ramię wykonane z wytrzymałego i trwałego tworzywa ABS, podstawa o wysokiej wytrzymałości. Regulowana głębokość wsunięcia kartki 55 mm. Pojemność 100 zszywek. Podstawa wyposażona w antypoślizgowe elementy. </t>
  </si>
  <si>
    <t>Zszywacz biurowy do zszywek 24/8, 26/8, zszywa minimum 40 kartek, 100 zszywek w magazynku, konstrukcja wykonana z metalu, wygodny mechanizm ładowania zszywek od góry, pozwalający na szybkie uzupełnienie magazynku. Zszywacz został wykonany z połączenia metalu i tworzywa ABS.</t>
  </si>
  <si>
    <t>Zszywki 24/8, 26/8 stalowe (op.1000 szt)</t>
  </si>
  <si>
    <t>Żarówka LED z gwintem E27 o mocy min. 6W max 8W, ciepła lub zimna, kompatybilna z pozycją 98</t>
  </si>
  <si>
    <t>Pudło achiwizacyjne typu Boxy 200 (ESSELTE STANDARD). Kartonowe pudełko A4 do archiwizacji dokumentów, wykonane z mocnej tektury, szerokość grzbietu 20 cm, pole opisowe na grzbiecie i bocznej ściance, pojemność 2000 kartek w formacie A4, wymiary 250x200x352</t>
  </si>
  <si>
    <t>Długopis  z wymiennym wkładem żelowym z pozycji 210, linia pisania około 0,32 mm typu Pilot G-1, metalowa końcówka. Kolor: czarny, niebieski, zielony, czerwony</t>
  </si>
  <si>
    <t xml:space="preserve">Długopis samoprzylepny na sprężynce. Podstawa przyklejana do podłoża. </t>
  </si>
  <si>
    <t xml:space="preserve">Klej biurowy typu Glue Stick w sztyfcie, bezbarwny, bezwonny, zmywalny i niebrudzący. Gramatura: min. 22 g do klejenia papieru, tektury i zdjęć. </t>
  </si>
  <si>
    <r>
      <t xml:space="preserve">Płyta </t>
    </r>
    <r>
      <rPr>
        <b/>
        <u/>
        <sz val="12"/>
        <color indexed="8"/>
        <rFont val="Times New Roman"/>
        <family val="1"/>
        <charset val="238"/>
      </rPr>
      <t>MedicalDiscTM</t>
    </r>
    <r>
      <rPr>
        <sz val="12"/>
        <color indexed="8"/>
        <rFont val="Times New Roman"/>
        <family val="1"/>
        <charset val="238"/>
      </rPr>
      <t xml:space="preserve"> CD-R 700 MB, dedykowane do zapisu obrazów medycznych PACS/DICOM,biała powierzchnia do nadruku atramentowego, bezproblemowy zapis i płynny odczyt danych, zwiększona wytrzymałość na zadrapania i zarysowania, 100 lat gwarancji na trwałość nośnika. Opakowanie 50 szt.</t>
    </r>
  </si>
  <si>
    <r>
      <t xml:space="preserve">Płyta </t>
    </r>
    <r>
      <rPr>
        <b/>
        <u/>
        <sz val="12"/>
        <color indexed="8"/>
        <rFont val="Times New Roman"/>
        <family val="1"/>
        <charset val="238"/>
      </rPr>
      <t>MedicalDiscTM</t>
    </r>
    <r>
      <rPr>
        <sz val="12"/>
        <color indexed="8"/>
        <rFont val="Times New Roman"/>
        <family val="1"/>
        <charset val="238"/>
      </rPr>
      <t xml:space="preserve"> DVD-R 4,7 GB, dedykowane do zapisu obrazów medycznych PACS/DICOM, biała powierzchnia do nadruku atramentowego, bezproblemowy zapis i płynny odczyt danych, zwiększona wytrzymałość na zadrapania i zarysowania, 50 lat gwarancji na trwałość nośnika. Opakowanie 50 szt.</t>
    </r>
  </si>
  <si>
    <t>Bateria litowa typu Duracell CR 1216 3V</t>
  </si>
  <si>
    <t>Bateria litowa typu Duracell LR 44 1,5V</t>
  </si>
  <si>
    <t>Ładowarka uniwersalna do akumulatorków z pozycji 17 i 18</t>
  </si>
  <si>
    <t>Segregator A4, szerokość grzbietu 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</si>
  <si>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A5,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strukturze. W komplecie dwustronna, wymienna etykieta papierowa. Kolorystyka: biały, czarny, czerwony, granatowy, niebieski, pomarańczowy, szary, zielony, żółty.</t>
  </si>
  <si>
    <t>Segregator A4, szerokość grzbietu 7,5 cm z wysokiej jakości mechanizmem dźwigniowym, wykonany z kartonu o grubości min. 1,9 mm i gramaturze 1170 gsm, wzmocniony otwór na grzbiecie, otwory na mechanizm stabilizujący segregator. Wewnetrzna część pokryta szarą wyklejką papierową, któą cechuje odporność na zabrudzenia. Zewnętrzna część pokryta matową folią o płóciennej Kolorystyka: biały, czarny, czerwony, granatowy, niebieski, pomarańczowy, szary, zielony, żółty.</t>
  </si>
  <si>
    <t>Określenie właściwej stawki VAT należy do Wykonawcy. Należy podać stawkę VAT obowiązującą na dzień otwarcia ofert.</t>
  </si>
  <si>
    <t>Załacznik nr 2</t>
  </si>
  <si>
    <t>ZP/10/2024 - PAKIET NR 1</t>
  </si>
  <si>
    <t>ZP/10/2024 - PAKIET NR 2</t>
  </si>
  <si>
    <t>ZP/10/2024 - PAKIET NR 3</t>
  </si>
  <si>
    <t>ZP/10/2024 - PAKIET NR 4</t>
  </si>
  <si>
    <t>Ilość</t>
  </si>
  <si>
    <t>Nazwa asortymentu</t>
  </si>
  <si>
    <t>nazwa handlowa</t>
  </si>
  <si>
    <t>j.m.</t>
  </si>
  <si>
    <t>cena jednostkwoa netto w PLN</t>
  </si>
  <si>
    <t>Wartość netto w PLN</t>
  </si>
  <si>
    <t>Stawka podatku VAT</t>
  </si>
  <si>
    <t>Wartość brutto w PLN</t>
  </si>
  <si>
    <t>Termin realizacji zamówień sukcesywnych wynosi:___________________ dni (1 lub 2 lub 3 lub 4 lub 5 dni roboczych)  (dni robocze pn-pt)</t>
  </si>
  <si>
    <t>Deklarowany terminy (KRYTERIUM OCENY OFERT):</t>
  </si>
  <si>
    <t>Formularz zawiera pomocnicze reguły ułatwiające sporządzenie oferty. Poprawność formuły należy sprawdzić</t>
  </si>
  <si>
    <r>
      <t xml:space="preserve">Mata na biurko (przezroczysta) </t>
    </r>
    <r>
      <rPr>
        <b/>
        <sz val="8"/>
        <rFont val="Times New Roman"/>
        <family val="1"/>
        <charset val="238"/>
      </rPr>
      <t>50 x 60/70,</t>
    </r>
    <r>
      <rPr>
        <sz val="8"/>
        <rFont val="Times New Roman"/>
        <family val="1"/>
        <charset val="238"/>
      </rPr>
      <t xml:space="preserve"> wykonana z krystalicznie przejrzystego materiału, zakrąglone narożniki.</t>
    </r>
  </si>
  <si>
    <r>
      <t xml:space="preserve">Lampka na biurko w kolorze białym, czarnym lub srebrnym. Zasilanie 220-240 V, gwint żarówek E27. Wysokość lampki min. 35 cm, Obwód podstawy min. 13,5 cm. Giętki wąż. </t>
    </r>
    <r>
      <rPr>
        <b/>
        <sz val="8"/>
        <rFont val="Times New Roman"/>
        <family val="1"/>
        <charset val="238"/>
      </rPr>
      <t>Długość kabla min. 120 cm.</t>
    </r>
    <r>
      <rPr>
        <sz val="8"/>
        <rFont val="Times New Roman"/>
        <family val="1"/>
        <charset val="238"/>
      </rPr>
      <t xml:space="preserve"> Włącznik na podstawie, nie na przewodzie.</t>
    </r>
  </si>
  <si>
    <r>
      <t>Długopisy typu ZENITH 7 automatyczny z wymiennym metalowym wkładem wielkopojemnym, obudowa z tworzywa sztucznego, klips i wykończenia niklowane - ró</t>
    </r>
    <r>
      <rPr>
        <b/>
        <sz val="8"/>
        <rFont val="Times New Roman"/>
        <family val="1"/>
        <charset val="238"/>
      </rPr>
      <t>żne kolory wkładu (czarny czerwony, niebieski, zielony)</t>
    </r>
  </si>
  <si>
    <t xml:space="preserve">Zamawiający w pozycjach 1-16 dopuszcza producenta Energizer. </t>
  </si>
  <si>
    <t>Identyfikator osobisty z klipem i agrafką 57x90 z przezroczystego tworzywa w kompl. kartonik (op.50 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</si>
</sst>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zł&quot;;\-#,##0.00\ &quot;zł&quot;"/>
    <numFmt numFmtId="44" formatCode="_-* #,##0.00\ &quot;zł&quot;_-;\-* #,##0.00\ &quot;zł&quot;_-;_-* &quot;-&quot;??\ &quot;zł&quot;_-;_-@_-"/>
    <numFmt numFmtId="164" formatCode="#,##0.00&quot; zł&quot;"/>
    <numFmt numFmtId="165" formatCode="#,##0.00\ &quot;zł&quot;"/>
    <numFmt numFmtId="166" formatCode="_-* #,##0.00&quot; zł&quot;_-;\-* #,##0.00&quot; zł&quot;_-;_-* \-??&quot; zł&quot;_-;_-@_-"/>
  </numFmts>
  <fonts count="40" x14ac:knownFonts="1">
    <font>
      <sz val="10"/>
      <name val="Arial CE"/>
      <family val="2"/>
      <charset val="238"/>
    </font>
    <font>
      <sz val="10"/>
      <name val="Arial"/>
      <family val="2"/>
      <charset val="238"/>
    </font>
    <font>
      <b/>
      <sz val="10"/>
      <name val="Times New Roman"/>
      <family val="1"/>
      <charset val="238"/>
    </font>
    <font>
      <sz val="10"/>
      <name val="Times New Roman"/>
      <family val="1"/>
      <charset val="238"/>
    </font>
    <font>
      <b/>
      <sz val="12"/>
      <name val="Times New Roman"/>
      <family val="1"/>
      <charset val="238"/>
    </font>
    <font>
      <sz val="10"/>
      <name val="Arial CE"/>
      <family val="2"/>
      <charset val="238"/>
    </font>
    <font>
      <b/>
      <sz val="11"/>
      <name val="Times New Roman"/>
      <family val="1"/>
      <charset val="238"/>
    </font>
    <font>
      <sz val="11"/>
      <name val="Times New Roman"/>
      <family val="1"/>
      <charset val="238"/>
    </font>
    <font>
      <sz val="10"/>
      <name val="Arial CE"/>
      <charset val="238"/>
    </font>
    <font>
      <sz val="11"/>
      <color indexed="8"/>
      <name val="Times New Roman"/>
      <family val="1"/>
      <charset val="238"/>
    </font>
    <font>
      <b/>
      <sz val="8"/>
      <name val="Arial"/>
      <family val="2"/>
      <charset val="238"/>
    </font>
    <font>
      <b/>
      <sz val="10"/>
      <color rgb="FFFF0000"/>
      <name val="Arial CE"/>
      <charset val="238"/>
    </font>
    <font>
      <b/>
      <sz val="10"/>
      <color rgb="FFFF0000"/>
      <name val="Times New Roman"/>
      <family val="1"/>
      <charset val="238"/>
    </font>
    <font>
      <sz val="12"/>
      <name val="Times New Roman"/>
      <family val="1"/>
      <charset val="238"/>
    </font>
    <font>
      <b/>
      <u/>
      <sz val="12"/>
      <name val="Times New Roman"/>
      <family val="1"/>
      <charset val="238"/>
    </font>
    <font>
      <b/>
      <sz val="10"/>
      <color rgb="FFFF0000"/>
      <name val="Arial"/>
      <family val="2"/>
      <charset val="238"/>
    </font>
    <font>
      <sz val="12"/>
      <color indexed="8"/>
      <name val="Times New Roman"/>
      <family val="1"/>
      <charset val="238"/>
    </font>
    <font>
      <b/>
      <u/>
      <sz val="12"/>
      <color indexed="8"/>
      <name val="Times New Roman"/>
      <family val="1"/>
      <charset val="238"/>
    </font>
    <font>
      <b/>
      <sz val="12"/>
      <color indexed="8"/>
      <name val="Times New Roman"/>
      <family val="1"/>
      <charset val="238"/>
    </font>
    <font>
      <b/>
      <sz val="12"/>
      <color rgb="FFFF0000"/>
      <name val="Arial"/>
      <family val="2"/>
      <charset val="238"/>
    </font>
    <font>
      <b/>
      <sz val="9"/>
      <name val="Tahoma"/>
      <family val="2"/>
      <charset val="238"/>
    </font>
    <font>
      <sz val="9"/>
      <name val="Tahoma"/>
      <family val="2"/>
      <charset val="238"/>
    </font>
    <font>
      <sz val="10"/>
      <name val="Tahoma"/>
      <family val="2"/>
      <charset val="238"/>
    </font>
    <font>
      <b/>
      <sz val="10"/>
      <name val="Arial CE"/>
      <charset val="238"/>
    </font>
    <font>
      <vertAlign val="superscript"/>
      <sz val="9"/>
      <name val="Times New Roman"/>
      <family val="1"/>
      <charset val="238"/>
    </font>
    <font>
      <vertAlign val="superscript"/>
      <sz val="10"/>
      <name val="Times New Roman"/>
      <family val="1"/>
      <charset val="238"/>
    </font>
    <font>
      <b/>
      <sz val="11"/>
      <color rgb="FFFF0000"/>
      <name val="Times New Roman"/>
      <family val="1"/>
      <charset val="238"/>
    </font>
    <font>
      <b/>
      <sz val="9"/>
      <color rgb="FFFF0000"/>
      <name val="Tahoma"/>
      <family val="2"/>
      <charset val="238"/>
    </font>
    <font>
      <sz val="8"/>
      <name val="Times New Roman"/>
      <family val="1"/>
      <charset val="238"/>
    </font>
    <font>
      <b/>
      <sz val="8"/>
      <name val="Times New Roman"/>
      <family val="1"/>
      <charset val="238"/>
    </font>
    <font>
      <i/>
      <sz val="10"/>
      <name val="Times New Roman"/>
      <family val="1"/>
      <charset val="238"/>
    </font>
    <font>
      <sz val="8"/>
      <name val="Calibri"/>
      <family val="2"/>
      <charset val="238"/>
    </font>
    <font>
      <b/>
      <sz val="12"/>
      <name val="Arial"/>
      <family val="2"/>
      <charset val="238"/>
    </font>
    <font>
      <b/>
      <sz val="12"/>
      <color rgb="FFFF0000"/>
      <name val="Times New Roman"/>
      <family val="1"/>
      <charset val="238"/>
    </font>
    <font>
      <i/>
      <sz val="12"/>
      <name val="Times New Roman"/>
      <family val="1"/>
      <charset val="238"/>
    </font>
    <font>
      <sz val="14"/>
      <name val="Arial CE"/>
      <family val="2"/>
      <charset val="238"/>
    </font>
    <font>
      <b/>
      <sz val="14"/>
      <name val="Times New Roman"/>
      <family val="1"/>
      <charset val="238"/>
    </font>
    <font>
      <sz val="14"/>
      <name val="Times New Roman"/>
      <family val="1"/>
      <charset val="238"/>
    </font>
    <font>
      <b/>
      <sz val="14"/>
      <color rgb="FFFF0000"/>
      <name val="Times New Roman"/>
      <family val="1"/>
      <charset val="238"/>
    </font>
    <font>
      <i/>
      <sz val="14"/>
      <name val="Times New Roman"/>
      <family val="1"/>
      <charset val="23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26"/>
      </patternFill>
    </fill>
    <fill>
      <patternFill patternType="solid">
        <fgColor theme="0" tint="-4.9989318521683403E-2"/>
        <bgColor indexed="31"/>
      </patternFill>
    </fill>
    <fill>
      <patternFill patternType="solid">
        <fgColor theme="0" tint="-4.9989318521683403E-2"/>
        <bgColor indexed="9"/>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9" fontId="5" fillId="0" borderId="0" applyFill="0" applyBorder="0" applyAlignment="0" applyProtection="0"/>
    <xf numFmtId="44" fontId="1" fillId="0" borderId="0" applyFill="0" applyBorder="0" applyAlignment="0" applyProtection="0"/>
    <xf numFmtId="44" fontId="1" fillId="0" borderId="0" applyFill="0" applyBorder="0" applyAlignment="0" applyProtection="0"/>
  </cellStyleXfs>
  <cellXfs count="142">
    <xf numFmtId="0" fontId="0" fillId="0" borderId="0" xfId="0"/>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4" fontId="3" fillId="0" borderId="1" xfId="2" applyNumberFormat="1" applyFont="1" applyFill="1" applyBorder="1" applyAlignment="1" applyProtection="1">
      <alignment horizontal="center" vertical="center"/>
    </xf>
    <xf numFmtId="0" fontId="6" fillId="0" borderId="0" xfId="0" applyFont="1" applyAlignment="1">
      <alignment horizontal="right" vertical="center"/>
    </xf>
    <xf numFmtId="44" fontId="12" fillId="0" borderId="4" xfId="0" applyNumberFormat="1" applyFont="1" applyBorder="1" applyAlignment="1">
      <alignment horizontal="center" vertical="center"/>
    </xf>
    <xf numFmtId="0" fontId="10"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10" fillId="2" borderId="9"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 xfId="2" applyNumberFormat="1" applyFont="1" applyFill="1" applyBorder="1" applyAlignment="1" applyProtection="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1" xfId="2" applyNumberFormat="1" applyFont="1" applyFill="1" applyBorder="1" applyAlignment="1" applyProtection="1">
      <alignment horizontal="center" vertical="center"/>
    </xf>
    <xf numFmtId="165" fontId="3" fillId="3" borderId="1" xfId="0" applyNumberFormat="1" applyFont="1" applyFill="1" applyBorder="1" applyAlignment="1">
      <alignment horizontal="center" vertical="center"/>
    </xf>
    <xf numFmtId="0" fontId="3" fillId="3" borderId="2" xfId="0" applyFont="1" applyFill="1" applyBorder="1" applyAlignment="1">
      <alignment horizontal="center" vertical="center"/>
    </xf>
    <xf numFmtId="44" fontId="3" fillId="3" borderId="8" xfId="2" applyNumberFormat="1" applyFont="1" applyFill="1" applyBorder="1" applyAlignment="1" applyProtection="1">
      <alignment horizontal="center" vertical="center"/>
    </xf>
    <xf numFmtId="0" fontId="0" fillId="3" borderId="0" xfId="0" applyFill="1"/>
    <xf numFmtId="44" fontId="3" fillId="3" borderId="1" xfId="3" applyFont="1" applyFill="1" applyBorder="1" applyAlignment="1">
      <alignment horizontal="right" vertical="center" wrapText="1"/>
    </xf>
    <xf numFmtId="164" fontId="3" fillId="0" borderId="1" xfId="0" applyNumberFormat="1" applyFont="1" applyBorder="1" applyAlignment="1">
      <alignment horizontal="center" vertical="center"/>
    </xf>
    <xf numFmtId="44" fontId="3" fillId="3" borderId="8" xfId="3" applyFont="1" applyFill="1" applyBorder="1" applyAlignment="1">
      <alignment horizontal="right" vertical="center" wrapText="1"/>
    </xf>
    <xf numFmtId="0" fontId="3" fillId="3" borderId="8" xfId="2" applyNumberFormat="1" applyFont="1" applyFill="1" applyBorder="1" applyAlignment="1" applyProtection="1">
      <alignment horizontal="center" vertical="center"/>
    </xf>
    <xf numFmtId="165" fontId="3" fillId="3" borderId="8"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3" fillId="0" borderId="20" xfId="0" applyFont="1" applyBorder="1" applyAlignment="1">
      <alignment horizontal="left" vertical="top" wrapText="1"/>
    </xf>
    <xf numFmtId="44" fontId="7" fillId="0" borderId="21" xfId="3" applyFont="1" applyFill="1" applyBorder="1" applyAlignment="1" applyProtection="1">
      <alignment horizontal="center" vertical="center"/>
    </xf>
    <xf numFmtId="44" fontId="3" fillId="3" borderId="1" xfId="2" applyNumberFormat="1" applyFont="1" applyFill="1" applyBorder="1" applyAlignment="1" applyProtection="1">
      <alignment horizontal="center" vertical="center"/>
    </xf>
    <xf numFmtId="9" fontId="7" fillId="0" borderId="19" xfId="0" applyNumberFormat="1" applyFont="1" applyBorder="1" applyAlignment="1">
      <alignment horizontal="center" vertical="center" wrapText="1"/>
    </xf>
    <xf numFmtId="0" fontId="16" fillId="4" borderId="20" xfId="0" applyFont="1" applyFill="1" applyBorder="1" applyAlignment="1">
      <alignment horizontal="left" vertical="top" wrapText="1"/>
    </xf>
    <xf numFmtId="44" fontId="7" fillId="0" borderId="10" xfId="3" applyFont="1" applyFill="1" applyBorder="1" applyAlignment="1" applyProtection="1">
      <alignment horizontal="center" vertical="center"/>
    </xf>
    <xf numFmtId="0" fontId="16" fillId="0" borderId="20" xfId="0" applyFont="1" applyBorder="1" applyAlignment="1">
      <alignment horizontal="left" vertical="top" wrapText="1"/>
    </xf>
    <xf numFmtId="44" fontId="19" fillId="0" borderId="22" xfId="3" applyFont="1" applyFill="1" applyBorder="1" applyAlignment="1" applyProtection="1">
      <alignment horizontal="center" vertical="center" wrapText="1"/>
    </xf>
    <xf numFmtId="0" fontId="0" fillId="0" borderId="0" xfId="2" applyNumberFormat="1" applyFont="1"/>
    <xf numFmtId="44" fontId="1" fillId="0" borderId="0" xfId="3" applyFill="1" applyBorder="1" applyAlignment="1" applyProtection="1">
      <alignment vertical="center"/>
    </xf>
    <xf numFmtId="44" fontId="1" fillId="0" borderId="0" xfId="3" applyFill="1" applyBorder="1" applyAlignment="1" applyProtection="1"/>
    <xf numFmtId="0" fontId="21" fillId="3" borderId="1" xfId="0" applyFont="1" applyFill="1" applyBorder="1" applyAlignment="1">
      <alignment horizontal="left" vertical="center" wrapText="1"/>
    </xf>
    <xf numFmtId="0" fontId="21" fillId="0" borderId="1" xfId="0" applyFont="1" applyBorder="1" applyAlignment="1">
      <alignment horizontal="center" vertical="center" wrapText="1"/>
    </xf>
    <xf numFmtId="44" fontId="22" fillId="0" borderId="1" xfId="3" applyFont="1" applyFill="1" applyBorder="1" applyAlignment="1">
      <alignment vertical="center"/>
    </xf>
    <xf numFmtId="0" fontId="21" fillId="3" borderId="1" xfId="0" applyFont="1" applyFill="1" applyBorder="1" applyAlignment="1">
      <alignment horizontal="left" vertical="center"/>
    </xf>
    <xf numFmtId="9" fontId="21" fillId="0" borderId="1" xfId="0" applyNumberFormat="1" applyFont="1" applyBorder="1" applyAlignment="1">
      <alignment horizontal="center" vertical="center" wrapText="1"/>
    </xf>
    <xf numFmtId="7" fontId="22" fillId="0" borderId="1" xfId="3" applyNumberFormat="1" applyFont="1" applyFill="1" applyBorder="1" applyAlignment="1">
      <alignment vertical="center"/>
    </xf>
    <xf numFmtId="0" fontId="2" fillId="2" borderId="23" xfId="0" applyFont="1" applyFill="1" applyBorder="1" applyAlignment="1">
      <alignment horizontal="center" vertical="center" wrapText="1"/>
    </xf>
    <xf numFmtId="165" fontId="3" fillId="0" borderId="1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165" fontId="12" fillId="0" borderId="1" xfId="0" applyNumberFormat="1" applyFont="1" applyBorder="1" applyAlignment="1">
      <alignment horizontal="center" vertical="center"/>
    </xf>
    <xf numFmtId="0" fontId="12" fillId="3" borderId="0" xfId="0" applyFont="1" applyFill="1" applyAlignment="1">
      <alignment horizontal="left" vertical="center"/>
    </xf>
    <xf numFmtId="0" fontId="2" fillId="3" borderId="0" xfId="0" applyFont="1" applyFill="1" applyAlignment="1">
      <alignment horizontal="left"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10" xfId="0" applyFont="1" applyFill="1" applyBorder="1" applyAlignment="1">
      <alignment vertical="center" wrapText="1"/>
    </xf>
    <xf numFmtId="44" fontId="12" fillId="5" borderId="4" xfId="0" applyNumberFormat="1" applyFont="1" applyFill="1" applyBorder="1" applyAlignment="1">
      <alignment horizontal="center" vertical="center"/>
    </xf>
    <xf numFmtId="0" fontId="2" fillId="0" borderId="0" xfId="0" applyFont="1" applyAlignment="1">
      <alignment vertical="center"/>
    </xf>
    <xf numFmtId="0" fontId="9" fillId="0" borderId="1" xfId="1" applyFont="1" applyBorder="1" applyAlignment="1">
      <alignment vertical="center" wrapText="1"/>
    </xf>
    <xf numFmtId="0" fontId="2" fillId="5" borderId="5"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5" borderId="8" xfId="0" applyFont="1" applyFill="1" applyBorder="1" applyAlignment="1">
      <alignment horizontal="center" vertical="center"/>
    </xf>
    <xf numFmtId="0" fontId="2" fillId="5" borderId="1" xfId="0" applyFont="1" applyFill="1" applyBorder="1" applyAlignment="1">
      <alignment vertical="center"/>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right" vertical="center"/>
    </xf>
    <xf numFmtId="0" fontId="3" fillId="5" borderId="19" xfId="0" applyFont="1" applyFill="1" applyBorder="1" applyAlignment="1">
      <alignment horizontal="center" vertical="center"/>
    </xf>
    <xf numFmtId="10" fontId="13" fillId="6" borderId="20" xfId="0" applyNumberFormat="1" applyFont="1" applyFill="1" applyBorder="1" applyAlignment="1">
      <alignment horizontal="center" vertical="center"/>
    </xf>
    <xf numFmtId="0" fontId="15" fillId="0" borderId="1" xfId="0" applyFont="1" applyBorder="1"/>
    <xf numFmtId="0" fontId="20" fillId="2" borderId="1" xfId="0" applyFont="1" applyFill="1" applyBorder="1" applyAlignment="1">
      <alignment horizontal="center" vertical="center" wrapText="1"/>
    </xf>
    <xf numFmtId="4"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7" fontId="27" fillId="3" borderId="1" xfId="3" applyNumberFormat="1" applyFont="1" applyFill="1" applyBorder="1" applyAlignment="1">
      <alignment vertical="center"/>
    </xf>
    <xf numFmtId="44" fontId="11" fillId="3" borderId="1" xfId="0" applyNumberFormat="1" applyFont="1" applyFill="1" applyBorder="1" applyAlignment="1">
      <alignment horizontal="center" vertical="center"/>
    </xf>
    <xf numFmtId="9" fontId="0" fillId="0" borderId="1" xfId="0" applyNumberFormat="1" applyBorder="1" applyAlignment="1">
      <alignment horizontal="center" vertical="center"/>
    </xf>
    <xf numFmtId="7" fontId="21" fillId="0" borderId="1" xfId="3" applyNumberFormat="1" applyFont="1" applyFill="1" applyBorder="1" applyAlignment="1">
      <alignment vertical="center"/>
    </xf>
    <xf numFmtId="1" fontId="21" fillId="3" borderId="1"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3" borderId="2" xfId="0" applyNumberFormat="1" applyFont="1" applyFill="1" applyBorder="1" applyAlignment="1">
      <alignment horizontal="center" vertical="center"/>
    </xf>
    <xf numFmtId="0" fontId="3" fillId="0" borderId="0" xfId="0" applyFont="1"/>
    <xf numFmtId="0" fontId="2" fillId="0" borderId="0" xfId="0" applyFont="1"/>
    <xf numFmtId="0" fontId="29" fillId="2" borderId="6"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18" xfId="0" applyFont="1" applyFill="1" applyBorder="1" applyAlignment="1">
      <alignment horizontal="center" vertical="center"/>
    </xf>
    <xf numFmtId="0" fontId="3" fillId="2" borderId="1" xfId="0" applyFont="1" applyFill="1" applyBorder="1" applyAlignment="1">
      <alignment horizontal="center"/>
    </xf>
    <xf numFmtId="0" fontId="28" fillId="0" borderId="1" xfId="0" applyFont="1" applyBorder="1" applyAlignment="1">
      <alignment horizontal="left" vertical="center" wrapText="1"/>
    </xf>
    <xf numFmtId="0" fontId="28" fillId="3" borderId="1" xfId="0" applyFont="1" applyFill="1" applyBorder="1" applyAlignment="1">
      <alignment horizontal="center" vertical="center"/>
    </xf>
    <xf numFmtId="0" fontId="3" fillId="3" borderId="1" xfId="0" applyFont="1" applyFill="1" applyBorder="1"/>
    <xf numFmtId="1" fontId="3" fillId="0" borderId="0" xfId="0" applyNumberFormat="1" applyFont="1"/>
    <xf numFmtId="0" fontId="3" fillId="0" borderId="1" xfId="0" applyFont="1" applyBorder="1"/>
    <xf numFmtId="0" fontId="28" fillId="3" borderId="1" xfId="0" applyFont="1" applyFill="1" applyBorder="1" applyAlignment="1">
      <alignment horizontal="left" vertical="center" wrapText="1"/>
    </xf>
    <xf numFmtId="0" fontId="30" fillId="0" borderId="0" xfId="0" applyFont="1" applyAlignment="1">
      <alignment horizontal="left" vertical="center"/>
    </xf>
    <xf numFmtId="1" fontId="3" fillId="0" borderId="1" xfId="0" applyNumberFormat="1" applyFont="1" applyBorder="1" applyAlignment="1">
      <alignment horizontal="center" vertical="center" wrapText="1"/>
    </xf>
    <xf numFmtId="1" fontId="7" fillId="0" borderId="21" xfId="2" applyNumberFormat="1" applyFont="1" applyFill="1" applyBorder="1" applyAlignment="1" applyProtection="1">
      <alignment horizontal="center" vertical="center"/>
    </xf>
    <xf numFmtId="1" fontId="7" fillId="0" borderId="10" xfId="2" applyNumberFormat="1" applyFont="1" applyFill="1" applyBorder="1" applyAlignment="1" applyProtection="1">
      <alignment horizontal="center" vertical="center"/>
    </xf>
    <xf numFmtId="0" fontId="0" fillId="0" borderId="0" xfId="0" applyAlignment="1">
      <alignment horizontal="right" vertical="center"/>
    </xf>
    <xf numFmtId="165" fontId="3" fillId="3" borderId="1" xfId="0" applyNumberFormat="1" applyFont="1" applyFill="1" applyBorder="1" applyAlignment="1">
      <alignment horizontal="right" vertical="center"/>
    </xf>
    <xf numFmtId="166" fontId="19" fillId="0" borderId="22" xfId="0" applyNumberFormat="1" applyFont="1" applyBorder="1" applyAlignment="1">
      <alignment horizontal="right" vertical="center"/>
    </xf>
    <xf numFmtId="0" fontId="4" fillId="0" borderId="0" xfId="0" applyFont="1" applyAlignment="1">
      <alignment vertical="center"/>
    </xf>
    <xf numFmtId="9" fontId="7" fillId="0" borderId="1" xfId="0" applyNumberFormat="1" applyFont="1" applyBorder="1" applyAlignment="1">
      <alignment horizontal="center" vertical="center" wrapText="1"/>
    </xf>
    <xf numFmtId="0" fontId="0" fillId="0" borderId="15" xfId="0" applyBorder="1"/>
    <xf numFmtId="0" fontId="32" fillId="0" borderId="1" xfId="0" applyFont="1" applyBorder="1" applyAlignment="1"/>
    <xf numFmtId="0" fontId="13" fillId="0" borderId="0" xfId="0" applyFont="1"/>
    <xf numFmtId="0" fontId="33" fillId="3" borderId="0" xfId="0" applyFont="1" applyFill="1" applyAlignment="1">
      <alignment horizontal="left" vertical="center"/>
    </xf>
    <xf numFmtId="0" fontId="13" fillId="0" borderId="0" xfId="0" applyFont="1" applyAlignment="1">
      <alignment horizontal="left" vertical="center"/>
    </xf>
    <xf numFmtId="0" fontId="4" fillId="3" borderId="0" xfId="0" applyFont="1" applyFill="1" applyAlignment="1">
      <alignment horizontal="left" vertical="center"/>
    </xf>
    <xf numFmtId="0" fontId="34" fillId="0" borderId="0" xfId="0" applyFont="1" applyAlignment="1">
      <alignment horizontal="left" vertical="center"/>
    </xf>
    <xf numFmtId="0" fontId="35" fillId="0" borderId="0" xfId="0" applyFont="1"/>
    <xf numFmtId="0" fontId="37" fillId="0" borderId="0" xfId="0" applyFont="1"/>
    <xf numFmtId="0" fontId="38" fillId="3" borderId="0" xfId="0" applyFont="1" applyFill="1" applyAlignment="1">
      <alignment horizontal="left" vertical="center"/>
    </xf>
    <xf numFmtId="0" fontId="37" fillId="0" borderId="0" xfId="0" applyFont="1" applyAlignment="1">
      <alignment horizontal="left" vertical="center"/>
    </xf>
    <xf numFmtId="0" fontId="36" fillId="3" borderId="0" xfId="0" applyFont="1" applyFill="1" applyAlignment="1">
      <alignment horizontal="left" vertical="center"/>
    </xf>
    <xf numFmtId="0" fontId="39" fillId="0" borderId="0" xfId="0" applyFont="1" applyAlignment="1">
      <alignment horizontal="left" vertical="center"/>
    </xf>
    <xf numFmtId="0" fontId="28" fillId="7"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 xfId="0" applyFont="1" applyFill="1" applyBorder="1" applyAlignment="1">
      <alignment horizontal="left" vertical="center"/>
    </xf>
    <xf numFmtId="0" fontId="6" fillId="0" borderId="0" xfId="0" applyFont="1" applyAlignment="1">
      <alignment horizontal="left" vertical="center"/>
    </xf>
    <xf numFmtId="0" fontId="3" fillId="0" borderId="0" xfId="0" applyFont="1" applyAlignment="1">
      <alignment horizontal="right" vertical="center"/>
    </xf>
    <xf numFmtId="0" fontId="2" fillId="0" borderId="14" xfId="0" applyFont="1" applyBorder="1" applyAlignment="1">
      <alignment horizontal="left" vertical="center"/>
    </xf>
    <xf numFmtId="0" fontId="3" fillId="0" borderId="14" xfId="0" applyFont="1" applyBorder="1" applyAlignment="1">
      <alignment horizontal="left" vertical="center"/>
    </xf>
    <xf numFmtId="0" fontId="2" fillId="5" borderId="11" xfId="0" applyFont="1" applyFill="1" applyBorder="1" applyAlignment="1">
      <alignment horizontal="right" vertical="center"/>
    </xf>
    <xf numFmtId="0" fontId="2" fillId="5" borderId="12" xfId="0" applyFont="1" applyFill="1" applyBorder="1" applyAlignment="1">
      <alignment horizontal="right" vertical="center"/>
    </xf>
    <xf numFmtId="0" fontId="2" fillId="5" borderId="13" xfId="0" applyFont="1" applyFill="1" applyBorder="1" applyAlignment="1">
      <alignment horizontal="right" vertical="center"/>
    </xf>
    <xf numFmtId="0" fontId="2" fillId="0" borderId="1" xfId="0" applyFont="1" applyBorder="1" applyAlignment="1">
      <alignment horizontal="center" vertical="center"/>
    </xf>
    <xf numFmtId="0" fontId="26" fillId="0" borderId="1"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36" fillId="0" borderId="14" xfId="0" applyFont="1" applyBorder="1" applyAlignment="1">
      <alignment horizontal="left" vertical="center"/>
    </xf>
    <xf numFmtId="0" fontId="37" fillId="0" borderId="14" xfId="0" applyFont="1" applyBorder="1" applyAlignment="1">
      <alignment horizontal="left" vertical="center"/>
    </xf>
    <xf numFmtId="0" fontId="2" fillId="6" borderId="22" xfId="0" applyFont="1" applyFill="1" applyBorder="1" applyAlignment="1">
      <alignment horizontal="right" vertical="center"/>
    </xf>
    <xf numFmtId="0" fontId="23" fillId="2" borderId="11" xfId="0" applyFont="1" applyFill="1" applyBorder="1" applyAlignment="1">
      <alignment horizontal="right" vertical="center"/>
    </xf>
    <xf numFmtId="0" fontId="0" fillId="2" borderId="12" xfId="0" applyFill="1" applyBorder="1" applyAlignment="1">
      <alignment horizontal="right" vertical="center"/>
    </xf>
    <xf numFmtId="0" fontId="0" fillId="2" borderId="24" xfId="0" applyFill="1" applyBorder="1" applyAlignment="1">
      <alignment horizontal="right" vertical="center"/>
    </xf>
    <xf numFmtId="0" fontId="23" fillId="7" borderId="1" xfId="0" applyFont="1" applyFill="1" applyBorder="1" applyAlignment="1">
      <alignment horizontal="center"/>
    </xf>
  </cellXfs>
  <cellStyles count="5">
    <cellStyle name="Normalny" xfId="0" builtinId="0"/>
    <cellStyle name="Normalny 2" xfId="1"/>
    <cellStyle name="Procentowy" xfId="2" builtinId="5"/>
    <cellStyle name="Walutowy" xfId="3" builtinId="4"/>
    <cellStyle name="Walu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zoomScale="90" zoomScaleNormal="90" workbookViewId="0">
      <selection sqref="A1:G1"/>
    </sheetView>
  </sheetViews>
  <sheetFormatPr defaultColWidth="9.140625" defaultRowHeight="12.75" x14ac:dyDescent="0.2"/>
  <cols>
    <col min="1" max="1" width="4.42578125" style="86" customWidth="1"/>
    <col min="2" max="2" width="44.5703125" style="86" customWidth="1"/>
    <col min="3" max="3" width="11.7109375" style="86" customWidth="1"/>
    <col min="4" max="4" width="7.140625" style="86" customWidth="1"/>
    <col min="5" max="5" width="10.42578125" style="86" customWidth="1"/>
    <col min="6" max="6" width="9.140625" style="86"/>
    <col min="7" max="7" width="12.7109375" style="86" customWidth="1"/>
    <col min="8" max="8" width="10" style="86" customWidth="1"/>
    <col min="9" max="9" width="15" style="86" customWidth="1"/>
    <col min="10" max="10" width="19" style="86" customWidth="1"/>
    <col min="11" max="11" width="9.140625" style="86"/>
    <col min="12" max="12" width="12.140625" style="86" bestFit="1" customWidth="1"/>
    <col min="13" max="16384" width="9.140625" style="86"/>
  </cols>
  <sheetData>
    <row r="1" spans="1:11" ht="14.25" x14ac:dyDescent="0.2">
      <c r="A1" s="124" t="s">
        <v>324</v>
      </c>
      <c r="B1" s="124"/>
      <c r="C1" s="124"/>
      <c r="D1" s="124"/>
      <c r="E1" s="124"/>
      <c r="F1" s="124"/>
      <c r="G1" s="124"/>
      <c r="H1" s="9"/>
    </row>
    <row r="2" spans="1:11" ht="15" x14ac:dyDescent="0.2">
      <c r="A2" s="1"/>
      <c r="B2" s="62"/>
      <c r="C2" s="5"/>
      <c r="D2" s="1"/>
      <c r="E2" s="1"/>
      <c r="F2" s="70"/>
      <c r="G2" s="62"/>
      <c r="H2" s="62"/>
      <c r="I2" s="62"/>
    </row>
    <row r="3" spans="1:11" ht="15" x14ac:dyDescent="0.2">
      <c r="A3" s="131" t="s">
        <v>323</v>
      </c>
      <c r="B3" s="131"/>
      <c r="C3" s="5"/>
      <c r="D3" s="1"/>
      <c r="E3" s="1"/>
      <c r="F3" s="70"/>
      <c r="G3" s="70"/>
      <c r="H3" s="70"/>
      <c r="I3" s="87"/>
    </row>
    <row r="4" spans="1:11" ht="24.95" customHeight="1" x14ac:dyDescent="0.2">
      <c r="A4" s="131" t="s">
        <v>322</v>
      </c>
      <c r="B4" s="131"/>
      <c r="C4" s="131"/>
      <c r="D4" s="131"/>
      <c r="E4" s="131"/>
      <c r="F4" s="131"/>
      <c r="G4" s="131"/>
      <c r="H4" s="131"/>
      <c r="I4" s="131"/>
    </row>
    <row r="5" spans="1:11" ht="24.95" customHeight="1" x14ac:dyDescent="0.2">
      <c r="A5" s="131" t="s">
        <v>338</v>
      </c>
      <c r="B5" s="131"/>
      <c r="C5" s="131"/>
      <c r="D5" s="131"/>
      <c r="E5" s="131"/>
      <c r="F5" s="131"/>
      <c r="G5" s="131"/>
      <c r="H5" s="131"/>
      <c r="I5" s="131"/>
    </row>
    <row r="6" spans="1:11" ht="24.95" customHeight="1" x14ac:dyDescent="0.2">
      <c r="A6" s="132" t="s">
        <v>285</v>
      </c>
      <c r="B6" s="132"/>
      <c r="C6" s="132"/>
      <c r="D6" s="132"/>
      <c r="E6" s="132"/>
      <c r="F6" s="132"/>
      <c r="G6" s="132"/>
      <c r="H6" s="132"/>
      <c r="I6" s="132"/>
    </row>
    <row r="7" spans="1:11" ht="15" x14ac:dyDescent="0.2">
      <c r="A7" s="1"/>
      <c r="B7" s="5"/>
      <c r="C7" s="133" t="s">
        <v>25</v>
      </c>
      <c r="D7" s="133"/>
      <c r="E7" s="133"/>
      <c r="F7" s="1"/>
      <c r="G7" s="1"/>
      <c r="H7" s="1"/>
    </row>
    <row r="8" spans="1:11" ht="14.25" customHeight="1" x14ac:dyDescent="0.2">
      <c r="A8" s="1"/>
      <c r="B8" s="2"/>
      <c r="C8" s="134"/>
      <c r="D8" s="134"/>
      <c r="E8" s="134"/>
      <c r="F8" s="1"/>
      <c r="G8" s="1"/>
      <c r="H8" s="1"/>
    </row>
    <row r="9" spans="1:11" ht="15.75" x14ac:dyDescent="0.2">
      <c r="A9" s="106"/>
      <c r="B9" s="106"/>
      <c r="C9" s="134"/>
      <c r="D9" s="134"/>
      <c r="E9" s="134"/>
      <c r="F9" s="106"/>
      <c r="G9" s="106"/>
      <c r="H9" s="106"/>
      <c r="I9" s="106"/>
    </row>
    <row r="10" spans="1:11" ht="13.5" thickBot="1" x14ac:dyDescent="0.25">
      <c r="A10" s="1"/>
      <c r="B10" s="125"/>
      <c r="C10" s="125"/>
      <c r="D10" s="125"/>
      <c r="E10" s="125"/>
      <c r="F10" s="125"/>
      <c r="G10" s="125"/>
      <c r="H10" s="70"/>
    </row>
    <row r="11" spans="1:11" ht="57.75" customHeight="1" thickBot="1" x14ac:dyDescent="0.25">
      <c r="A11" s="64" t="s">
        <v>0</v>
      </c>
      <c r="B11" s="88" t="s">
        <v>91</v>
      </c>
      <c r="C11" s="89" t="s">
        <v>92</v>
      </c>
      <c r="D11" s="12" t="s">
        <v>1</v>
      </c>
      <c r="E11" s="30" t="s">
        <v>157</v>
      </c>
      <c r="F11" s="12" t="s">
        <v>24</v>
      </c>
      <c r="G11" s="12" t="s">
        <v>2</v>
      </c>
      <c r="H11" s="12" t="s">
        <v>89</v>
      </c>
      <c r="I11" s="48" t="s">
        <v>3</v>
      </c>
      <c r="J11" s="50" t="s">
        <v>287</v>
      </c>
    </row>
    <row r="12" spans="1:11" x14ac:dyDescent="0.2">
      <c r="A12" s="65">
        <v>1</v>
      </c>
      <c r="B12" s="90">
        <v>2</v>
      </c>
      <c r="C12" s="90">
        <v>3</v>
      </c>
      <c r="D12" s="68">
        <v>4</v>
      </c>
      <c r="E12" s="91">
        <v>5</v>
      </c>
      <c r="F12" s="69">
        <v>6</v>
      </c>
      <c r="G12" s="91">
        <v>7</v>
      </c>
      <c r="H12" s="69">
        <v>8</v>
      </c>
      <c r="I12" s="91">
        <v>9</v>
      </c>
      <c r="J12" s="92">
        <v>10</v>
      </c>
    </row>
    <row r="13" spans="1:11" ht="51" customHeight="1" x14ac:dyDescent="0.2">
      <c r="A13" s="59">
        <v>1</v>
      </c>
      <c r="B13" s="93" t="s">
        <v>106</v>
      </c>
      <c r="C13" s="94" t="s">
        <v>93</v>
      </c>
      <c r="D13" s="16" t="s">
        <v>5</v>
      </c>
      <c r="E13" s="82">
        <v>5</v>
      </c>
      <c r="F13" s="26">
        <v>0</v>
      </c>
      <c r="G13" s="22">
        <f>F13*E13</f>
        <v>0</v>
      </c>
      <c r="H13" s="27">
        <v>23</v>
      </c>
      <c r="I13" s="28">
        <f t="shared" ref="I13:I76" si="0">ROUND(G13*1.23,2)</f>
        <v>0</v>
      </c>
      <c r="J13" s="95"/>
      <c r="K13" s="96"/>
    </row>
    <row r="14" spans="1:11" ht="47.25" customHeight="1" x14ac:dyDescent="0.2">
      <c r="A14" s="66">
        <v>2</v>
      </c>
      <c r="B14" s="93" t="s">
        <v>107</v>
      </c>
      <c r="C14" s="94" t="s">
        <v>93</v>
      </c>
      <c r="D14" s="16" t="s">
        <v>5</v>
      </c>
      <c r="E14" s="82">
        <v>5</v>
      </c>
      <c r="F14" s="26">
        <v>0</v>
      </c>
      <c r="G14" s="22">
        <f t="shared" ref="G14:G77" si="1">F14*E14</f>
        <v>0</v>
      </c>
      <c r="H14" s="27">
        <v>23</v>
      </c>
      <c r="I14" s="28">
        <f t="shared" si="0"/>
        <v>0</v>
      </c>
      <c r="J14" s="95"/>
      <c r="K14" s="96"/>
    </row>
    <row r="15" spans="1:11" ht="51" customHeight="1" x14ac:dyDescent="0.2">
      <c r="A15" s="59">
        <v>3</v>
      </c>
      <c r="B15" s="93" t="s">
        <v>105</v>
      </c>
      <c r="C15" s="94" t="s">
        <v>93</v>
      </c>
      <c r="D15" s="16" t="s">
        <v>5</v>
      </c>
      <c r="E15" s="82">
        <v>5</v>
      </c>
      <c r="F15" s="26">
        <v>0</v>
      </c>
      <c r="G15" s="22">
        <f t="shared" si="1"/>
        <v>0</v>
      </c>
      <c r="H15" s="27">
        <v>23</v>
      </c>
      <c r="I15" s="28">
        <f t="shared" si="0"/>
        <v>0</v>
      </c>
      <c r="J15" s="95"/>
      <c r="K15" s="96"/>
    </row>
    <row r="16" spans="1:11" ht="27" x14ac:dyDescent="0.2">
      <c r="A16" s="59">
        <v>4</v>
      </c>
      <c r="B16" s="93" t="s">
        <v>258</v>
      </c>
      <c r="C16" s="18" t="s">
        <v>93</v>
      </c>
      <c r="D16" s="16" t="s">
        <v>5</v>
      </c>
      <c r="E16" s="82">
        <v>40</v>
      </c>
      <c r="F16" s="26">
        <v>0</v>
      </c>
      <c r="G16" s="22">
        <f t="shared" si="1"/>
        <v>0</v>
      </c>
      <c r="H16" s="27">
        <v>23</v>
      </c>
      <c r="I16" s="28">
        <f t="shared" si="0"/>
        <v>0</v>
      </c>
      <c r="J16" s="97"/>
    </row>
    <row r="17" spans="1:11" ht="27" x14ac:dyDescent="0.2">
      <c r="A17" s="66">
        <v>5</v>
      </c>
      <c r="B17" s="93" t="s">
        <v>259</v>
      </c>
      <c r="C17" s="18" t="s">
        <v>93</v>
      </c>
      <c r="D17" s="17" t="s">
        <v>5</v>
      </c>
      <c r="E17" s="83">
        <v>140</v>
      </c>
      <c r="F17" s="26">
        <v>0</v>
      </c>
      <c r="G17" s="22">
        <f t="shared" si="1"/>
        <v>0</v>
      </c>
      <c r="H17" s="19">
        <v>23</v>
      </c>
      <c r="I17" s="20">
        <f t="shared" si="0"/>
        <v>0</v>
      </c>
      <c r="J17" s="97"/>
      <c r="K17" s="96"/>
    </row>
    <row r="18" spans="1:11" ht="45.75" customHeight="1" x14ac:dyDescent="0.2">
      <c r="A18" s="59">
        <v>6</v>
      </c>
      <c r="B18" s="93" t="s">
        <v>261</v>
      </c>
      <c r="C18" s="18" t="s">
        <v>93</v>
      </c>
      <c r="D18" s="17" t="s">
        <v>5</v>
      </c>
      <c r="E18" s="83">
        <v>10</v>
      </c>
      <c r="F18" s="26">
        <v>0</v>
      </c>
      <c r="G18" s="22">
        <f t="shared" si="1"/>
        <v>0</v>
      </c>
      <c r="H18" s="19">
        <v>23</v>
      </c>
      <c r="I18" s="20">
        <f t="shared" si="0"/>
        <v>0</v>
      </c>
      <c r="J18" s="97"/>
      <c r="K18" s="96"/>
    </row>
    <row r="19" spans="1:11" ht="30" customHeight="1" x14ac:dyDescent="0.2">
      <c r="A19" s="66">
        <v>7</v>
      </c>
      <c r="B19" s="93" t="s">
        <v>260</v>
      </c>
      <c r="C19" s="18" t="s">
        <v>93</v>
      </c>
      <c r="D19" s="17" t="s">
        <v>11</v>
      </c>
      <c r="E19" s="83">
        <v>50</v>
      </c>
      <c r="F19" s="26">
        <v>0</v>
      </c>
      <c r="G19" s="22">
        <f t="shared" si="1"/>
        <v>0</v>
      </c>
      <c r="H19" s="19">
        <v>23</v>
      </c>
      <c r="I19" s="20">
        <f t="shared" si="0"/>
        <v>0</v>
      </c>
      <c r="J19" s="97"/>
      <c r="K19" s="96"/>
    </row>
    <row r="20" spans="1:11" ht="67.5" x14ac:dyDescent="0.2">
      <c r="A20" s="59">
        <v>8</v>
      </c>
      <c r="B20" s="93" t="s">
        <v>288</v>
      </c>
      <c r="C20" s="18" t="s">
        <v>93</v>
      </c>
      <c r="D20" s="17" t="s">
        <v>5</v>
      </c>
      <c r="E20" s="83">
        <v>2700</v>
      </c>
      <c r="F20" s="26">
        <v>0</v>
      </c>
      <c r="G20" s="22">
        <f t="shared" si="1"/>
        <v>0</v>
      </c>
      <c r="H20" s="19">
        <v>23</v>
      </c>
      <c r="I20" s="20">
        <f t="shared" si="0"/>
        <v>0</v>
      </c>
      <c r="J20" s="97"/>
    </row>
    <row r="21" spans="1:11" ht="30.75" customHeight="1" x14ac:dyDescent="0.2">
      <c r="A21" s="59">
        <v>9</v>
      </c>
      <c r="B21" s="93" t="s">
        <v>32</v>
      </c>
      <c r="C21" s="18" t="s">
        <v>93</v>
      </c>
      <c r="D21" s="17" t="s">
        <v>5</v>
      </c>
      <c r="E21" s="83">
        <v>100</v>
      </c>
      <c r="F21" s="26">
        <v>0</v>
      </c>
      <c r="G21" s="22">
        <f t="shared" si="1"/>
        <v>0</v>
      </c>
      <c r="H21" s="19">
        <v>23</v>
      </c>
      <c r="I21" s="20">
        <f t="shared" si="0"/>
        <v>0</v>
      </c>
      <c r="J21" s="97"/>
      <c r="K21" s="96"/>
    </row>
    <row r="22" spans="1:11" ht="53.25" customHeight="1" x14ac:dyDescent="0.2">
      <c r="A22" s="66">
        <v>10</v>
      </c>
      <c r="B22" s="93" t="s">
        <v>311</v>
      </c>
      <c r="C22" s="18" t="s">
        <v>93</v>
      </c>
      <c r="D22" s="17" t="s">
        <v>5</v>
      </c>
      <c r="E22" s="83">
        <v>5000</v>
      </c>
      <c r="F22" s="26">
        <v>0</v>
      </c>
      <c r="G22" s="22">
        <f t="shared" si="1"/>
        <v>0</v>
      </c>
      <c r="H22" s="19">
        <v>23</v>
      </c>
      <c r="I22" s="20">
        <f t="shared" si="0"/>
        <v>0</v>
      </c>
      <c r="J22" s="97"/>
      <c r="K22" s="96"/>
    </row>
    <row r="23" spans="1:11" ht="67.5" customHeight="1" x14ac:dyDescent="0.2">
      <c r="A23" s="59">
        <v>11</v>
      </c>
      <c r="B23" s="93" t="s">
        <v>129</v>
      </c>
      <c r="C23" s="29" t="s">
        <v>93</v>
      </c>
      <c r="D23" s="17" t="s">
        <v>5</v>
      </c>
      <c r="E23" s="83">
        <v>3000</v>
      </c>
      <c r="F23" s="26">
        <v>0</v>
      </c>
      <c r="G23" s="22">
        <f t="shared" si="1"/>
        <v>0</v>
      </c>
      <c r="H23" s="19">
        <v>23</v>
      </c>
      <c r="I23" s="20">
        <f t="shared" si="0"/>
        <v>0</v>
      </c>
      <c r="J23" s="97"/>
      <c r="K23" s="96"/>
    </row>
    <row r="24" spans="1:11" ht="30" customHeight="1" x14ac:dyDescent="0.2">
      <c r="A24" s="66">
        <v>12</v>
      </c>
      <c r="B24" s="93" t="s">
        <v>312</v>
      </c>
      <c r="C24" s="18" t="s">
        <v>93</v>
      </c>
      <c r="D24" s="17" t="s">
        <v>5</v>
      </c>
      <c r="E24" s="83">
        <v>200</v>
      </c>
      <c r="F24" s="26">
        <v>0</v>
      </c>
      <c r="G24" s="22">
        <f t="shared" si="1"/>
        <v>0</v>
      </c>
      <c r="H24" s="19">
        <v>23</v>
      </c>
      <c r="I24" s="20">
        <f t="shared" si="0"/>
        <v>0</v>
      </c>
      <c r="J24" s="97"/>
      <c r="K24" s="96"/>
    </row>
    <row r="25" spans="1:11" ht="54.75" customHeight="1" x14ac:dyDescent="0.2">
      <c r="A25" s="59">
        <v>13</v>
      </c>
      <c r="B25" s="121" t="s">
        <v>341</v>
      </c>
      <c r="C25" s="18" t="s">
        <v>93</v>
      </c>
      <c r="D25" s="16" t="s">
        <v>5</v>
      </c>
      <c r="E25" s="82">
        <v>2500</v>
      </c>
      <c r="F25" s="26">
        <v>0</v>
      </c>
      <c r="G25" s="22">
        <f t="shared" si="1"/>
        <v>0</v>
      </c>
      <c r="H25" s="27">
        <v>23</v>
      </c>
      <c r="I25" s="28">
        <f t="shared" si="0"/>
        <v>0</v>
      </c>
      <c r="J25" s="97"/>
      <c r="K25" s="96"/>
    </row>
    <row r="26" spans="1:11" ht="78" customHeight="1" x14ac:dyDescent="0.2">
      <c r="A26" s="59">
        <v>14</v>
      </c>
      <c r="B26" s="93" t="s">
        <v>256</v>
      </c>
      <c r="C26" s="18" t="s">
        <v>93</v>
      </c>
      <c r="D26" s="17" t="s">
        <v>5</v>
      </c>
      <c r="E26" s="83">
        <v>35</v>
      </c>
      <c r="F26" s="26">
        <v>0</v>
      </c>
      <c r="G26" s="22">
        <f t="shared" si="1"/>
        <v>0</v>
      </c>
      <c r="H26" s="19">
        <v>23</v>
      </c>
      <c r="I26" s="20">
        <f t="shared" si="0"/>
        <v>0</v>
      </c>
      <c r="J26" s="97"/>
      <c r="K26" s="96"/>
    </row>
    <row r="27" spans="1:11" ht="65.25" customHeight="1" x14ac:dyDescent="0.2">
      <c r="A27" s="66">
        <v>15</v>
      </c>
      <c r="B27" s="93" t="s">
        <v>257</v>
      </c>
      <c r="C27" s="18" t="s">
        <v>93</v>
      </c>
      <c r="D27" s="17" t="s">
        <v>5</v>
      </c>
      <c r="E27" s="83">
        <v>34.666666666666664</v>
      </c>
      <c r="F27" s="26">
        <v>0</v>
      </c>
      <c r="G27" s="22">
        <f>F27*E27</f>
        <v>0</v>
      </c>
      <c r="H27" s="19">
        <v>23</v>
      </c>
      <c r="I27" s="20">
        <f t="shared" si="0"/>
        <v>0</v>
      </c>
      <c r="J27" s="97"/>
      <c r="K27" s="96"/>
    </row>
    <row r="28" spans="1:11" ht="22.5" x14ac:dyDescent="0.2">
      <c r="A28" s="59">
        <v>16</v>
      </c>
      <c r="B28" s="93" t="s">
        <v>99</v>
      </c>
      <c r="C28" s="18" t="s">
        <v>93</v>
      </c>
      <c r="D28" s="17" t="s">
        <v>11</v>
      </c>
      <c r="E28" s="83">
        <v>35</v>
      </c>
      <c r="F28" s="26">
        <v>0</v>
      </c>
      <c r="G28" s="22">
        <f>F28*E28</f>
        <v>0</v>
      </c>
      <c r="H28" s="19">
        <v>23</v>
      </c>
      <c r="I28" s="20">
        <f t="shared" si="0"/>
        <v>0</v>
      </c>
      <c r="J28" s="97"/>
      <c r="K28" s="96"/>
    </row>
    <row r="29" spans="1:11" ht="22.5" x14ac:dyDescent="0.2">
      <c r="A29" s="66">
        <v>17</v>
      </c>
      <c r="B29" s="93" t="s">
        <v>100</v>
      </c>
      <c r="C29" s="18" t="s">
        <v>93</v>
      </c>
      <c r="D29" s="17" t="s">
        <v>11</v>
      </c>
      <c r="E29" s="83">
        <v>35</v>
      </c>
      <c r="F29" s="26">
        <v>0</v>
      </c>
      <c r="G29" s="22">
        <f t="shared" si="1"/>
        <v>0</v>
      </c>
      <c r="H29" s="19">
        <v>23</v>
      </c>
      <c r="I29" s="20">
        <f t="shared" si="0"/>
        <v>0</v>
      </c>
      <c r="J29" s="97"/>
      <c r="K29" s="96"/>
    </row>
    <row r="30" spans="1:11" ht="55.5" customHeight="1" x14ac:dyDescent="0.2">
      <c r="A30" s="59">
        <v>18</v>
      </c>
      <c r="B30" s="93" t="s">
        <v>298</v>
      </c>
      <c r="C30" s="18" t="s">
        <v>93</v>
      </c>
      <c r="D30" s="17" t="s">
        <v>11</v>
      </c>
      <c r="E30" s="83">
        <v>200</v>
      </c>
      <c r="F30" s="26">
        <v>0</v>
      </c>
      <c r="G30" s="22">
        <f t="shared" si="1"/>
        <v>0</v>
      </c>
      <c r="H30" s="19">
        <v>23</v>
      </c>
      <c r="I30" s="20">
        <f t="shared" si="0"/>
        <v>0</v>
      </c>
      <c r="J30" s="97"/>
      <c r="K30" s="96"/>
    </row>
    <row r="31" spans="1:11" ht="63.75" customHeight="1" x14ac:dyDescent="0.2">
      <c r="A31" s="59">
        <v>19</v>
      </c>
      <c r="B31" s="98" t="s">
        <v>299</v>
      </c>
      <c r="C31" s="18" t="s">
        <v>93</v>
      </c>
      <c r="D31" s="17" t="s">
        <v>11</v>
      </c>
      <c r="E31" s="83">
        <v>40</v>
      </c>
      <c r="F31" s="26">
        <v>0</v>
      </c>
      <c r="G31" s="22">
        <f t="shared" ref="G31" si="2">F31*E31</f>
        <v>0</v>
      </c>
      <c r="H31" s="19">
        <v>23</v>
      </c>
      <c r="I31" s="20">
        <f t="shared" ref="I31" si="3">ROUND(G31*1.23,2)</f>
        <v>0</v>
      </c>
      <c r="J31" s="95"/>
      <c r="K31" s="96"/>
    </row>
    <row r="32" spans="1:11" ht="30" customHeight="1" x14ac:dyDescent="0.2">
      <c r="A32" s="66">
        <v>20</v>
      </c>
      <c r="B32" s="93" t="s">
        <v>300</v>
      </c>
      <c r="C32" s="18" t="s">
        <v>93</v>
      </c>
      <c r="D32" s="17" t="s">
        <v>11</v>
      </c>
      <c r="E32" s="83">
        <v>30</v>
      </c>
      <c r="F32" s="26">
        <v>0</v>
      </c>
      <c r="G32" s="22">
        <f t="shared" si="1"/>
        <v>0</v>
      </c>
      <c r="H32" s="19">
        <v>23</v>
      </c>
      <c r="I32" s="20">
        <f t="shared" si="0"/>
        <v>0</v>
      </c>
      <c r="J32" s="97"/>
      <c r="K32" s="96"/>
    </row>
    <row r="33" spans="1:11" ht="30" customHeight="1" x14ac:dyDescent="0.2">
      <c r="A33" s="59">
        <v>21</v>
      </c>
      <c r="B33" s="93" t="s">
        <v>141</v>
      </c>
      <c r="C33" s="18" t="s">
        <v>93</v>
      </c>
      <c r="D33" s="17" t="s">
        <v>11</v>
      </c>
      <c r="E33" s="83">
        <v>30</v>
      </c>
      <c r="F33" s="26">
        <v>0</v>
      </c>
      <c r="G33" s="22">
        <f t="shared" si="1"/>
        <v>0</v>
      </c>
      <c r="H33" s="19">
        <v>23</v>
      </c>
      <c r="I33" s="20">
        <f t="shared" si="0"/>
        <v>0</v>
      </c>
      <c r="J33" s="97"/>
      <c r="K33" s="96"/>
    </row>
    <row r="34" spans="1:11" ht="30" customHeight="1" x14ac:dyDescent="0.2">
      <c r="A34" s="66">
        <v>22</v>
      </c>
      <c r="B34" s="93" t="s">
        <v>142</v>
      </c>
      <c r="C34" s="18" t="s">
        <v>93</v>
      </c>
      <c r="D34" s="17" t="s">
        <v>11</v>
      </c>
      <c r="E34" s="83">
        <v>30</v>
      </c>
      <c r="F34" s="26">
        <v>0</v>
      </c>
      <c r="G34" s="22">
        <f t="shared" si="1"/>
        <v>0</v>
      </c>
      <c r="H34" s="19">
        <v>23</v>
      </c>
      <c r="I34" s="20">
        <f t="shared" si="0"/>
        <v>0</v>
      </c>
      <c r="J34" s="97"/>
      <c r="K34" s="96"/>
    </row>
    <row r="35" spans="1:11" ht="30" customHeight="1" x14ac:dyDescent="0.2">
      <c r="A35" s="59">
        <v>23</v>
      </c>
      <c r="B35" s="93" t="s">
        <v>301</v>
      </c>
      <c r="C35" s="18" t="s">
        <v>93</v>
      </c>
      <c r="D35" s="17" t="s">
        <v>11</v>
      </c>
      <c r="E35" s="83">
        <v>10</v>
      </c>
      <c r="F35" s="26">
        <v>0</v>
      </c>
      <c r="G35" s="22">
        <f t="shared" si="1"/>
        <v>0</v>
      </c>
      <c r="H35" s="19">
        <v>23</v>
      </c>
      <c r="I35" s="20">
        <f t="shared" si="0"/>
        <v>0</v>
      </c>
      <c r="J35" s="97"/>
      <c r="K35" s="96"/>
    </row>
    <row r="36" spans="1:11" ht="30" customHeight="1" x14ac:dyDescent="0.2">
      <c r="A36" s="59">
        <v>24</v>
      </c>
      <c r="B36" s="93" t="s">
        <v>303</v>
      </c>
      <c r="C36" s="18" t="s">
        <v>93</v>
      </c>
      <c r="D36" s="17" t="s">
        <v>11</v>
      </c>
      <c r="E36" s="83">
        <v>10</v>
      </c>
      <c r="F36" s="26">
        <v>0</v>
      </c>
      <c r="G36" s="22">
        <f t="shared" si="1"/>
        <v>0</v>
      </c>
      <c r="H36" s="19">
        <v>23</v>
      </c>
      <c r="I36" s="20">
        <f t="shared" si="0"/>
        <v>0</v>
      </c>
      <c r="J36" s="97"/>
      <c r="K36" s="96"/>
    </row>
    <row r="37" spans="1:11" ht="30" customHeight="1" x14ac:dyDescent="0.2">
      <c r="A37" s="66">
        <v>25</v>
      </c>
      <c r="B37" s="93" t="s">
        <v>302</v>
      </c>
      <c r="C37" s="18" t="s">
        <v>93</v>
      </c>
      <c r="D37" s="17" t="s">
        <v>11</v>
      </c>
      <c r="E37" s="83">
        <v>70</v>
      </c>
      <c r="F37" s="26">
        <v>0</v>
      </c>
      <c r="G37" s="22">
        <f t="shared" si="1"/>
        <v>0</v>
      </c>
      <c r="H37" s="19">
        <v>23</v>
      </c>
      <c r="I37" s="20">
        <f t="shared" si="0"/>
        <v>0</v>
      </c>
      <c r="J37" s="97"/>
      <c r="K37" s="96"/>
    </row>
    <row r="38" spans="1:11" ht="47.25" customHeight="1" x14ac:dyDescent="0.2">
      <c r="A38" s="59">
        <v>26</v>
      </c>
      <c r="B38" s="98" t="s">
        <v>297</v>
      </c>
      <c r="C38" s="18" t="s">
        <v>93</v>
      </c>
      <c r="D38" s="17" t="s">
        <v>11</v>
      </c>
      <c r="E38" s="83">
        <v>40</v>
      </c>
      <c r="F38" s="26">
        <v>0</v>
      </c>
      <c r="G38" s="22">
        <f t="shared" si="1"/>
        <v>0</v>
      </c>
      <c r="H38" s="19"/>
      <c r="I38" s="20">
        <f t="shared" si="0"/>
        <v>0</v>
      </c>
      <c r="J38" s="95"/>
      <c r="K38" s="96"/>
    </row>
    <row r="39" spans="1:11" ht="30" customHeight="1" x14ac:dyDescent="0.2">
      <c r="A39" s="66">
        <v>27</v>
      </c>
      <c r="B39" s="93" t="s">
        <v>143</v>
      </c>
      <c r="C39" s="18" t="s">
        <v>93</v>
      </c>
      <c r="D39" s="17" t="s">
        <v>11</v>
      </c>
      <c r="E39" s="83">
        <v>20</v>
      </c>
      <c r="F39" s="26">
        <v>0</v>
      </c>
      <c r="G39" s="22">
        <f t="shared" si="1"/>
        <v>0</v>
      </c>
      <c r="H39" s="19">
        <v>23</v>
      </c>
      <c r="I39" s="20">
        <f t="shared" si="0"/>
        <v>0</v>
      </c>
      <c r="J39" s="97"/>
      <c r="K39" s="96"/>
    </row>
    <row r="40" spans="1:11" ht="30" customHeight="1" x14ac:dyDescent="0.2">
      <c r="A40" s="59">
        <v>28</v>
      </c>
      <c r="B40" s="93" t="s">
        <v>144</v>
      </c>
      <c r="C40" s="18" t="s">
        <v>93</v>
      </c>
      <c r="D40" s="17" t="s">
        <v>11</v>
      </c>
      <c r="E40" s="83">
        <v>50</v>
      </c>
      <c r="F40" s="26">
        <v>0</v>
      </c>
      <c r="G40" s="22">
        <f t="shared" si="1"/>
        <v>0</v>
      </c>
      <c r="H40" s="19">
        <v>23</v>
      </c>
      <c r="I40" s="20">
        <f t="shared" si="0"/>
        <v>0</v>
      </c>
      <c r="J40" s="97"/>
      <c r="K40" s="96"/>
    </row>
    <row r="41" spans="1:11" ht="30" customHeight="1" x14ac:dyDescent="0.2">
      <c r="A41" s="59">
        <v>29</v>
      </c>
      <c r="B41" s="93" t="s">
        <v>48</v>
      </c>
      <c r="C41" s="18" t="s">
        <v>93</v>
      </c>
      <c r="D41" s="17" t="s">
        <v>11</v>
      </c>
      <c r="E41" s="83">
        <v>2</v>
      </c>
      <c r="F41" s="26">
        <v>0</v>
      </c>
      <c r="G41" s="22">
        <f t="shared" si="1"/>
        <v>0</v>
      </c>
      <c r="H41" s="19">
        <v>23</v>
      </c>
      <c r="I41" s="20">
        <f t="shared" si="0"/>
        <v>0</v>
      </c>
      <c r="J41" s="97"/>
      <c r="K41" s="96"/>
    </row>
    <row r="42" spans="1:11" ht="30" customHeight="1" x14ac:dyDescent="0.2">
      <c r="A42" s="66">
        <v>30</v>
      </c>
      <c r="B42" s="93" t="s">
        <v>50</v>
      </c>
      <c r="C42" s="18" t="s">
        <v>93</v>
      </c>
      <c r="D42" s="17" t="s">
        <v>11</v>
      </c>
      <c r="E42" s="83">
        <v>2</v>
      </c>
      <c r="F42" s="26">
        <v>0</v>
      </c>
      <c r="G42" s="22">
        <f t="shared" si="1"/>
        <v>0</v>
      </c>
      <c r="H42" s="19">
        <v>23</v>
      </c>
      <c r="I42" s="20">
        <f t="shared" si="0"/>
        <v>0</v>
      </c>
      <c r="J42" s="97"/>
      <c r="K42" s="96"/>
    </row>
    <row r="43" spans="1:11" ht="30" customHeight="1" x14ac:dyDescent="0.2">
      <c r="A43" s="59">
        <v>31</v>
      </c>
      <c r="B43" s="93" t="s">
        <v>47</v>
      </c>
      <c r="C43" s="18" t="s">
        <v>93</v>
      </c>
      <c r="D43" s="17" t="s">
        <v>11</v>
      </c>
      <c r="E43" s="83">
        <v>2</v>
      </c>
      <c r="F43" s="26">
        <v>0</v>
      </c>
      <c r="G43" s="22">
        <f t="shared" si="1"/>
        <v>0</v>
      </c>
      <c r="H43" s="19">
        <v>23</v>
      </c>
      <c r="I43" s="20">
        <f t="shared" si="0"/>
        <v>0</v>
      </c>
      <c r="J43" s="97"/>
      <c r="K43" s="96"/>
    </row>
    <row r="44" spans="1:11" ht="30" customHeight="1" x14ac:dyDescent="0.2">
      <c r="A44" s="66">
        <v>32</v>
      </c>
      <c r="B44" s="93" t="s">
        <v>51</v>
      </c>
      <c r="C44" s="18" t="s">
        <v>93</v>
      </c>
      <c r="D44" s="17" t="s">
        <v>11</v>
      </c>
      <c r="E44" s="83">
        <v>2</v>
      </c>
      <c r="F44" s="26">
        <v>0</v>
      </c>
      <c r="G44" s="22">
        <f t="shared" si="1"/>
        <v>0</v>
      </c>
      <c r="H44" s="19">
        <v>23</v>
      </c>
      <c r="I44" s="20">
        <f t="shared" si="0"/>
        <v>0</v>
      </c>
      <c r="J44" s="97"/>
      <c r="K44" s="96"/>
    </row>
    <row r="45" spans="1:11" ht="30" customHeight="1" x14ac:dyDescent="0.2">
      <c r="A45" s="59">
        <v>33</v>
      </c>
      <c r="B45" s="93" t="s">
        <v>52</v>
      </c>
      <c r="C45" s="18" t="s">
        <v>93</v>
      </c>
      <c r="D45" s="17" t="s">
        <v>11</v>
      </c>
      <c r="E45" s="83">
        <v>2</v>
      </c>
      <c r="F45" s="26">
        <v>0</v>
      </c>
      <c r="G45" s="22">
        <f t="shared" si="1"/>
        <v>0</v>
      </c>
      <c r="H45" s="19">
        <v>23</v>
      </c>
      <c r="I45" s="20">
        <f t="shared" si="0"/>
        <v>0</v>
      </c>
      <c r="J45" s="97"/>
      <c r="K45" s="96"/>
    </row>
    <row r="46" spans="1:11" ht="30" customHeight="1" x14ac:dyDescent="0.2">
      <c r="A46" s="59">
        <v>34</v>
      </c>
      <c r="B46" s="93" t="s">
        <v>49</v>
      </c>
      <c r="C46" s="18" t="s">
        <v>93</v>
      </c>
      <c r="D46" s="17" t="s">
        <v>11</v>
      </c>
      <c r="E46" s="83">
        <v>2</v>
      </c>
      <c r="F46" s="26">
        <v>0</v>
      </c>
      <c r="G46" s="22">
        <f t="shared" si="1"/>
        <v>0</v>
      </c>
      <c r="H46" s="19">
        <v>23</v>
      </c>
      <c r="I46" s="20">
        <f t="shared" si="0"/>
        <v>0</v>
      </c>
      <c r="J46" s="97"/>
      <c r="K46" s="96"/>
    </row>
    <row r="47" spans="1:11" ht="30" customHeight="1" x14ac:dyDescent="0.2">
      <c r="A47" s="66">
        <v>35</v>
      </c>
      <c r="B47" s="93" t="s">
        <v>145</v>
      </c>
      <c r="C47" s="18" t="s">
        <v>93</v>
      </c>
      <c r="D47" s="17" t="s">
        <v>11</v>
      </c>
      <c r="E47" s="83">
        <v>2</v>
      </c>
      <c r="F47" s="26">
        <v>0</v>
      </c>
      <c r="G47" s="22">
        <f t="shared" si="1"/>
        <v>0</v>
      </c>
      <c r="H47" s="19">
        <v>23</v>
      </c>
      <c r="I47" s="20">
        <f t="shared" si="0"/>
        <v>0</v>
      </c>
      <c r="J47" s="97"/>
      <c r="K47" s="96"/>
    </row>
    <row r="48" spans="1:11" ht="33.75" x14ac:dyDescent="0.2">
      <c r="A48" s="59">
        <v>36</v>
      </c>
      <c r="B48" s="93" t="s">
        <v>255</v>
      </c>
      <c r="C48" s="18" t="s">
        <v>93</v>
      </c>
      <c r="D48" s="17" t="s">
        <v>5</v>
      </c>
      <c r="E48" s="83">
        <v>220</v>
      </c>
      <c r="F48" s="26">
        <v>0</v>
      </c>
      <c r="G48" s="22">
        <f t="shared" si="1"/>
        <v>0</v>
      </c>
      <c r="H48" s="19">
        <v>23</v>
      </c>
      <c r="I48" s="20">
        <f t="shared" si="0"/>
        <v>0</v>
      </c>
      <c r="J48" s="97"/>
      <c r="K48" s="96"/>
    </row>
    <row r="49" spans="1:11" ht="30" customHeight="1" x14ac:dyDescent="0.2">
      <c r="A49" s="66">
        <v>37</v>
      </c>
      <c r="B49" s="93" t="s">
        <v>293</v>
      </c>
      <c r="C49" s="18" t="s">
        <v>93</v>
      </c>
      <c r="D49" s="17" t="s">
        <v>11</v>
      </c>
      <c r="E49" s="83">
        <v>150</v>
      </c>
      <c r="F49" s="26">
        <v>0</v>
      </c>
      <c r="G49" s="22">
        <f t="shared" si="1"/>
        <v>0</v>
      </c>
      <c r="H49" s="19">
        <v>23</v>
      </c>
      <c r="I49" s="20">
        <f t="shared" si="0"/>
        <v>0</v>
      </c>
      <c r="J49" s="97"/>
      <c r="K49" s="96"/>
    </row>
    <row r="50" spans="1:11" ht="30" customHeight="1" x14ac:dyDescent="0.2">
      <c r="A50" s="59">
        <v>38</v>
      </c>
      <c r="B50" s="93" t="s">
        <v>294</v>
      </c>
      <c r="C50" s="18" t="s">
        <v>93</v>
      </c>
      <c r="D50" s="17" t="s">
        <v>11</v>
      </c>
      <c r="E50" s="83">
        <v>280</v>
      </c>
      <c r="F50" s="26">
        <v>0</v>
      </c>
      <c r="G50" s="22">
        <f t="shared" si="1"/>
        <v>0</v>
      </c>
      <c r="H50" s="19">
        <v>23</v>
      </c>
      <c r="I50" s="20">
        <f t="shared" si="0"/>
        <v>0</v>
      </c>
      <c r="J50" s="97"/>
      <c r="K50" s="96"/>
    </row>
    <row r="51" spans="1:11" ht="30" customHeight="1" x14ac:dyDescent="0.2">
      <c r="A51" s="59">
        <v>39</v>
      </c>
      <c r="B51" s="121" t="s">
        <v>343</v>
      </c>
      <c r="C51" s="18" t="s">
        <v>93</v>
      </c>
      <c r="D51" s="17" t="s">
        <v>11</v>
      </c>
      <c r="E51" s="83">
        <v>5</v>
      </c>
      <c r="F51" s="26">
        <v>0</v>
      </c>
      <c r="G51" s="22">
        <f t="shared" si="1"/>
        <v>0</v>
      </c>
      <c r="H51" s="19">
        <v>23</v>
      </c>
      <c r="I51" s="20">
        <f t="shared" si="0"/>
        <v>0</v>
      </c>
      <c r="J51" s="97"/>
      <c r="K51" s="96"/>
    </row>
    <row r="52" spans="1:11" ht="30" customHeight="1" x14ac:dyDescent="0.2">
      <c r="A52" s="66">
        <v>40</v>
      </c>
      <c r="B52" s="93" t="s">
        <v>53</v>
      </c>
      <c r="C52" s="18" t="s">
        <v>93</v>
      </c>
      <c r="D52" s="17" t="s">
        <v>11</v>
      </c>
      <c r="E52" s="83">
        <v>30</v>
      </c>
      <c r="F52" s="26">
        <v>0</v>
      </c>
      <c r="G52" s="22">
        <f t="shared" si="1"/>
        <v>0</v>
      </c>
      <c r="H52" s="19">
        <v>23</v>
      </c>
      <c r="I52" s="20">
        <f t="shared" si="0"/>
        <v>0</v>
      </c>
      <c r="J52" s="97"/>
      <c r="K52" s="96"/>
    </row>
    <row r="53" spans="1:11" ht="51.75" customHeight="1" x14ac:dyDescent="0.2">
      <c r="A53" s="59">
        <v>41</v>
      </c>
      <c r="B53" s="93" t="s">
        <v>296</v>
      </c>
      <c r="C53" s="18" t="s">
        <v>93</v>
      </c>
      <c r="D53" s="17" t="s">
        <v>11</v>
      </c>
      <c r="E53" s="83">
        <v>20</v>
      </c>
      <c r="F53" s="26">
        <v>0</v>
      </c>
      <c r="G53" s="22">
        <f t="shared" ref="G53" si="4">F53*E53</f>
        <v>0</v>
      </c>
      <c r="H53" s="19">
        <v>23</v>
      </c>
      <c r="I53" s="20">
        <f t="shared" ref="I53" si="5">ROUND(G53*1.23,2)</f>
        <v>0</v>
      </c>
      <c r="J53" s="97"/>
      <c r="K53" s="96"/>
    </row>
    <row r="54" spans="1:11" ht="46.5" customHeight="1" x14ac:dyDescent="0.2">
      <c r="A54" s="66">
        <v>42</v>
      </c>
      <c r="B54" s="93" t="s">
        <v>116</v>
      </c>
      <c r="C54" s="18" t="s">
        <v>93</v>
      </c>
      <c r="D54" s="17" t="s">
        <v>5</v>
      </c>
      <c r="E54" s="83">
        <v>15</v>
      </c>
      <c r="F54" s="26">
        <v>0</v>
      </c>
      <c r="G54" s="22">
        <f t="shared" si="1"/>
        <v>0</v>
      </c>
      <c r="H54" s="19">
        <v>23</v>
      </c>
      <c r="I54" s="20">
        <f t="shared" si="0"/>
        <v>0</v>
      </c>
      <c r="J54" s="97"/>
      <c r="K54" s="96"/>
    </row>
    <row r="55" spans="1:11" ht="52.5" customHeight="1" x14ac:dyDescent="0.2">
      <c r="A55" s="59">
        <v>43</v>
      </c>
      <c r="B55" s="93" t="s">
        <v>265</v>
      </c>
      <c r="C55" s="18" t="s">
        <v>93</v>
      </c>
      <c r="D55" s="17" t="s">
        <v>5</v>
      </c>
      <c r="E55" s="83">
        <v>120</v>
      </c>
      <c r="F55" s="26">
        <v>0</v>
      </c>
      <c r="G55" s="22">
        <f t="shared" si="1"/>
        <v>0</v>
      </c>
      <c r="H55" s="19">
        <v>23</v>
      </c>
      <c r="I55" s="20">
        <f t="shared" si="0"/>
        <v>0</v>
      </c>
      <c r="J55" s="97"/>
      <c r="K55" s="96"/>
    </row>
    <row r="56" spans="1:11" ht="55.5" customHeight="1" x14ac:dyDescent="0.2">
      <c r="A56" s="59">
        <v>44</v>
      </c>
      <c r="B56" s="93" t="s">
        <v>266</v>
      </c>
      <c r="C56" s="18" t="s">
        <v>93</v>
      </c>
      <c r="D56" s="17" t="s">
        <v>5</v>
      </c>
      <c r="E56" s="83">
        <v>100</v>
      </c>
      <c r="F56" s="26">
        <v>0</v>
      </c>
      <c r="G56" s="22">
        <f t="shared" si="1"/>
        <v>0</v>
      </c>
      <c r="H56" s="19">
        <v>23</v>
      </c>
      <c r="I56" s="20">
        <f t="shared" si="0"/>
        <v>0</v>
      </c>
      <c r="J56" s="97"/>
      <c r="K56" s="96"/>
    </row>
    <row r="57" spans="1:11" ht="57" customHeight="1" x14ac:dyDescent="0.2">
      <c r="A57" s="66">
        <v>45</v>
      </c>
      <c r="B57" s="93" t="s">
        <v>267</v>
      </c>
      <c r="C57" s="18" t="s">
        <v>93</v>
      </c>
      <c r="D57" s="17" t="s">
        <v>5</v>
      </c>
      <c r="E57" s="83">
        <v>250</v>
      </c>
      <c r="F57" s="26">
        <v>0</v>
      </c>
      <c r="G57" s="22">
        <f t="shared" si="1"/>
        <v>0</v>
      </c>
      <c r="H57" s="19">
        <v>23</v>
      </c>
      <c r="I57" s="20">
        <f t="shared" si="0"/>
        <v>0</v>
      </c>
      <c r="J57" s="97"/>
      <c r="K57" s="96"/>
    </row>
    <row r="58" spans="1:11" ht="57.75" customHeight="1" x14ac:dyDescent="0.2">
      <c r="A58" s="59">
        <v>46</v>
      </c>
      <c r="B58" s="93" t="s">
        <v>268</v>
      </c>
      <c r="C58" s="18" t="s">
        <v>93</v>
      </c>
      <c r="D58" s="17" t="s">
        <v>5</v>
      </c>
      <c r="E58" s="83">
        <v>150</v>
      </c>
      <c r="F58" s="26">
        <v>0</v>
      </c>
      <c r="G58" s="22">
        <f t="shared" si="1"/>
        <v>0</v>
      </c>
      <c r="H58" s="19">
        <v>23</v>
      </c>
      <c r="I58" s="20">
        <f t="shared" si="0"/>
        <v>0</v>
      </c>
      <c r="J58" s="97"/>
      <c r="K58" s="96"/>
    </row>
    <row r="59" spans="1:11" ht="61.5" customHeight="1" x14ac:dyDescent="0.2">
      <c r="A59" s="66">
        <v>47</v>
      </c>
      <c r="B59" s="93" t="s">
        <v>269</v>
      </c>
      <c r="C59" s="18" t="s">
        <v>93</v>
      </c>
      <c r="D59" s="17" t="s">
        <v>5</v>
      </c>
      <c r="E59" s="83">
        <v>200</v>
      </c>
      <c r="F59" s="26">
        <v>0</v>
      </c>
      <c r="G59" s="22">
        <f t="shared" si="1"/>
        <v>0</v>
      </c>
      <c r="H59" s="19">
        <v>23</v>
      </c>
      <c r="I59" s="20">
        <f t="shared" si="0"/>
        <v>0</v>
      </c>
      <c r="J59" s="97"/>
      <c r="K59" s="96"/>
    </row>
    <row r="60" spans="1:11" ht="41.25" customHeight="1" x14ac:dyDescent="0.2">
      <c r="A60" s="59">
        <v>48</v>
      </c>
      <c r="B60" s="93" t="s">
        <v>263</v>
      </c>
      <c r="C60" s="18" t="s">
        <v>93</v>
      </c>
      <c r="D60" s="17" t="s">
        <v>5</v>
      </c>
      <c r="E60" s="83">
        <v>220</v>
      </c>
      <c r="F60" s="26">
        <v>0</v>
      </c>
      <c r="G60" s="22">
        <f t="shared" si="1"/>
        <v>0</v>
      </c>
      <c r="H60" s="19">
        <v>23</v>
      </c>
      <c r="I60" s="20">
        <f t="shared" si="0"/>
        <v>0</v>
      </c>
      <c r="J60" s="97"/>
      <c r="K60" s="96"/>
    </row>
    <row r="61" spans="1:11" ht="50.25" customHeight="1" x14ac:dyDescent="0.2">
      <c r="A61" s="59">
        <v>49</v>
      </c>
      <c r="B61" s="93" t="s">
        <v>262</v>
      </c>
      <c r="C61" s="18" t="s">
        <v>93</v>
      </c>
      <c r="D61" s="17" t="s">
        <v>5</v>
      </c>
      <c r="E61" s="83">
        <v>160</v>
      </c>
      <c r="F61" s="26">
        <v>0</v>
      </c>
      <c r="G61" s="22">
        <f t="shared" si="1"/>
        <v>0</v>
      </c>
      <c r="H61" s="19">
        <v>23</v>
      </c>
      <c r="I61" s="20">
        <f t="shared" si="0"/>
        <v>0</v>
      </c>
      <c r="J61" s="97"/>
      <c r="K61" s="96"/>
    </row>
    <row r="62" spans="1:11" ht="92.25" customHeight="1" x14ac:dyDescent="0.2">
      <c r="A62" s="66">
        <v>50</v>
      </c>
      <c r="B62" s="93" t="s">
        <v>264</v>
      </c>
      <c r="C62" s="18" t="s">
        <v>93</v>
      </c>
      <c r="D62" s="17" t="s">
        <v>5</v>
      </c>
      <c r="E62" s="83">
        <v>700</v>
      </c>
      <c r="F62" s="26">
        <v>0</v>
      </c>
      <c r="G62" s="22">
        <f t="shared" si="1"/>
        <v>0</v>
      </c>
      <c r="H62" s="19">
        <v>23</v>
      </c>
      <c r="I62" s="20">
        <f t="shared" si="0"/>
        <v>0</v>
      </c>
      <c r="J62" s="97"/>
      <c r="K62" s="96"/>
    </row>
    <row r="63" spans="1:11" ht="30" customHeight="1" x14ac:dyDescent="0.2">
      <c r="A63" s="59">
        <v>51</v>
      </c>
      <c r="B63" s="93" t="s">
        <v>54</v>
      </c>
      <c r="C63" s="18" t="s">
        <v>93</v>
      </c>
      <c r="D63" s="17" t="s">
        <v>11</v>
      </c>
      <c r="E63" s="83">
        <v>3</v>
      </c>
      <c r="F63" s="26">
        <v>0</v>
      </c>
      <c r="G63" s="22">
        <f t="shared" si="1"/>
        <v>0</v>
      </c>
      <c r="H63" s="19">
        <v>23</v>
      </c>
      <c r="I63" s="20">
        <f t="shared" si="0"/>
        <v>0</v>
      </c>
      <c r="J63" s="97"/>
      <c r="K63" s="96"/>
    </row>
    <row r="64" spans="1:11" ht="30" customHeight="1" x14ac:dyDescent="0.2">
      <c r="A64" s="66">
        <v>52</v>
      </c>
      <c r="B64" s="93" t="s">
        <v>55</v>
      </c>
      <c r="C64" s="18" t="s">
        <v>93</v>
      </c>
      <c r="D64" s="17" t="s">
        <v>11</v>
      </c>
      <c r="E64" s="83">
        <v>3</v>
      </c>
      <c r="F64" s="26">
        <v>0</v>
      </c>
      <c r="G64" s="22">
        <f t="shared" si="1"/>
        <v>0</v>
      </c>
      <c r="H64" s="19">
        <v>23</v>
      </c>
      <c r="I64" s="20">
        <f t="shared" si="0"/>
        <v>0</v>
      </c>
      <c r="J64" s="97"/>
      <c r="K64" s="96"/>
    </row>
    <row r="65" spans="1:11" ht="22.5" x14ac:dyDescent="0.2">
      <c r="A65" s="59">
        <v>53</v>
      </c>
      <c r="B65" s="93" t="s">
        <v>38</v>
      </c>
      <c r="C65" s="18" t="s">
        <v>93</v>
      </c>
      <c r="D65" s="17" t="s">
        <v>5</v>
      </c>
      <c r="E65" s="83">
        <v>40</v>
      </c>
      <c r="F65" s="26">
        <v>0</v>
      </c>
      <c r="G65" s="22">
        <f t="shared" si="1"/>
        <v>0</v>
      </c>
      <c r="H65" s="19">
        <v>23</v>
      </c>
      <c r="I65" s="20">
        <f t="shared" si="0"/>
        <v>0</v>
      </c>
      <c r="J65" s="97"/>
      <c r="K65" s="96"/>
    </row>
    <row r="66" spans="1:11" ht="95.25" customHeight="1" x14ac:dyDescent="0.2">
      <c r="A66" s="59">
        <v>54</v>
      </c>
      <c r="B66" s="93" t="s">
        <v>111</v>
      </c>
      <c r="C66" s="18" t="s">
        <v>93</v>
      </c>
      <c r="D66" s="17" t="s">
        <v>5</v>
      </c>
      <c r="E66" s="83">
        <v>34.666666666666664</v>
      </c>
      <c r="F66" s="26">
        <v>0</v>
      </c>
      <c r="G66" s="22">
        <f t="shared" si="1"/>
        <v>0</v>
      </c>
      <c r="H66" s="19">
        <v>23</v>
      </c>
      <c r="I66" s="20">
        <f t="shared" si="0"/>
        <v>0</v>
      </c>
      <c r="J66" s="97"/>
      <c r="K66" s="96"/>
    </row>
    <row r="67" spans="1:11" ht="37.5" customHeight="1" x14ac:dyDescent="0.2">
      <c r="A67" s="66">
        <v>55</v>
      </c>
      <c r="B67" s="93" t="s">
        <v>313</v>
      </c>
      <c r="C67" s="18" t="s">
        <v>93</v>
      </c>
      <c r="D67" s="17" t="s">
        <v>5</v>
      </c>
      <c r="E67" s="83">
        <v>350</v>
      </c>
      <c r="F67" s="26">
        <v>0</v>
      </c>
      <c r="G67" s="22">
        <f t="shared" si="1"/>
        <v>0</v>
      </c>
      <c r="H67" s="19">
        <v>23</v>
      </c>
      <c r="I67" s="20">
        <f t="shared" si="0"/>
        <v>0</v>
      </c>
      <c r="J67" s="97"/>
      <c r="K67" s="96"/>
    </row>
    <row r="68" spans="1:11" ht="30" customHeight="1" x14ac:dyDescent="0.2">
      <c r="A68" s="59">
        <v>56</v>
      </c>
      <c r="B68" s="93" t="s">
        <v>56</v>
      </c>
      <c r="C68" s="18" t="s">
        <v>93</v>
      </c>
      <c r="D68" s="17" t="s">
        <v>5</v>
      </c>
      <c r="E68" s="83">
        <v>20</v>
      </c>
      <c r="F68" s="26">
        <v>0</v>
      </c>
      <c r="G68" s="22">
        <f t="shared" si="1"/>
        <v>0</v>
      </c>
      <c r="H68" s="19">
        <v>23</v>
      </c>
      <c r="I68" s="20">
        <f t="shared" si="0"/>
        <v>0</v>
      </c>
      <c r="J68" s="97"/>
      <c r="K68" s="96"/>
    </row>
    <row r="69" spans="1:11" ht="33.75" x14ac:dyDescent="0.2">
      <c r="A69" s="66">
        <v>57</v>
      </c>
      <c r="B69" s="93" t="s">
        <v>270</v>
      </c>
      <c r="C69" s="18" t="s">
        <v>93</v>
      </c>
      <c r="D69" s="17" t="s">
        <v>11</v>
      </c>
      <c r="E69" s="83">
        <v>5</v>
      </c>
      <c r="F69" s="26">
        <v>0</v>
      </c>
      <c r="G69" s="22">
        <f t="shared" si="1"/>
        <v>0</v>
      </c>
      <c r="H69" s="19">
        <v>23</v>
      </c>
      <c r="I69" s="20">
        <f t="shared" si="0"/>
        <v>0</v>
      </c>
      <c r="J69" s="97"/>
      <c r="K69" s="96"/>
    </row>
    <row r="70" spans="1:11" ht="30" customHeight="1" x14ac:dyDescent="0.2">
      <c r="A70" s="59">
        <v>58</v>
      </c>
      <c r="B70" s="93" t="s">
        <v>130</v>
      </c>
      <c r="C70" s="18" t="s">
        <v>93</v>
      </c>
      <c r="D70" s="17" t="s">
        <v>11</v>
      </c>
      <c r="E70" s="83">
        <v>170</v>
      </c>
      <c r="F70" s="26">
        <v>0</v>
      </c>
      <c r="G70" s="22">
        <f t="shared" si="1"/>
        <v>0</v>
      </c>
      <c r="H70" s="19">
        <v>23</v>
      </c>
      <c r="I70" s="20">
        <f t="shared" si="0"/>
        <v>0</v>
      </c>
      <c r="J70" s="97"/>
      <c r="K70" s="96"/>
    </row>
    <row r="71" spans="1:11" ht="30" customHeight="1" x14ac:dyDescent="0.2">
      <c r="A71" s="59">
        <v>59</v>
      </c>
      <c r="B71" s="93" t="s">
        <v>134</v>
      </c>
      <c r="C71" s="18" t="s">
        <v>93</v>
      </c>
      <c r="D71" s="17" t="s">
        <v>11</v>
      </c>
      <c r="E71" s="83">
        <v>60</v>
      </c>
      <c r="F71" s="26">
        <v>0</v>
      </c>
      <c r="G71" s="22">
        <f t="shared" si="1"/>
        <v>0</v>
      </c>
      <c r="H71" s="19">
        <v>23</v>
      </c>
      <c r="I71" s="20">
        <f t="shared" si="0"/>
        <v>0</v>
      </c>
      <c r="J71" s="97"/>
      <c r="K71" s="96"/>
    </row>
    <row r="72" spans="1:11" ht="30" customHeight="1" x14ac:dyDescent="0.2">
      <c r="A72" s="66">
        <v>60</v>
      </c>
      <c r="B72" s="93" t="s">
        <v>131</v>
      </c>
      <c r="C72" s="18" t="s">
        <v>93</v>
      </c>
      <c r="D72" s="17" t="s">
        <v>11</v>
      </c>
      <c r="E72" s="83">
        <v>120</v>
      </c>
      <c r="F72" s="26">
        <v>0</v>
      </c>
      <c r="G72" s="22">
        <f t="shared" si="1"/>
        <v>0</v>
      </c>
      <c r="H72" s="19">
        <v>23</v>
      </c>
      <c r="I72" s="20">
        <f t="shared" si="0"/>
        <v>0</v>
      </c>
      <c r="J72" s="97"/>
      <c r="K72" s="96"/>
    </row>
    <row r="73" spans="1:11" ht="30" customHeight="1" x14ac:dyDescent="0.2">
      <c r="A73" s="59">
        <v>61</v>
      </c>
      <c r="B73" s="93" t="s">
        <v>132</v>
      </c>
      <c r="C73" s="18" t="s">
        <v>93</v>
      </c>
      <c r="D73" s="17" t="s">
        <v>11</v>
      </c>
      <c r="E73" s="83">
        <v>60</v>
      </c>
      <c r="F73" s="26">
        <v>0</v>
      </c>
      <c r="G73" s="22">
        <f t="shared" si="1"/>
        <v>0</v>
      </c>
      <c r="H73" s="19">
        <v>23</v>
      </c>
      <c r="I73" s="20">
        <f t="shared" si="0"/>
        <v>0</v>
      </c>
      <c r="J73" s="97"/>
      <c r="K73" s="96"/>
    </row>
    <row r="74" spans="1:11" ht="30" customHeight="1" x14ac:dyDescent="0.2">
      <c r="A74" s="66">
        <v>62</v>
      </c>
      <c r="B74" s="93" t="s">
        <v>133</v>
      </c>
      <c r="C74" s="18" t="s">
        <v>93</v>
      </c>
      <c r="D74" s="17" t="s">
        <v>11</v>
      </c>
      <c r="E74" s="83">
        <v>80</v>
      </c>
      <c r="F74" s="26">
        <v>0</v>
      </c>
      <c r="G74" s="22">
        <f t="shared" si="1"/>
        <v>0</v>
      </c>
      <c r="H74" s="19">
        <v>23</v>
      </c>
      <c r="I74" s="20">
        <f t="shared" si="0"/>
        <v>0</v>
      </c>
      <c r="J74" s="97"/>
      <c r="K74" s="96"/>
    </row>
    <row r="75" spans="1:11" ht="30" customHeight="1" x14ac:dyDescent="0.2">
      <c r="A75" s="59">
        <v>63</v>
      </c>
      <c r="B75" s="98" t="s">
        <v>76</v>
      </c>
      <c r="C75" s="18" t="s">
        <v>93</v>
      </c>
      <c r="D75" s="17" t="s">
        <v>11</v>
      </c>
      <c r="E75" s="83">
        <v>160</v>
      </c>
      <c r="F75" s="26">
        <v>0</v>
      </c>
      <c r="G75" s="22">
        <f t="shared" si="1"/>
        <v>0</v>
      </c>
      <c r="H75" s="19">
        <v>23</v>
      </c>
      <c r="I75" s="20">
        <f t="shared" si="0"/>
        <v>0</v>
      </c>
      <c r="J75" s="95"/>
      <c r="K75" s="96"/>
    </row>
    <row r="76" spans="1:11" ht="30" customHeight="1" x14ac:dyDescent="0.2">
      <c r="A76" s="59">
        <v>64</v>
      </c>
      <c r="B76" s="93" t="s">
        <v>75</v>
      </c>
      <c r="C76" s="18" t="s">
        <v>93</v>
      </c>
      <c r="D76" s="17" t="s">
        <v>11</v>
      </c>
      <c r="E76" s="83">
        <v>120</v>
      </c>
      <c r="F76" s="26">
        <v>0</v>
      </c>
      <c r="G76" s="22">
        <f t="shared" si="1"/>
        <v>0</v>
      </c>
      <c r="H76" s="19">
        <v>23</v>
      </c>
      <c r="I76" s="20">
        <f t="shared" si="0"/>
        <v>0</v>
      </c>
      <c r="J76" s="97"/>
      <c r="K76" s="96"/>
    </row>
    <row r="77" spans="1:11" ht="30" customHeight="1" x14ac:dyDescent="0.2">
      <c r="A77" s="66">
        <v>65</v>
      </c>
      <c r="B77" s="93" t="s">
        <v>98</v>
      </c>
      <c r="C77" s="18" t="s">
        <v>93</v>
      </c>
      <c r="D77" s="17" t="s">
        <v>11</v>
      </c>
      <c r="E77" s="83">
        <v>100</v>
      </c>
      <c r="F77" s="26">
        <v>0</v>
      </c>
      <c r="G77" s="22">
        <f t="shared" si="1"/>
        <v>0</v>
      </c>
      <c r="H77" s="19">
        <v>23</v>
      </c>
      <c r="I77" s="20">
        <f t="shared" ref="I77:I141" si="6">ROUND(G77*1.23,2)</f>
        <v>0</v>
      </c>
      <c r="J77" s="97"/>
      <c r="K77" s="96"/>
    </row>
    <row r="78" spans="1:11" ht="30" customHeight="1" x14ac:dyDescent="0.2">
      <c r="A78" s="59">
        <v>66</v>
      </c>
      <c r="B78" s="93" t="s">
        <v>63</v>
      </c>
      <c r="C78" s="18" t="s">
        <v>93</v>
      </c>
      <c r="D78" s="17" t="s">
        <v>11</v>
      </c>
      <c r="E78" s="83">
        <v>70</v>
      </c>
      <c r="F78" s="26">
        <v>0</v>
      </c>
      <c r="G78" s="22">
        <f t="shared" ref="G78:G141" si="7">F78*E78</f>
        <v>0</v>
      </c>
      <c r="H78" s="19">
        <v>23</v>
      </c>
      <c r="I78" s="20">
        <f t="shared" si="6"/>
        <v>0</v>
      </c>
      <c r="J78" s="97"/>
      <c r="K78" s="96"/>
    </row>
    <row r="79" spans="1:11" ht="30" customHeight="1" x14ac:dyDescent="0.2">
      <c r="A79" s="66">
        <v>67</v>
      </c>
      <c r="B79" s="93" t="s">
        <v>57</v>
      </c>
      <c r="C79" s="18" t="s">
        <v>93</v>
      </c>
      <c r="D79" s="17" t="s">
        <v>11</v>
      </c>
      <c r="E79" s="83">
        <v>150</v>
      </c>
      <c r="F79" s="26">
        <v>0</v>
      </c>
      <c r="G79" s="22">
        <f t="shared" si="7"/>
        <v>0</v>
      </c>
      <c r="H79" s="19">
        <v>23</v>
      </c>
      <c r="I79" s="20">
        <f t="shared" si="6"/>
        <v>0</v>
      </c>
      <c r="J79" s="97"/>
      <c r="K79" s="96"/>
    </row>
    <row r="80" spans="1:11" ht="30" customHeight="1" x14ac:dyDescent="0.2">
      <c r="A80" s="59">
        <v>68</v>
      </c>
      <c r="B80" s="93" t="s">
        <v>146</v>
      </c>
      <c r="C80" s="18" t="s">
        <v>93</v>
      </c>
      <c r="D80" s="17" t="s">
        <v>11</v>
      </c>
      <c r="E80" s="83">
        <v>280</v>
      </c>
      <c r="F80" s="26">
        <v>0</v>
      </c>
      <c r="G80" s="22">
        <f t="shared" si="7"/>
        <v>0</v>
      </c>
      <c r="H80" s="19">
        <v>23</v>
      </c>
      <c r="I80" s="20">
        <f t="shared" si="6"/>
        <v>0</v>
      </c>
      <c r="J80" s="97"/>
      <c r="K80" s="96"/>
    </row>
    <row r="81" spans="1:11" ht="30" customHeight="1" x14ac:dyDescent="0.2">
      <c r="A81" s="59">
        <v>69</v>
      </c>
      <c r="B81" s="93" t="s">
        <v>147</v>
      </c>
      <c r="C81" s="18" t="s">
        <v>93</v>
      </c>
      <c r="D81" s="17" t="s">
        <v>11</v>
      </c>
      <c r="E81" s="83">
        <v>250</v>
      </c>
      <c r="F81" s="26">
        <v>0</v>
      </c>
      <c r="G81" s="22">
        <f t="shared" si="7"/>
        <v>0</v>
      </c>
      <c r="H81" s="19">
        <v>23</v>
      </c>
      <c r="I81" s="20">
        <f t="shared" si="6"/>
        <v>0</v>
      </c>
      <c r="J81" s="97"/>
      <c r="K81" s="96"/>
    </row>
    <row r="82" spans="1:11" ht="30" customHeight="1" x14ac:dyDescent="0.2">
      <c r="A82" s="66">
        <v>70</v>
      </c>
      <c r="B82" s="93" t="s">
        <v>148</v>
      </c>
      <c r="C82" s="18" t="s">
        <v>93</v>
      </c>
      <c r="D82" s="17" t="s">
        <v>11</v>
      </c>
      <c r="E82" s="83">
        <v>15</v>
      </c>
      <c r="F82" s="26">
        <v>0</v>
      </c>
      <c r="G82" s="22">
        <f t="shared" si="7"/>
        <v>0</v>
      </c>
      <c r="H82" s="19">
        <v>23</v>
      </c>
      <c r="I82" s="20">
        <f t="shared" si="6"/>
        <v>0</v>
      </c>
      <c r="J82" s="97"/>
      <c r="K82" s="96"/>
    </row>
    <row r="83" spans="1:11" ht="30" customHeight="1" x14ac:dyDescent="0.2">
      <c r="A83" s="59">
        <v>71</v>
      </c>
      <c r="B83" s="93" t="s">
        <v>70</v>
      </c>
      <c r="C83" s="18" t="s">
        <v>93</v>
      </c>
      <c r="D83" s="17" t="s">
        <v>11</v>
      </c>
      <c r="E83" s="83">
        <v>280</v>
      </c>
      <c r="F83" s="26">
        <v>0</v>
      </c>
      <c r="G83" s="22">
        <f t="shared" si="7"/>
        <v>0</v>
      </c>
      <c r="H83" s="19">
        <v>23</v>
      </c>
      <c r="I83" s="20">
        <f t="shared" si="6"/>
        <v>0</v>
      </c>
      <c r="J83" s="97"/>
      <c r="K83" s="96"/>
    </row>
    <row r="84" spans="1:11" ht="30" customHeight="1" x14ac:dyDescent="0.2">
      <c r="A84" s="66">
        <v>72</v>
      </c>
      <c r="B84" s="93" t="s">
        <v>149</v>
      </c>
      <c r="C84" s="18" t="s">
        <v>93</v>
      </c>
      <c r="D84" s="17" t="s">
        <v>11</v>
      </c>
      <c r="E84" s="83">
        <v>600</v>
      </c>
      <c r="F84" s="26">
        <v>0</v>
      </c>
      <c r="G84" s="22">
        <f t="shared" si="7"/>
        <v>0</v>
      </c>
      <c r="H84" s="19">
        <v>23</v>
      </c>
      <c r="I84" s="20">
        <f t="shared" si="6"/>
        <v>0</v>
      </c>
      <c r="J84" s="63"/>
      <c r="K84" s="96"/>
    </row>
    <row r="85" spans="1:11" ht="30" customHeight="1" x14ac:dyDescent="0.2">
      <c r="A85" s="59">
        <v>73</v>
      </c>
      <c r="B85" s="93" t="s">
        <v>136</v>
      </c>
      <c r="C85" s="18" t="s">
        <v>93</v>
      </c>
      <c r="D85" s="17" t="s">
        <v>11</v>
      </c>
      <c r="E85" s="83">
        <v>40</v>
      </c>
      <c r="F85" s="26">
        <v>0</v>
      </c>
      <c r="G85" s="22">
        <f t="shared" si="7"/>
        <v>0</v>
      </c>
      <c r="H85" s="19">
        <v>23</v>
      </c>
      <c r="I85" s="20">
        <f t="shared" si="6"/>
        <v>0</v>
      </c>
      <c r="J85" s="97"/>
      <c r="K85" s="96"/>
    </row>
    <row r="86" spans="1:11" ht="30" customHeight="1" x14ac:dyDescent="0.2">
      <c r="A86" s="59">
        <v>74</v>
      </c>
      <c r="B86" s="93" t="s">
        <v>135</v>
      </c>
      <c r="C86" s="18" t="s">
        <v>93</v>
      </c>
      <c r="D86" s="17" t="s">
        <v>11</v>
      </c>
      <c r="E86" s="83">
        <v>40</v>
      </c>
      <c r="F86" s="26">
        <v>0</v>
      </c>
      <c r="G86" s="22">
        <f t="shared" si="7"/>
        <v>0</v>
      </c>
      <c r="H86" s="19">
        <v>23</v>
      </c>
      <c r="I86" s="20">
        <f t="shared" si="6"/>
        <v>0</v>
      </c>
      <c r="J86" s="97"/>
      <c r="K86" s="96"/>
    </row>
    <row r="87" spans="1:11" ht="30" customHeight="1" x14ac:dyDescent="0.2">
      <c r="A87" s="66">
        <v>75</v>
      </c>
      <c r="B87" s="93" t="s">
        <v>274</v>
      </c>
      <c r="C87" s="18" t="s">
        <v>93</v>
      </c>
      <c r="D87" s="17" t="s">
        <v>11</v>
      </c>
      <c r="E87" s="83">
        <v>30</v>
      </c>
      <c r="F87" s="26">
        <v>0</v>
      </c>
      <c r="G87" s="22">
        <f t="shared" si="7"/>
        <v>0</v>
      </c>
      <c r="H87" s="19">
        <v>23</v>
      </c>
      <c r="I87" s="20">
        <f t="shared" si="6"/>
        <v>0</v>
      </c>
      <c r="J87" s="97"/>
      <c r="K87" s="96"/>
    </row>
    <row r="88" spans="1:11" ht="30" customHeight="1" x14ac:dyDescent="0.2">
      <c r="A88" s="59">
        <v>76</v>
      </c>
      <c r="B88" s="93" t="s">
        <v>273</v>
      </c>
      <c r="C88" s="18" t="s">
        <v>93</v>
      </c>
      <c r="D88" s="17" t="s">
        <v>11</v>
      </c>
      <c r="E88" s="83">
        <v>200</v>
      </c>
      <c r="F88" s="26">
        <v>0</v>
      </c>
      <c r="G88" s="22">
        <f t="shared" si="7"/>
        <v>0</v>
      </c>
      <c r="H88" s="19">
        <v>23</v>
      </c>
      <c r="I88" s="20">
        <f t="shared" si="6"/>
        <v>0</v>
      </c>
      <c r="J88" s="97"/>
      <c r="K88" s="96"/>
    </row>
    <row r="89" spans="1:11" ht="30" customHeight="1" x14ac:dyDescent="0.2">
      <c r="A89" s="66">
        <v>77</v>
      </c>
      <c r="B89" s="93" t="s">
        <v>43</v>
      </c>
      <c r="C89" s="18" t="s">
        <v>93</v>
      </c>
      <c r="D89" s="17" t="s">
        <v>11</v>
      </c>
      <c r="E89" s="83">
        <v>80</v>
      </c>
      <c r="F89" s="26">
        <v>0</v>
      </c>
      <c r="G89" s="22">
        <f t="shared" si="7"/>
        <v>0</v>
      </c>
      <c r="H89" s="19">
        <v>23</v>
      </c>
      <c r="I89" s="20">
        <f t="shared" si="6"/>
        <v>0</v>
      </c>
      <c r="J89" s="97"/>
      <c r="K89" s="96"/>
    </row>
    <row r="90" spans="1:11" ht="30" customHeight="1" x14ac:dyDescent="0.2">
      <c r="A90" s="59">
        <v>78</v>
      </c>
      <c r="B90" s="93" t="s">
        <v>272</v>
      </c>
      <c r="C90" s="18" t="s">
        <v>93</v>
      </c>
      <c r="D90" s="17" t="s">
        <v>11</v>
      </c>
      <c r="E90" s="83">
        <v>80</v>
      </c>
      <c r="F90" s="26">
        <v>0</v>
      </c>
      <c r="G90" s="22">
        <f t="shared" si="7"/>
        <v>0</v>
      </c>
      <c r="H90" s="19">
        <v>23</v>
      </c>
      <c r="I90" s="20">
        <f t="shared" si="6"/>
        <v>0</v>
      </c>
      <c r="J90" s="97"/>
      <c r="K90" s="96"/>
    </row>
    <row r="91" spans="1:11" ht="30" customHeight="1" x14ac:dyDescent="0.2">
      <c r="A91" s="59">
        <v>79</v>
      </c>
      <c r="B91" s="93" t="s">
        <v>271</v>
      </c>
      <c r="C91" s="18" t="s">
        <v>93</v>
      </c>
      <c r="D91" s="17" t="s">
        <v>11</v>
      </c>
      <c r="E91" s="83">
        <v>400</v>
      </c>
      <c r="F91" s="26">
        <v>0</v>
      </c>
      <c r="G91" s="22">
        <f t="shared" si="7"/>
        <v>0</v>
      </c>
      <c r="H91" s="19">
        <v>23</v>
      </c>
      <c r="I91" s="20">
        <f t="shared" si="6"/>
        <v>0</v>
      </c>
      <c r="J91" s="97"/>
      <c r="K91" s="96"/>
    </row>
    <row r="92" spans="1:11" ht="30" customHeight="1" x14ac:dyDescent="0.2">
      <c r="A92" s="66">
        <v>80</v>
      </c>
      <c r="B92" s="93" t="s">
        <v>275</v>
      </c>
      <c r="C92" s="18" t="s">
        <v>93</v>
      </c>
      <c r="D92" s="17" t="s">
        <v>11</v>
      </c>
      <c r="E92" s="83">
        <v>25</v>
      </c>
      <c r="F92" s="26">
        <v>0</v>
      </c>
      <c r="G92" s="22">
        <f t="shared" si="7"/>
        <v>0</v>
      </c>
      <c r="H92" s="19">
        <v>23</v>
      </c>
      <c r="I92" s="20">
        <f t="shared" si="6"/>
        <v>0</v>
      </c>
      <c r="J92" s="97"/>
      <c r="K92" s="96"/>
    </row>
    <row r="93" spans="1:11" ht="30" customHeight="1" x14ac:dyDescent="0.2">
      <c r="A93" s="59">
        <v>81</v>
      </c>
      <c r="B93" s="93" t="s">
        <v>276</v>
      </c>
      <c r="C93" s="18" t="s">
        <v>93</v>
      </c>
      <c r="D93" s="17" t="s">
        <v>11</v>
      </c>
      <c r="E93" s="83">
        <v>20</v>
      </c>
      <c r="F93" s="26">
        <v>0</v>
      </c>
      <c r="G93" s="22">
        <f t="shared" si="7"/>
        <v>0</v>
      </c>
      <c r="H93" s="19">
        <v>23</v>
      </c>
      <c r="I93" s="20">
        <f t="shared" si="6"/>
        <v>0</v>
      </c>
      <c r="J93" s="97"/>
      <c r="K93" s="96"/>
    </row>
    <row r="94" spans="1:11" ht="30" customHeight="1" x14ac:dyDescent="0.2">
      <c r="A94" s="66">
        <v>82</v>
      </c>
      <c r="B94" s="93" t="s">
        <v>60</v>
      </c>
      <c r="C94" s="18" t="s">
        <v>93</v>
      </c>
      <c r="D94" s="17" t="s">
        <v>5</v>
      </c>
      <c r="E94" s="83">
        <v>200</v>
      </c>
      <c r="F94" s="26">
        <v>0</v>
      </c>
      <c r="G94" s="22">
        <f t="shared" si="7"/>
        <v>0</v>
      </c>
      <c r="H94" s="19">
        <v>23</v>
      </c>
      <c r="I94" s="20">
        <f t="shared" si="6"/>
        <v>0</v>
      </c>
      <c r="J94" s="97"/>
      <c r="K94" s="96"/>
    </row>
    <row r="95" spans="1:11" ht="30" customHeight="1" x14ac:dyDescent="0.2">
      <c r="A95" s="59">
        <v>83</v>
      </c>
      <c r="B95" s="93" t="s">
        <v>58</v>
      </c>
      <c r="C95" s="18" t="s">
        <v>93</v>
      </c>
      <c r="D95" s="17" t="s">
        <v>5</v>
      </c>
      <c r="E95" s="83">
        <v>150</v>
      </c>
      <c r="F95" s="26">
        <v>0</v>
      </c>
      <c r="G95" s="22">
        <f t="shared" si="7"/>
        <v>0</v>
      </c>
      <c r="H95" s="19">
        <v>23</v>
      </c>
      <c r="I95" s="20">
        <f t="shared" si="6"/>
        <v>0</v>
      </c>
      <c r="J95" s="97"/>
      <c r="K95" s="96"/>
    </row>
    <row r="96" spans="1:11" ht="30" customHeight="1" x14ac:dyDescent="0.2">
      <c r="A96" s="59">
        <v>84</v>
      </c>
      <c r="B96" s="93" t="s">
        <v>59</v>
      </c>
      <c r="C96" s="18" t="s">
        <v>93</v>
      </c>
      <c r="D96" s="17" t="s">
        <v>5</v>
      </c>
      <c r="E96" s="83">
        <v>150</v>
      </c>
      <c r="F96" s="26">
        <v>0</v>
      </c>
      <c r="G96" s="22">
        <f t="shared" si="7"/>
        <v>0</v>
      </c>
      <c r="H96" s="19">
        <v>23</v>
      </c>
      <c r="I96" s="20">
        <f t="shared" si="6"/>
        <v>0</v>
      </c>
      <c r="J96" s="97"/>
      <c r="K96" s="96"/>
    </row>
    <row r="97" spans="1:11" ht="30" customHeight="1" x14ac:dyDescent="0.2">
      <c r="A97" s="66">
        <v>85</v>
      </c>
      <c r="B97" s="93" t="s">
        <v>61</v>
      </c>
      <c r="C97" s="18" t="s">
        <v>93</v>
      </c>
      <c r="D97" s="17" t="s">
        <v>5</v>
      </c>
      <c r="E97" s="83">
        <v>150</v>
      </c>
      <c r="F97" s="26">
        <v>0</v>
      </c>
      <c r="G97" s="22">
        <f t="shared" si="7"/>
        <v>0</v>
      </c>
      <c r="H97" s="19">
        <v>23</v>
      </c>
      <c r="I97" s="20">
        <f t="shared" si="6"/>
        <v>0</v>
      </c>
      <c r="J97" s="97"/>
      <c r="K97" s="96"/>
    </row>
    <row r="98" spans="1:11" ht="30" customHeight="1" x14ac:dyDescent="0.2">
      <c r="A98" s="59">
        <v>86</v>
      </c>
      <c r="B98" s="93" t="s">
        <v>62</v>
      </c>
      <c r="C98" s="18" t="s">
        <v>93</v>
      </c>
      <c r="D98" s="17" t="s">
        <v>5</v>
      </c>
      <c r="E98" s="83">
        <v>150</v>
      </c>
      <c r="F98" s="26">
        <v>0</v>
      </c>
      <c r="G98" s="22">
        <f t="shared" si="7"/>
        <v>0</v>
      </c>
      <c r="H98" s="19">
        <v>23</v>
      </c>
      <c r="I98" s="20">
        <f t="shared" si="6"/>
        <v>0</v>
      </c>
      <c r="J98" s="97"/>
      <c r="K98" s="96"/>
    </row>
    <row r="99" spans="1:11" ht="70.5" customHeight="1" x14ac:dyDescent="0.2">
      <c r="A99" s="66">
        <v>87</v>
      </c>
      <c r="B99" s="93" t="s">
        <v>251</v>
      </c>
      <c r="C99" s="18" t="s">
        <v>93</v>
      </c>
      <c r="D99" s="17" t="s">
        <v>5</v>
      </c>
      <c r="E99" s="83">
        <v>1000</v>
      </c>
      <c r="F99" s="26">
        <v>0</v>
      </c>
      <c r="G99" s="22">
        <f t="shared" si="7"/>
        <v>0</v>
      </c>
      <c r="H99" s="19">
        <v>23</v>
      </c>
      <c r="I99" s="20">
        <f t="shared" si="6"/>
        <v>0</v>
      </c>
      <c r="J99" s="97"/>
      <c r="K99" s="96"/>
    </row>
    <row r="100" spans="1:11" ht="64.5" customHeight="1" x14ac:dyDescent="0.2">
      <c r="A100" s="59">
        <v>88</v>
      </c>
      <c r="B100" s="93" t="s">
        <v>254</v>
      </c>
      <c r="C100" s="18" t="s">
        <v>93</v>
      </c>
      <c r="D100" s="17" t="s">
        <v>5</v>
      </c>
      <c r="E100" s="83">
        <v>180</v>
      </c>
      <c r="F100" s="26">
        <v>0</v>
      </c>
      <c r="G100" s="22">
        <f t="shared" si="7"/>
        <v>0</v>
      </c>
      <c r="H100" s="19">
        <v>23</v>
      </c>
      <c r="I100" s="20">
        <f t="shared" si="6"/>
        <v>0</v>
      </c>
      <c r="J100" s="97"/>
      <c r="K100" s="96"/>
    </row>
    <row r="101" spans="1:11" ht="69.75" customHeight="1" x14ac:dyDescent="0.2">
      <c r="A101" s="59">
        <v>89</v>
      </c>
      <c r="B101" s="93" t="s">
        <v>252</v>
      </c>
      <c r="C101" s="18" t="s">
        <v>93</v>
      </c>
      <c r="D101" s="17" t="s">
        <v>5</v>
      </c>
      <c r="E101" s="83">
        <v>200</v>
      </c>
      <c r="F101" s="26">
        <v>0</v>
      </c>
      <c r="G101" s="22">
        <f t="shared" si="7"/>
        <v>0</v>
      </c>
      <c r="H101" s="19">
        <v>23</v>
      </c>
      <c r="I101" s="20">
        <f t="shared" si="6"/>
        <v>0</v>
      </c>
      <c r="J101" s="97"/>
      <c r="K101" s="96"/>
    </row>
    <row r="102" spans="1:11" ht="30" customHeight="1" x14ac:dyDescent="0.2">
      <c r="A102" s="66">
        <v>90</v>
      </c>
      <c r="B102" s="93" t="s">
        <v>253</v>
      </c>
      <c r="C102" s="18" t="s">
        <v>93</v>
      </c>
      <c r="D102" s="17" t="s">
        <v>11</v>
      </c>
      <c r="E102" s="83">
        <v>1000</v>
      </c>
      <c r="F102" s="26">
        <v>0</v>
      </c>
      <c r="G102" s="22">
        <f t="shared" si="7"/>
        <v>0</v>
      </c>
      <c r="H102" s="19">
        <v>23</v>
      </c>
      <c r="I102" s="20">
        <f t="shared" si="6"/>
        <v>0</v>
      </c>
      <c r="J102" s="97"/>
    </row>
    <row r="103" spans="1:11" ht="39" customHeight="1" x14ac:dyDescent="0.2">
      <c r="A103" s="59">
        <v>91</v>
      </c>
      <c r="B103" s="93" t="s">
        <v>104</v>
      </c>
      <c r="C103" s="18" t="s">
        <v>93</v>
      </c>
      <c r="D103" s="17" t="s">
        <v>11</v>
      </c>
      <c r="E103" s="83">
        <v>50</v>
      </c>
      <c r="F103" s="26">
        <v>0</v>
      </c>
      <c r="G103" s="22">
        <f t="shared" si="7"/>
        <v>0</v>
      </c>
      <c r="H103" s="19">
        <v>23</v>
      </c>
      <c r="I103" s="20">
        <f t="shared" si="6"/>
        <v>0</v>
      </c>
      <c r="J103" s="97"/>
    </row>
    <row r="104" spans="1:11" ht="46.5" customHeight="1" x14ac:dyDescent="0.2">
      <c r="A104" s="66">
        <v>92</v>
      </c>
      <c r="B104" s="93" t="s">
        <v>160</v>
      </c>
      <c r="C104" s="18" t="s">
        <v>93</v>
      </c>
      <c r="D104" s="17" t="s">
        <v>11</v>
      </c>
      <c r="E104" s="83">
        <v>150</v>
      </c>
      <c r="F104" s="26">
        <v>0</v>
      </c>
      <c r="G104" s="22">
        <f t="shared" si="7"/>
        <v>0</v>
      </c>
      <c r="H104" s="19">
        <v>23</v>
      </c>
      <c r="I104" s="20">
        <f t="shared" si="6"/>
        <v>0</v>
      </c>
      <c r="J104" s="97"/>
    </row>
    <row r="105" spans="1:11" ht="30" customHeight="1" x14ac:dyDescent="0.2">
      <c r="A105" s="59">
        <v>93</v>
      </c>
      <c r="B105" s="93" t="s">
        <v>88</v>
      </c>
      <c r="C105" s="18" t="s">
        <v>93</v>
      </c>
      <c r="D105" s="17" t="s">
        <v>11</v>
      </c>
      <c r="E105" s="83">
        <v>70</v>
      </c>
      <c r="F105" s="26">
        <v>0</v>
      </c>
      <c r="G105" s="22">
        <f t="shared" si="7"/>
        <v>0</v>
      </c>
      <c r="H105" s="19">
        <v>23</v>
      </c>
      <c r="I105" s="20">
        <f t="shared" si="6"/>
        <v>0</v>
      </c>
      <c r="J105" s="97"/>
      <c r="K105" s="96"/>
    </row>
    <row r="106" spans="1:11" ht="30" customHeight="1" x14ac:dyDescent="0.2">
      <c r="A106" s="59">
        <v>94</v>
      </c>
      <c r="B106" s="93" t="s">
        <v>44</v>
      </c>
      <c r="C106" s="18" t="s">
        <v>93</v>
      </c>
      <c r="D106" s="17" t="s">
        <v>11</v>
      </c>
      <c r="E106" s="83">
        <v>70</v>
      </c>
      <c r="F106" s="26">
        <v>0</v>
      </c>
      <c r="G106" s="22">
        <f t="shared" si="7"/>
        <v>0</v>
      </c>
      <c r="H106" s="19">
        <v>23</v>
      </c>
      <c r="I106" s="20">
        <f t="shared" si="6"/>
        <v>0</v>
      </c>
      <c r="J106" s="97"/>
      <c r="K106" s="96"/>
    </row>
    <row r="107" spans="1:11" ht="30" customHeight="1" x14ac:dyDescent="0.2">
      <c r="A107" s="66">
        <v>95</v>
      </c>
      <c r="B107" s="93" t="s">
        <v>87</v>
      </c>
      <c r="C107" s="18" t="s">
        <v>93</v>
      </c>
      <c r="D107" s="17" t="s">
        <v>11</v>
      </c>
      <c r="E107" s="83">
        <v>1500</v>
      </c>
      <c r="F107" s="26">
        <v>0</v>
      </c>
      <c r="G107" s="22">
        <f t="shared" si="7"/>
        <v>0</v>
      </c>
      <c r="H107" s="19">
        <v>23</v>
      </c>
      <c r="I107" s="20">
        <f t="shared" si="6"/>
        <v>0</v>
      </c>
      <c r="J107" s="97"/>
      <c r="K107" s="96"/>
    </row>
    <row r="108" spans="1:11" ht="30" customHeight="1" x14ac:dyDescent="0.2">
      <c r="A108" s="59">
        <v>96</v>
      </c>
      <c r="B108" s="93" t="s">
        <v>86</v>
      </c>
      <c r="C108" s="29" t="s">
        <v>93</v>
      </c>
      <c r="D108" s="17" t="s">
        <v>11</v>
      </c>
      <c r="E108" s="83">
        <v>70</v>
      </c>
      <c r="F108" s="26">
        <v>0</v>
      </c>
      <c r="G108" s="22">
        <f t="shared" si="7"/>
        <v>0</v>
      </c>
      <c r="H108" s="19">
        <v>23</v>
      </c>
      <c r="I108" s="20">
        <f t="shared" si="6"/>
        <v>0</v>
      </c>
      <c r="J108" s="97"/>
      <c r="K108" s="96"/>
    </row>
    <row r="109" spans="1:11" ht="48" customHeight="1" x14ac:dyDescent="0.2">
      <c r="A109" s="66">
        <v>97</v>
      </c>
      <c r="B109" s="93" t="s">
        <v>250</v>
      </c>
      <c r="C109" s="18" t="s">
        <v>93</v>
      </c>
      <c r="D109" s="16" t="s">
        <v>11</v>
      </c>
      <c r="E109" s="82">
        <v>30</v>
      </c>
      <c r="F109" s="26">
        <v>0</v>
      </c>
      <c r="G109" s="22">
        <f t="shared" si="7"/>
        <v>0</v>
      </c>
      <c r="H109" s="27">
        <v>23</v>
      </c>
      <c r="I109" s="28">
        <f t="shared" si="6"/>
        <v>0</v>
      </c>
      <c r="J109" s="97"/>
      <c r="K109" s="96"/>
    </row>
    <row r="110" spans="1:11" ht="56.25" customHeight="1" x14ac:dyDescent="0.2">
      <c r="A110" s="59">
        <v>98</v>
      </c>
      <c r="B110" s="121" t="s">
        <v>340</v>
      </c>
      <c r="C110" s="18" t="s">
        <v>93</v>
      </c>
      <c r="D110" s="16" t="s">
        <v>5</v>
      </c>
      <c r="E110" s="82">
        <v>55</v>
      </c>
      <c r="F110" s="26">
        <v>0</v>
      </c>
      <c r="G110" s="22">
        <f t="shared" si="7"/>
        <v>0</v>
      </c>
      <c r="H110" s="27">
        <v>23</v>
      </c>
      <c r="I110" s="28">
        <f t="shared" si="6"/>
        <v>0</v>
      </c>
      <c r="J110" s="97"/>
      <c r="K110" s="96"/>
    </row>
    <row r="111" spans="1:11" ht="43.5" customHeight="1" x14ac:dyDescent="0.2">
      <c r="A111" s="59">
        <v>99</v>
      </c>
      <c r="B111" s="93" t="s">
        <v>246</v>
      </c>
      <c r="C111" s="18" t="s">
        <v>93</v>
      </c>
      <c r="D111" s="17" t="s">
        <v>5</v>
      </c>
      <c r="E111" s="83">
        <v>100</v>
      </c>
      <c r="F111" s="26">
        <v>0</v>
      </c>
      <c r="G111" s="22">
        <f t="shared" si="7"/>
        <v>0</v>
      </c>
      <c r="H111" s="19">
        <v>23</v>
      </c>
      <c r="I111" s="20">
        <f t="shared" si="6"/>
        <v>0</v>
      </c>
      <c r="J111" s="97"/>
      <c r="K111" s="96"/>
    </row>
    <row r="112" spans="1:11" ht="45.75" customHeight="1" x14ac:dyDescent="0.2">
      <c r="A112" s="66">
        <v>100</v>
      </c>
      <c r="B112" s="93" t="s">
        <v>247</v>
      </c>
      <c r="C112" s="18" t="s">
        <v>93</v>
      </c>
      <c r="D112" s="17" t="s">
        <v>5</v>
      </c>
      <c r="E112" s="83">
        <v>100</v>
      </c>
      <c r="F112" s="26">
        <v>0</v>
      </c>
      <c r="G112" s="22">
        <f t="shared" si="7"/>
        <v>0</v>
      </c>
      <c r="H112" s="19">
        <v>23</v>
      </c>
      <c r="I112" s="20">
        <f t="shared" si="6"/>
        <v>0</v>
      </c>
      <c r="J112" s="97"/>
      <c r="K112" s="96"/>
    </row>
    <row r="113" spans="1:11" ht="47.25" customHeight="1" x14ac:dyDescent="0.2">
      <c r="A113" s="59">
        <v>101</v>
      </c>
      <c r="B113" s="93" t="s">
        <v>248</v>
      </c>
      <c r="C113" s="18" t="s">
        <v>93</v>
      </c>
      <c r="D113" s="17" t="s">
        <v>5</v>
      </c>
      <c r="E113" s="83">
        <v>40</v>
      </c>
      <c r="F113" s="26">
        <v>0</v>
      </c>
      <c r="G113" s="22">
        <f t="shared" si="7"/>
        <v>0</v>
      </c>
      <c r="H113" s="19">
        <v>23</v>
      </c>
      <c r="I113" s="20">
        <f t="shared" si="6"/>
        <v>0</v>
      </c>
      <c r="J113" s="97"/>
      <c r="K113" s="96"/>
    </row>
    <row r="114" spans="1:11" ht="43.5" customHeight="1" x14ac:dyDescent="0.2">
      <c r="A114" s="66">
        <v>102</v>
      </c>
      <c r="B114" s="93" t="s">
        <v>249</v>
      </c>
      <c r="C114" s="18" t="s">
        <v>93</v>
      </c>
      <c r="D114" s="17" t="s">
        <v>5</v>
      </c>
      <c r="E114" s="83">
        <v>40</v>
      </c>
      <c r="F114" s="26">
        <v>0</v>
      </c>
      <c r="G114" s="22">
        <f t="shared" si="7"/>
        <v>0</v>
      </c>
      <c r="H114" s="19">
        <v>23</v>
      </c>
      <c r="I114" s="20">
        <f t="shared" si="6"/>
        <v>0</v>
      </c>
      <c r="J114" s="97"/>
      <c r="K114" s="96"/>
    </row>
    <row r="115" spans="1:11" ht="70.5" customHeight="1" x14ac:dyDescent="0.2">
      <c r="A115" s="59">
        <v>103</v>
      </c>
      <c r="B115" s="93" t="s">
        <v>290</v>
      </c>
      <c r="C115" s="18" t="s">
        <v>93</v>
      </c>
      <c r="D115" s="17" t="s">
        <v>118</v>
      </c>
      <c r="E115" s="83">
        <v>60</v>
      </c>
      <c r="F115" s="26">
        <v>0</v>
      </c>
      <c r="G115" s="22">
        <f t="shared" si="7"/>
        <v>0</v>
      </c>
      <c r="H115" s="19">
        <v>23</v>
      </c>
      <c r="I115" s="20">
        <f t="shared" si="6"/>
        <v>0</v>
      </c>
      <c r="J115" s="97"/>
      <c r="K115" s="96"/>
    </row>
    <row r="116" spans="1:11" ht="65.25" customHeight="1" x14ac:dyDescent="0.2">
      <c r="A116" s="59">
        <v>104</v>
      </c>
      <c r="B116" s="93" t="s">
        <v>291</v>
      </c>
      <c r="C116" s="18" t="s">
        <v>93</v>
      </c>
      <c r="D116" s="17" t="s">
        <v>5</v>
      </c>
      <c r="E116" s="83">
        <v>30</v>
      </c>
      <c r="F116" s="26">
        <v>0</v>
      </c>
      <c r="G116" s="22">
        <f t="shared" si="7"/>
        <v>0</v>
      </c>
      <c r="H116" s="19">
        <v>23</v>
      </c>
      <c r="I116" s="20">
        <f t="shared" si="6"/>
        <v>0</v>
      </c>
      <c r="J116" s="97"/>
      <c r="K116" s="96"/>
    </row>
    <row r="117" spans="1:11" ht="30" customHeight="1" x14ac:dyDescent="0.2">
      <c r="A117" s="66">
        <v>105</v>
      </c>
      <c r="B117" s="93" t="s">
        <v>117</v>
      </c>
      <c r="C117" s="18" t="s">
        <v>93</v>
      </c>
      <c r="D117" s="17" t="s">
        <v>11</v>
      </c>
      <c r="E117" s="83">
        <v>250</v>
      </c>
      <c r="F117" s="26">
        <v>0</v>
      </c>
      <c r="G117" s="22">
        <f t="shared" si="7"/>
        <v>0</v>
      </c>
      <c r="H117" s="19">
        <v>23</v>
      </c>
      <c r="I117" s="20">
        <f t="shared" si="6"/>
        <v>0</v>
      </c>
      <c r="J117" s="97"/>
      <c r="K117" s="96"/>
    </row>
    <row r="118" spans="1:11" ht="30" customHeight="1" x14ac:dyDescent="0.2">
      <c r="A118" s="59">
        <v>106</v>
      </c>
      <c r="B118" s="93" t="s">
        <v>137</v>
      </c>
      <c r="C118" s="18" t="s">
        <v>93</v>
      </c>
      <c r="D118" s="17" t="s">
        <v>11</v>
      </c>
      <c r="E118" s="83">
        <v>100</v>
      </c>
      <c r="F118" s="26">
        <v>0</v>
      </c>
      <c r="G118" s="22">
        <f t="shared" si="7"/>
        <v>0</v>
      </c>
      <c r="H118" s="19">
        <v>23</v>
      </c>
      <c r="I118" s="20">
        <f t="shared" si="6"/>
        <v>0</v>
      </c>
      <c r="J118" s="97"/>
      <c r="K118" s="96"/>
    </row>
    <row r="119" spans="1:11" ht="56.25" x14ac:dyDescent="0.2">
      <c r="A119" s="66">
        <v>107</v>
      </c>
      <c r="B119" s="93" t="s">
        <v>97</v>
      </c>
      <c r="C119" s="18" t="s">
        <v>93</v>
      </c>
      <c r="D119" s="17" t="s">
        <v>5</v>
      </c>
      <c r="E119" s="83">
        <v>1000</v>
      </c>
      <c r="F119" s="26">
        <v>0</v>
      </c>
      <c r="G119" s="22">
        <f t="shared" si="7"/>
        <v>0</v>
      </c>
      <c r="H119" s="19">
        <v>23</v>
      </c>
      <c r="I119" s="20">
        <f t="shared" si="6"/>
        <v>0</v>
      </c>
      <c r="J119" s="97"/>
      <c r="K119" s="96"/>
    </row>
    <row r="120" spans="1:11" ht="36" customHeight="1" x14ac:dyDescent="0.2">
      <c r="A120" s="59">
        <v>108</v>
      </c>
      <c r="B120" s="93" t="s">
        <v>138</v>
      </c>
      <c r="C120" s="18" t="s">
        <v>93</v>
      </c>
      <c r="D120" s="17" t="s">
        <v>5</v>
      </c>
      <c r="E120" s="83">
        <v>50</v>
      </c>
      <c r="F120" s="26">
        <v>0</v>
      </c>
      <c r="G120" s="22">
        <f t="shared" si="7"/>
        <v>0</v>
      </c>
      <c r="H120" s="19">
        <v>23</v>
      </c>
      <c r="I120" s="20">
        <f t="shared" si="6"/>
        <v>0</v>
      </c>
      <c r="J120" s="97"/>
      <c r="K120" s="96"/>
    </row>
    <row r="121" spans="1:11" ht="33.75" x14ac:dyDescent="0.2">
      <c r="A121" s="59">
        <v>109</v>
      </c>
      <c r="B121" s="93" t="s">
        <v>114</v>
      </c>
      <c r="C121" s="18" t="s">
        <v>93</v>
      </c>
      <c r="D121" s="17" t="s">
        <v>5</v>
      </c>
      <c r="E121" s="83">
        <v>40</v>
      </c>
      <c r="F121" s="26">
        <v>0</v>
      </c>
      <c r="G121" s="22">
        <f t="shared" si="7"/>
        <v>0</v>
      </c>
      <c r="H121" s="19">
        <v>23</v>
      </c>
      <c r="I121" s="20">
        <f t="shared" si="6"/>
        <v>0</v>
      </c>
      <c r="J121" s="97"/>
      <c r="K121" s="96"/>
    </row>
    <row r="122" spans="1:11" ht="78.75" x14ac:dyDescent="0.2">
      <c r="A122" s="66">
        <v>110</v>
      </c>
      <c r="B122" s="93" t="s">
        <v>77</v>
      </c>
      <c r="C122" s="18" t="s">
        <v>93</v>
      </c>
      <c r="D122" s="17" t="s">
        <v>5</v>
      </c>
      <c r="E122" s="83">
        <v>1800</v>
      </c>
      <c r="F122" s="26">
        <v>0</v>
      </c>
      <c r="G122" s="22">
        <f t="shared" si="7"/>
        <v>0</v>
      </c>
      <c r="H122" s="19">
        <v>23</v>
      </c>
      <c r="I122" s="20">
        <f t="shared" si="6"/>
        <v>0</v>
      </c>
      <c r="J122" s="97"/>
      <c r="K122" s="96"/>
    </row>
    <row r="123" spans="1:11" ht="77.25" customHeight="1" x14ac:dyDescent="0.2">
      <c r="A123" s="59">
        <v>111</v>
      </c>
      <c r="B123" s="93" t="s">
        <v>96</v>
      </c>
      <c r="C123" s="18" t="s">
        <v>93</v>
      </c>
      <c r="D123" s="17" t="s">
        <v>5</v>
      </c>
      <c r="E123" s="83">
        <v>250</v>
      </c>
      <c r="F123" s="26">
        <v>0</v>
      </c>
      <c r="G123" s="22">
        <f t="shared" si="7"/>
        <v>0</v>
      </c>
      <c r="H123" s="19">
        <v>23</v>
      </c>
      <c r="I123" s="20">
        <f t="shared" si="6"/>
        <v>0</v>
      </c>
      <c r="J123" s="97"/>
      <c r="K123" s="96"/>
    </row>
    <row r="124" spans="1:11" ht="70.5" customHeight="1" x14ac:dyDescent="0.2">
      <c r="A124" s="66">
        <v>112</v>
      </c>
      <c r="B124" s="93" t="s">
        <v>277</v>
      </c>
      <c r="C124" s="18" t="s">
        <v>93</v>
      </c>
      <c r="D124" s="17" t="s">
        <v>5</v>
      </c>
      <c r="E124" s="83">
        <v>300</v>
      </c>
      <c r="F124" s="26">
        <v>0</v>
      </c>
      <c r="G124" s="22">
        <f t="shared" si="7"/>
        <v>0</v>
      </c>
      <c r="H124" s="19">
        <v>23</v>
      </c>
      <c r="I124" s="20">
        <f t="shared" si="6"/>
        <v>0</v>
      </c>
      <c r="J124" s="97"/>
      <c r="K124" s="96"/>
    </row>
    <row r="125" spans="1:11" ht="41.25" customHeight="1" x14ac:dyDescent="0.2">
      <c r="A125" s="59">
        <v>113</v>
      </c>
      <c r="B125" s="121" t="s">
        <v>339</v>
      </c>
      <c r="C125" s="18" t="s">
        <v>93</v>
      </c>
      <c r="D125" s="17" t="s">
        <v>5</v>
      </c>
      <c r="E125" s="83">
        <v>120</v>
      </c>
      <c r="F125" s="26">
        <v>0</v>
      </c>
      <c r="G125" s="22">
        <f t="shared" si="7"/>
        <v>0</v>
      </c>
      <c r="H125" s="19">
        <v>23</v>
      </c>
      <c r="I125" s="20">
        <f t="shared" si="6"/>
        <v>0</v>
      </c>
      <c r="J125" s="97"/>
      <c r="K125" s="96"/>
    </row>
    <row r="126" spans="1:11" ht="30" customHeight="1" x14ac:dyDescent="0.2">
      <c r="A126" s="59">
        <v>114</v>
      </c>
      <c r="B126" s="93" t="s">
        <v>80</v>
      </c>
      <c r="C126" s="18" t="s">
        <v>93</v>
      </c>
      <c r="D126" s="17" t="s">
        <v>11</v>
      </c>
      <c r="E126" s="83">
        <v>5.333333333333333</v>
      </c>
      <c r="F126" s="26">
        <v>0</v>
      </c>
      <c r="G126" s="22">
        <f t="shared" si="7"/>
        <v>0</v>
      </c>
      <c r="H126" s="19">
        <v>23</v>
      </c>
      <c r="I126" s="20">
        <f t="shared" si="6"/>
        <v>0</v>
      </c>
      <c r="J126" s="97"/>
      <c r="K126" s="96"/>
    </row>
    <row r="127" spans="1:11" ht="30" customHeight="1" x14ac:dyDescent="0.2">
      <c r="A127" s="66">
        <v>115</v>
      </c>
      <c r="B127" s="93" t="s">
        <v>241</v>
      </c>
      <c r="C127" s="18" t="s">
        <v>93</v>
      </c>
      <c r="D127" s="17" t="s">
        <v>9</v>
      </c>
      <c r="E127" s="83">
        <v>200</v>
      </c>
      <c r="F127" s="26">
        <v>0</v>
      </c>
      <c r="G127" s="22">
        <f t="shared" si="7"/>
        <v>0</v>
      </c>
      <c r="H127" s="19">
        <v>23</v>
      </c>
      <c r="I127" s="20">
        <f t="shared" si="6"/>
        <v>0</v>
      </c>
      <c r="J127" s="97"/>
      <c r="K127" s="96"/>
    </row>
    <row r="128" spans="1:11" ht="30" customHeight="1" x14ac:dyDescent="0.2">
      <c r="A128" s="59">
        <v>116</v>
      </c>
      <c r="B128" s="93" t="s">
        <v>242</v>
      </c>
      <c r="C128" s="18" t="s">
        <v>93</v>
      </c>
      <c r="D128" s="17" t="s">
        <v>9</v>
      </c>
      <c r="E128" s="83">
        <v>200</v>
      </c>
      <c r="F128" s="26">
        <v>0</v>
      </c>
      <c r="G128" s="22">
        <f t="shared" si="7"/>
        <v>0</v>
      </c>
      <c r="H128" s="19">
        <v>23</v>
      </c>
      <c r="I128" s="20">
        <f t="shared" si="6"/>
        <v>0</v>
      </c>
      <c r="J128" s="97"/>
      <c r="K128" s="96"/>
    </row>
    <row r="129" spans="1:11" ht="30" customHeight="1" x14ac:dyDescent="0.2">
      <c r="A129" s="66">
        <v>117</v>
      </c>
      <c r="B129" s="93" t="s">
        <v>243</v>
      </c>
      <c r="C129" s="18" t="s">
        <v>93</v>
      </c>
      <c r="D129" s="17" t="s">
        <v>9</v>
      </c>
      <c r="E129" s="83">
        <v>400</v>
      </c>
      <c r="F129" s="26">
        <v>0</v>
      </c>
      <c r="G129" s="22">
        <f t="shared" si="7"/>
        <v>0</v>
      </c>
      <c r="H129" s="19">
        <v>23</v>
      </c>
      <c r="I129" s="20">
        <f t="shared" si="6"/>
        <v>0</v>
      </c>
      <c r="J129" s="97"/>
      <c r="K129" s="96"/>
    </row>
    <row r="130" spans="1:11" ht="30" customHeight="1" x14ac:dyDescent="0.2">
      <c r="A130" s="59">
        <v>118</v>
      </c>
      <c r="B130" s="93" t="s">
        <v>244</v>
      </c>
      <c r="C130" s="18" t="s">
        <v>93</v>
      </c>
      <c r="D130" s="17" t="s">
        <v>9</v>
      </c>
      <c r="E130" s="83">
        <v>240</v>
      </c>
      <c r="F130" s="26">
        <v>0</v>
      </c>
      <c r="G130" s="22">
        <f t="shared" si="7"/>
        <v>0</v>
      </c>
      <c r="H130" s="19">
        <v>23</v>
      </c>
      <c r="I130" s="20">
        <f t="shared" si="6"/>
        <v>0</v>
      </c>
      <c r="J130" s="97"/>
      <c r="K130" s="96"/>
    </row>
    <row r="131" spans="1:11" ht="30" customHeight="1" x14ac:dyDescent="0.2">
      <c r="A131" s="59">
        <v>119</v>
      </c>
      <c r="B131" s="93" t="s">
        <v>245</v>
      </c>
      <c r="C131" s="18" t="s">
        <v>93</v>
      </c>
      <c r="D131" s="17" t="s">
        <v>9</v>
      </c>
      <c r="E131" s="83">
        <v>500</v>
      </c>
      <c r="F131" s="26">
        <v>0</v>
      </c>
      <c r="G131" s="22">
        <f t="shared" si="7"/>
        <v>0</v>
      </c>
      <c r="H131" s="19">
        <v>23</v>
      </c>
      <c r="I131" s="20">
        <f t="shared" si="6"/>
        <v>0</v>
      </c>
      <c r="J131" s="97"/>
      <c r="K131" s="96"/>
    </row>
    <row r="132" spans="1:11" ht="45" x14ac:dyDescent="0.2">
      <c r="A132" s="66">
        <v>120</v>
      </c>
      <c r="B132" s="93" t="s">
        <v>81</v>
      </c>
      <c r="C132" s="18" t="s">
        <v>93</v>
      </c>
      <c r="D132" s="17" t="s">
        <v>5</v>
      </c>
      <c r="E132" s="83">
        <v>160</v>
      </c>
      <c r="F132" s="26">
        <v>0</v>
      </c>
      <c r="G132" s="22">
        <f t="shared" si="7"/>
        <v>0</v>
      </c>
      <c r="H132" s="19">
        <v>23</v>
      </c>
      <c r="I132" s="20">
        <f t="shared" si="6"/>
        <v>0</v>
      </c>
      <c r="J132" s="97"/>
      <c r="K132" s="96"/>
    </row>
    <row r="133" spans="1:11" ht="67.5" x14ac:dyDescent="0.2">
      <c r="A133" s="59">
        <v>121</v>
      </c>
      <c r="B133" s="93" t="s">
        <v>240</v>
      </c>
      <c r="C133" s="18" t="s">
        <v>93</v>
      </c>
      <c r="D133" s="17" t="s">
        <v>5</v>
      </c>
      <c r="E133" s="83">
        <v>160</v>
      </c>
      <c r="F133" s="26">
        <v>0</v>
      </c>
      <c r="G133" s="22">
        <f t="shared" si="7"/>
        <v>0</v>
      </c>
      <c r="H133" s="19">
        <v>23</v>
      </c>
      <c r="I133" s="20">
        <f t="shared" si="6"/>
        <v>0</v>
      </c>
      <c r="J133" s="97"/>
      <c r="K133" s="96"/>
    </row>
    <row r="134" spans="1:11" ht="81" customHeight="1" x14ac:dyDescent="0.2">
      <c r="A134" s="66">
        <v>122</v>
      </c>
      <c r="B134" s="93" t="s">
        <v>239</v>
      </c>
      <c r="C134" s="18" t="s">
        <v>93</v>
      </c>
      <c r="D134" s="17" t="s">
        <v>5</v>
      </c>
      <c r="E134" s="83">
        <v>100</v>
      </c>
      <c r="F134" s="26">
        <v>0</v>
      </c>
      <c r="G134" s="22">
        <f t="shared" si="7"/>
        <v>0</v>
      </c>
      <c r="H134" s="19">
        <v>23</v>
      </c>
      <c r="I134" s="20">
        <f t="shared" si="6"/>
        <v>0</v>
      </c>
      <c r="J134" s="97"/>
      <c r="K134" s="96"/>
    </row>
    <row r="135" spans="1:11" ht="67.5" customHeight="1" x14ac:dyDescent="0.2">
      <c r="A135" s="59">
        <v>123</v>
      </c>
      <c r="B135" s="93" t="s">
        <v>115</v>
      </c>
      <c r="C135" s="18" t="s">
        <v>93</v>
      </c>
      <c r="D135" s="17" t="s">
        <v>5</v>
      </c>
      <c r="E135" s="83">
        <v>3</v>
      </c>
      <c r="F135" s="26">
        <v>0</v>
      </c>
      <c r="G135" s="22">
        <f t="shared" si="7"/>
        <v>0</v>
      </c>
      <c r="H135" s="19">
        <v>23</v>
      </c>
      <c r="I135" s="20">
        <f t="shared" si="6"/>
        <v>0</v>
      </c>
      <c r="J135" s="97"/>
      <c r="K135" s="96"/>
    </row>
    <row r="136" spans="1:11" ht="52.5" customHeight="1" x14ac:dyDescent="0.2">
      <c r="A136" s="59">
        <v>124</v>
      </c>
      <c r="B136" s="93" t="s">
        <v>82</v>
      </c>
      <c r="C136" s="18" t="s">
        <v>93</v>
      </c>
      <c r="D136" s="17" t="s">
        <v>11</v>
      </c>
      <c r="E136" s="83">
        <v>60</v>
      </c>
      <c r="F136" s="26">
        <v>0</v>
      </c>
      <c r="G136" s="22">
        <f t="shared" si="7"/>
        <v>0</v>
      </c>
      <c r="H136" s="19">
        <v>23</v>
      </c>
      <c r="I136" s="20">
        <f t="shared" si="6"/>
        <v>0</v>
      </c>
      <c r="J136" s="97"/>
      <c r="K136" s="96"/>
    </row>
    <row r="137" spans="1:11" ht="30" customHeight="1" x14ac:dyDescent="0.2">
      <c r="A137" s="66">
        <v>125</v>
      </c>
      <c r="B137" s="93" t="s">
        <v>68</v>
      </c>
      <c r="C137" s="18" t="s">
        <v>93</v>
      </c>
      <c r="D137" s="17" t="s">
        <v>5</v>
      </c>
      <c r="E137" s="83">
        <v>20</v>
      </c>
      <c r="F137" s="26">
        <v>0</v>
      </c>
      <c r="G137" s="22">
        <f t="shared" si="7"/>
        <v>0</v>
      </c>
      <c r="H137" s="19">
        <v>23</v>
      </c>
      <c r="I137" s="20">
        <f t="shared" si="6"/>
        <v>0</v>
      </c>
      <c r="J137" s="97"/>
      <c r="K137" s="96"/>
    </row>
    <row r="138" spans="1:11" ht="30" customHeight="1" x14ac:dyDescent="0.2">
      <c r="A138" s="59">
        <v>126</v>
      </c>
      <c r="B138" s="93" t="s">
        <v>69</v>
      </c>
      <c r="C138" s="18" t="s">
        <v>93</v>
      </c>
      <c r="D138" s="17" t="s">
        <v>5</v>
      </c>
      <c r="E138" s="83">
        <v>20</v>
      </c>
      <c r="F138" s="26">
        <v>0</v>
      </c>
      <c r="G138" s="22">
        <f t="shared" si="7"/>
        <v>0</v>
      </c>
      <c r="H138" s="19">
        <v>23</v>
      </c>
      <c r="I138" s="20">
        <f t="shared" si="6"/>
        <v>0</v>
      </c>
      <c r="J138" s="97"/>
      <c r="K138" s="96"/>
    </row>
    <row r="139" spans="1:11" ht="30" customHeight="1" x14ac:dyDescent="0.2">
      <c r="A139" s="66">
        <v>127</v>
      </c>
      <c r="B139" s="93" t="s">
        <v>39</v>
      </c>
      <c r="C139" s="18" t="s">
        <v>93</v>
      </c>
      <c r="D139" s="17" t="s">
        <v>11</v>
      </c>
      <c r="E139" s="83">
        <v>5</v>
      </c>
      <c r="F139" s="26">
        <v>0</v>
      </c>
      <c r="G139" s="22">
        <f t="shared" si="7"/>
        <v>0</v>
      </c>
      <c r="H139" s="19">
        <v>23</v>
      </c>
      <c r="I139" s="20">
        <f t="shared" si="6"/>
        <v>0</v>
      </c>
      <c r="J139" s="97"/>
      <c r="K139" s="96"/>
    </row>
    <row r="140" spans="1:11" ht="30" customHeight="1" x14ac:dyDescent="0.2">
      <c r="A140" s="59">
        <v>128</v>
      </c>
      <c r="B140" s="93" t="s">
        <v>64</v>
      </c>
      <c r="C140" s="18" t="s">
        <v>93</v>
      </c>
      <c r="D140" s="17" t="s">
        <v>11</v>
      </c>
      <c r="E140" s="83">
        <v>5</v>
      </c>
      <c r="F140" s="26">
        <v>0</v>
      </c>
      <c r="G140" s="22">
        <f t="shared" si="7"/>
        <v>0</v>
      </c>
      <c r="H140" s="19">
        <v>23</v>
      </c>
      <c r="I140" s="20">
        <f t="shared" si="6"/>
        <v>0</v>
      </c>
      <c r="J140" s="97"/>
      <c r="K140" s="96"/>
    </row>
    <row r="141" spans="1:11" ht="30" customHeight="1" x14ac:dyDescent="0.2">
      <c r="A141" s="59">
        <v>129</v>
      </c>
      <c r="B141" s="93" t="s">
        <v>33</v>
      </c>
      <c r="C141" s="18" t="s">
        <v>93</v>
      </c>
      <c r="D141" s="17" t="s">
        <v>5</v>
      </c>
      <c r="E141" s="83">
        <v>100</v>
      </c>
      <c r="F141" s="26">
        <v>0</v>
      </c>
      <c r="G141" s="22">
        <f t="shared" si="7"/>
        <v>0</v>
      </c>
      <c r="H141" s="19">
        <v>23</v>
      </c>
      <c r="I141" s="20">
        <f t="shared" si="6"/>
        <v>0</v>
      </c>
      <c r="J141" s="97"/>
      <c r="K141" s="96"/>
    </row>
    <row r="142" spans="1:11" ht="139.5" customHeight="1" x14ac:dyDescent="0.2">
      <c r="A142" s="66">
        <v>130</v>
      </c>
      <c r="B142" s="93" t="s">
        <v>238</v>
      </c>
      <c r="C142" s="18" t="s">
        <v>93</v>
      </c>
      <c r="D142" s="17" t="s">
        <v>5</v>
      </c>
      <c r="E142" s="83">
        <v>700</v>
      </c>
      <c r="F142" s="26">
        <v>0</v>
      </c>
      <c r="G142" s="22">
        <f t="shared" ref="G142:G206" si="8">F142*E142</f>
        <v>0</v>
      </c>
      <c r="H142" s="19">
        <v>23</v>
      </c>
      <c r="I142" s="20">
        <f t="shared" ref="I142:I206" si="9">ROUND(G142*1.23,2)</f>
        <v>0</v>
      </c>
      <c r="J142" s="97"/>
      <c r="K142" s="96"/>
    </row>
    <row r="143" spans="1:11" ht="30" customHeight="1" x14ac:dyDescent="0.2">
      <c r="A143" s="59">
        <v>131</v>
      </c>
      <c r="B143" s="93" t="s">
        <v>150</v>
      </c>
      <c r="C143" s="18" t="s">
        <v>93</v>
      </c>
      <c r="D143" s="17" t="s">
        <v>11</v>
      </c>
      <c r="E143" s="83">
        <v>100</v>
      </c>
      <c r="F143" s="26">
        <v>0</v>
      </c>
      <c r="G143" s="22">
        <f t="shared" si="8"/>
        <v>0</v>
      </c>
      <c r="H143" s="19">
        <v>23</v>
      </c>
      <c r="I143" s="20">
        <f t="shared" si="9"/>
        <v>0</v>
      </c>
      <c r="J143" s="97"/>
      <c r="K143" s="96"/>
    </row>
    <row r="144" spans="1:11" ht="30" customHeight="1" x14ac:dyDescent="0.2">
      <c r="A144" s="66">
        <v>132</v>
      </c>
      <c r="B144" s="93" t="s">
        <v>151</v>
      </c>
      <c r="C144" s="29" t="s">
        <v>93</v>
      </c>
      <c r="D144" s="17" t="s">
        <v>11</v>
      </c>
      <c r="E144" s="83">
        <v>20</v>
      </c>
      <c r="F144" s="26">
        <v>0</v>
      </c>
      <c r="G144" s="22">
        <f t="shared" si="8"/>
        <v>0</v>
      </c>
      <c r="H144" s="19">
        <v>23</v>
      </c>
      <c r="I144" s="20">
        <f t="shared" si="9"/>
        <v>0</v>
      </c>
      <c r="J144" s="97"/>
      <c r="K144" s="96"/>
    </row>
    <row r="145" spans="1:11" ht="72.75" customHeight="1" x14ac:dyDescent="0.2">
      <c r="A145" s="59">
        <v>133</v>
      </c>
      <c r="B145" s="93" t="s">
        <v>235</v>
      </c>
      <c r="C145" s="18" t="s">
        <v>93</v>
      </c>
      <c r="D145" s="17" t="s">
        <v>5</v>
      </c>
      <c r="E145" s="83">
        <v>500</v>
      </c>
      <c r="F145" s="26">
        <v>0</v>
      </c>
      <c r="G145" s="22">
        <f t="shared" si="8"/>
        <v>0</v>
      </c>
      <c r="H145" s="19">
        <v>23</v>
      </c>
      <c r="I145" s="20">
        <f t="shared" si="9"/>
        <v>0</v>
      </c>
      <c r="J145" s="97"/>
      <c r="K145" s="96"/>
    </row>
    <row r="146" spans="1:11" ht="67.5" customHeight="1" x14ac:dyDescent="0.2">
      <c r="A146" s="59">
        <v>134</v>
      </c>
      <c r="B146" s="93" t="s">
        <v>278</v>
      </c>
      <c r="C146" s="18" t="s">
        <v>93</v>
      </c>
      <c r="D146" s="17" t="s">
        <v>5</v>
      </c>
      <c r="E146" s="83">
        <v>200</v>
      </c>
      <c r="F146" s="26">
        <v>0</v>
      </c>
      <c r="G146" s="22">
        <f t="shared" si="8"/>
        <v>0</v>
      </c>
      <c r="H146" s="19">
        <v>23</v>
      </c>
      <c r="I146" s="20">
        <f t="shared" si="9"/>
        <v>0</v>
      </c>
      <c r="J146" s="97"/>
      <c r="K146" s="96"/>
    </row>
    <row r="147" spans="1:11" ht="82.5" customHeight="1" x14ac:dyDescent="0.2">
      <c r="A147" s="66">
        <v>135</v>
      </c>
      <c r="B147" s="93" t="s">
        <v>279</v>
      </c>
      <c r="C147" s="18" t="s">
        <v>93</v>
      </c>
      <c r="D147" s="17" t="s">
        <v>5</v>
      </c>
      <c r="E147" s="83">
        <v>80</v>
      </c>
      <c r="F147" s="26">
        <v>0</v>
      </c>
      <c r="G147" s="22">
        <f t="shared" si="8"/>
        <v>0</v>
      </c>
      <c r="H147" s="19">
        <v>23</v>
      </c>
      <c r="I147" s="20">
        <f t="shared" si="9"/>
        <v>0</v>
      </c>
      <c r="J147" s="97"/>
      <c r="K147" s="96"/>
    </row>
    <row r="148" spans="1:11" ht="30" customHeight="1" x14ac:dyDescent="0.2">
      <c r="A148" s="59">
        <v>136</v>
      </c>
      <c r="B148" s="93" t="s">
        <v>34</v>
      </c>
      <c r="C148" s="18" t="s">
        <v>93</v>
      </c>
      <c r="D148" s="17" t="s">
        <v>5</v>
      </c>
      <c r="E148" s="83">
        <v>50</v>
      </c>
      <c r="F148" s="26">
        <v>0</v>
      </c>
      <c r="G148" s="22">
        <f t="shared" si="8"/>
        <v>0</v>
      </c>
      <c r="H148" s="19">
        <v>23</v>
      </c>
      <c r="I148" s="20">
        <f t="shared" si="9"/>
        <v>0</v>
      </c>
      <c r="J148" s="97"/>
      <c r="K148" s="96"/>
    </row>
    <row r="149" spans="1:11" ht="39" customHeight="1" x14ac:dyDescent="0.2">
      <c r="A149" s="66">
        <v>137</v>
      </c>
      <c r="B149" s="93" t="s">
        <v>237</v>
      </c>
      <c r="C149" s="18" t="s">
        <v>93</v>
      </c>
      <c r="D149" s="17" t="s">
        <v>5</v>
      </c>
      <c r="E149" s="83">
        <v>300</v>
      </c>
      <c r="F149" s="26">
        <v>0</v>
      </c>
      <c r="G149" s="22">
        <f t="shared" si="8"/>
        <v>0</v>
      </c>
      <c r="H149" s="19">
        <v>23</v>
      </c>
      <c r="I149" s="20">
        <f t="shared" si="9"/>
        <v>0</v>
      </c>
      <c r="J149" s="97"/>
      <c r="K149" s="96"/>
    </row>
    <row r="150" spans="1:11" ht="39" customHeight="1" x14ac:dyDescent="0.2">
      <c r="A150" s="59">
        <v>138</v>
      </c>
      <c r="B150" s="93" t="s">
        <v>236</v>
      </c>
      <c r="C150" s="18" t="s">
        <v>93</v>
      </c>
      <c r="D150" s="17" t="s">
        <v>5</v>
      </c>
      <c r="E150" s="83">
        <v>600</v>
      </c>
      <c r="F150" s="26">
        <v>0</v>
      </c>
      <c r="G150" s="22">
        <f t="shared" si="8"/>
        <v>0</v>
      </c>
      <c r="H150" s="19">
        <v>23</v>
      </c>
      <c r="I150" s="20">
        <f t="shared" si="9"/>
        <v>0</v>
      </c>
      <c r="J150" s="97"/>
      <c r="K150" s="96"/>
    </row>
    <row r="151" spans="1:11" ht="30" customHeight="1" x14ac:dyDescent="0.2">
      <c r="A151" s="59">
        <v>139</v>
      </c>
      <c r="B151" s="93" t="s">
        <v>45</v>
      </c>
      <c r="C151" s="18" t="s">
        <v>93</v>
      </c>
      <c r="D151" s="17" t="s">
        <v>5</v>
      </c>
      <c r="E151" s="83">
        <v>30</v>
      </c>
      <c r="F151" s="26">
        <v>0</v>
      </c>
      <c r="G151" s="22">
        <f t="shared" si="8"/>
        <v>0</v>
      </c>
      <c r="H151" s="19">
        <v>23</v>
      </c>
      <c r="I151" s="20">
        <f t="shared" si="9"/>
        <v>0</v>
      </c>
      <c r="J151" s="97"/>
      <c r="K151" s="96"/>
    </row>
    <row r="152" spans="1:11" ht="30" customHeight="1" x14ac:dyDescent="0.2">
      <c r="A152" s="66">
        <v>140</v>
      </c>
      <c r="B152" s="93" t="s">
        <v>46</v>
      </c>
      <c r="C152" s="18" t="s">
        <v>93</v>
      </c>
      <c r="D152" s="17" t="s">
        <v>5</v>
      </c>
      <c r="E152" s="83">
        <v>30</v>
      </c>
      <c r="F152" s="26">
        <v>0</v>
      </c>
      <c r="G152" s="22">
        <f t="shared" si="8"/>
        <v>0</v>
      </c>
      <c r="H152" s="19">
        <v>23</v>
      </c>
      <c r="I152" s="20">
        <f t="shared" si="9"/>
        <v>0</v>
      </c>
      <c r="J152" s="97"/>
      <c r="K152" s="96"/>
    </row>
    <row r="153" spans="1:11" ht="30" customHeight="1" x14ac:dyDescent="0.2">
      <c r="A153" s="59">
        <v>141</v>
      </c>
      <c r="B153" s="93" t="s">
        <v>139</v>
      </c>
      <c r="C153" s="18" t="s">
        <v>93</v>
      </c>
      <c r="D153" s="17" t="s">
        <v>5</v>
      </c>
      <c r="E153" s="83">
        <v>100</v>
      </c>
      <c r="F153" s="26">
        <v>0</v>
      </c>
      <c r="G153" s="22">
        <f t="shared" si="8"/>
        <v>0</v>
      </c>
      <c r="H153" s="19">
        <v>23</v>
      </c>
      <c r="I153" s="20">
        <f t="shared" si="9"/>
        <v>0</v>
      </c>
      <c r="J153" s="97"/>
      <c r="K153" s="96"/>
    </row>
    <row r="154" spans="1:11" ht="30" customHeight="1" x14ac:dyDescent="0.2">
      <c r="A154" s="66">
        <v>142</v>
      </c>
      <c r="B154" s="93" t="s">
        <v>108</v>
      </c>
      <c r="C154" s="18" t="s">
        <v>93</v>
      </c>
      <c r="D154" s="17" t="s">
        <v>5</v>
      </c>
      <c r="E154" s="83">
        <v>15</v>
      </c>
      <c r="F154" s="26">
        <v>0</v>
      </c>
      <c r="G154" s="22">
        <f t="shared" si="8"/>
        <v>0</v>
      </c>
      <c r="H154" s="19">
        <v>23</v>
      </c>
      <c r="I154" s="20">
        <f t="shared" si="9"/>
        <v>0</v>
      </c>
      <c r="J154" s="97"/>
      <c r="K154" s="96"/>
    </row>
    <row r="155" spans="1:11" ht="30" customHeight="1" x14ac:dyDescent="0.2">
      <c r="A155" s="59">
        <v>143</v>
      </c>
      <c r="B155" s="93" t="s">
        <v>140</v>
      </c>
      <c r="C155" s="18" t="s">
        <v>93</v>
      </c>
      <c r="D155" s="17" t="s">
        <v>5</v>
      </c>
      <c r="E155" s="83">
        <v>50</v>
      </c>
      <c r="F155" s="26">
        <v>0</v>
      </c>
      <c r="G155" s="22">
        <f t="shared" si="8"/>
        <v>0</v>
      </c>
      <c r="H155" s="19">
        <v>23</v>
      </c>
      <c r="I155" s="20">
        <f t="shared" si="9"/>
        <v>0</v>
      </c>
      <c r="J155" s="97"/>
      <c r="K155" s="96"/>
    </row>
    <row r="156" spans="1:11" ht="30" customHeight="1" x14ac:dyDescent="0.2">
      <c r="A156" s="59">
        <v>144</v>
      </c>
      <c r="B156" s="93" t="s">
        <v>84</v>
      </c>
      <c r="C156" s="18" t="s">
        <v>93</v>
      </c>
      <c r="D156" s="17" t="s">
        <v>5</v>
      </c>
      <c r="E156" s="83">
        <v>120</v>
      </c>
      <c r="F156" s="26">
        <v>0</v>
      </c>
      <c r="G156" s="22">
        <f t="shared" si="8"/>
        <v>0</v>
      </c>
      <c r="H156" s="19">
        <v>23</v>
      </c>
      <c r="I156" s="20">
        <f t="shared" si="9"/>
        <v>0</v>
      </c>
      <c r="J156" s="97"/>
      <c r="K156" s="96"/>
    </row>
    <row r="157" spans="1:11" ht="30" customHeight="1" x14ac:dyDescent="0.2">
      <c r="A157" s="66">
        <v>145</v>
      </c>
      <c r="B157" s="93" t="s">
        <v>83</v>
      </c>
      <c r="C157" s="18" t="s">
        <v>93</v>
      </c>
      <c r="D157" s="17" t="s">
        <v>5</v>
      </c>
      <c r="E157" s="83">
        <v>400</v>
      </c>
      <c r="F157" s="26">
        <v>0</v>
      </c>
      <c r="G157" s="22">
        <f t="shared" si="8"/>
        <v>0</v>
      </c>
      <c r="H157" s="19">
        <v>23</v>
      </c>
      <c r="I157" s="20">
        <f t="shared" si="9"/>
        <v>0</v>
      </c>
      <c r="J157" s="97"/>
      <c r="K157" s="96"/>
    </row>
    <row r="158" spans="1:11" ht="26.25" customHeight="1" x14ac:dyDescent="0.2">
      <c r="A158" s="59">
        <v>146</v>
      </c>
      <c r="B158" s="93" t="s">
        <v>65</v>
      </c>
      <c r="C158" s="18" t="s">
        <v>93</v>
      </c>
      <c r="D158" s="17" t="s">
        <v>11</v>
      </c>
      <c r="E158" s="83">
        <v>80</v>
      </c>
      <c r="F158" s="26">
        <v>0</v>
      </c>
      <c r="G158" s="22">
        <f t="shared" si="8"/>
        <v>0</v>
      </c>
      <c r="H158" s="19">
        <v>23</v>
      </c>
      <c r="I158" s="20">
        <f t="shared" si="9"/>
        <v>0</v>
      </c>
      <c r="J158" s="97"/>
      <c r="K158" s="96"/>
    </row>
    <row r="159" spans="1:11" ht="36.75" customHeight="1" x14ac:dyDescent="0.2">
      <c r="A159" s="66">
        <v>147</v>
      </c>
      <c r="B159" s="93" t="s">
        <v>152</v>
      </c>
      <c r="C159" s="18" t="s">
        <v>93</v>
      </c>
      <c r="D159" s="17" t="s">
        <v>11</v>
      </c>
      <c r="E159" s="83">
        <v>50</v>
      </c>
      <c r="F159" s="26">
        <v>0</v>
      </c>
      <c r="G159" s="22">
        <f t="shared" si="8"/>
        <v>0</v>
      </c>
      <c r="H159" s="19">
        <v>23</v>
      </c>
      <c r="I159" s="20">
        <f t="shared" si="9"/>
        <v>0</v>
      </c>
      <c r="J159" s="97"/>
      <c r="K159" s="96"/>
    </row>
    <row r="160" spans="1:11" ht="54.75" customHeight="1" x14ac:dyDescent="0.2">
      <c r="A160" s="59">
        <v>148</v>
      </c>
      <c r="B160" s="93" t="s">
        <v>153</v>
      </c>
      <c r="C160" s="18" t="s">
        <v>93</v>
      </c>
      <c r="D160" s="17" t="s">
        <v>5</v>
      </c>
      <c r="E160" s="83">
        <v>200</v>
      </c>
      <c r="F160" s="26">
        <v>0</v>
      </c>
      <c r="G160" s="22">
        <f t="shared" si="8"/>
        <v>0</v>
      </c>
      <c r="H160" s="19">
        <v>23</v>
      </c>
      <c r="I160" s="20">
        <f t="shared" si="9"/>
        <v>0</v>
      </c>
      <c r="J160" s="97"/>
      <c r="K160" s="96"/>
    </row>
    <row r="161" spans="1:11" ht="27" customHeight="1" x14ac:dyDescent="0.2">
      <c r="A161" s="59">
        <v>149</v>
      </c>
      <c r="B161" s="93" t="s">
        <v>78</v>
      </c>
      <c r="C161" s="18" t="s">
        <v>93</v>
      </c>
      <c r="D161" s="17" t="s">
        <v>5</v>
      </c>
      <c r="E161" s="83">
        <v>30</v>
      </c>
      <c r="F161" s="26">
        <v>0</v>
      </c>
      <c r="G161" s="22">
        <f t="shared" si="8"/>
        <v>0</v>
      </c>
      <c r="H161" s="19">
        <v>23</v>
      </c>
      <c r="I161" s="20">
        <f t="shared" si="9"/>
        <v>0</v>
      </c>
      <c r="J161" s="97"/>
      <c r="K161" s="96"/>
    </row>
    <row r="162" spans="1:11" ht="60.75" customHeight="1" x14ac:dyDescent="0.2">
      <c r="A162" s="66">
        <v>150</v>
      </c>
      <c r="B162" s="93" t="s">
        <v>310</v>
      </c>
      <c r="C162" s="18" t="s">
        <v>93</v>
      </c>
      <c r="D162" s="17" t="s">
        <v>5</v>
      </c>
      <c r="E162" s="83">
        <v>300</v>
      </c>
      <c r="F162" s="26">
        <v>0</v>
      </c>
      <c r="G162" s="22">
        <f t="shared" si="8"/>
        <v>0</v>
      </c>
      <c r="H162" s="19">
        <v>23</v>
      </c>
      <c r="I162" s="20">
        <f t="shared" si="9"/>
        <v>0</v>
      </c>
      <c r="J162" s="97"/>
      <c r="K162" s="96"/>
    </row>
    <row r="163" spans="1:11" ht="31.5" customHeight="1" x14ac:dyDescent="0.2">
      <c r="A163" s="59">
        <v>151</v>
      </c>
      <c r="B163" s="93" t="s">
        <v>199</v>
      </c>
      <c r="C163" s="18" t="s">
        <v>93</v>
      </c>
      <c r="D163" s="17" t="s">
        <v>5</v>
      </c>
      <c r="E163" s="83">
        <v>200</v>
      </c>
      <c r="F163" s="26">
        <v>0</v>
      </c>
      <c r="G163" s="22">
        <f t="shared" si="8"/>
        <v>0</v>
      </c>
      <c r="H163" s="19">
        <v>23</v>
      </c>
      <c r="I163" s="20">
        <f t="shared" si="9"/>
        <v>0</v>
      </c>
      <c r="J163" s="97"/>
      <c r="K163" s="96"/>
    </row>
    <row r="164" spans="1:11" ht="24" customHeight="1" x14ac:dyDescent="0.2">
      <c r="A164" s="66">
        <v>152</v>
      </c>
      <c r="B164" s="93" t="s">
        <v>119</v>
      </c>
      <c r="C164" s="14" t="s">
        <v>93</v>
      </c>
      <c r="D164" s="3" t="s">
        <v>5</v>
      </c>
      <c r="E164" s="84">
        <v>200</v>
      </c>
      <c r="F164" s="26">
        <v>0</v>
      </c>
      <c r="G164" s="22">
        <f t="shared" si="8"/>
        <v>0</v>
      </c>
      <c r="H164" s="19">
        <v>23</v>
      </c>
      <c r="I164" s="20">
        <f t="shared" si="9"/>
        <v>0</v>
      </c>
      <c r="J164" s="97"/>
      <c r="K164" s="96"/>
    </row>
    <row r="165" spans="1:11" ht="30" customHeight="1" x14ac:dyDescent="0.2">
      <c r="A165" s="59">
        <v>153</v>
      </c>
      <c r="B165" s="93" t="s">
        <v>120</v>
      </c>
      <c r="C165" s="18" t="s">
        <v>93</v>
      </c>
      <c r="D165" s="17" t="s">
        <v>5</v>
      </c>
      <c r="E165" s="83">
        <v>150</v>
      </c>
      <c r="F165" s="26">
        <v>0</v>
      </c>
      <c r="G165" s="22">
        <f t="shared" si="8"/>
        <v>0</v>
      </c>
      <c r="H165" s="19">
        <v>23</v>
      </c>
      <c r="I165" s="20">
        <f t="shared" si="9"/>
        <v>0</v>
      </c>
      <c r="J165" s="97"/>
    </row>
    <row r="166" spans="1:11" ht="27" customHeight="1" x14ac:dyDescent="0.2">
      <c r="A166" s="59">
        <v>154</v>
      </c>
      <c r="B166" s="93" t="s">
        <v>121</v>
      </c>
      <c r="C166" s="18" t="s">
        <v>93</v>
      </c>
      <c r="D166" s="17" t="s">
        <v>5</v>
      </c>
      <c r="E166" s="83">
        <v>150</v>
      </c>
      <c r="F166" s="26">
        <v>0</v>
      </c>
      <c r="G166" s="22">
        <f t="shared" si="8"/>
        <v>0</v>
      </c>
      <c r="H166" s="19">
        <v>23</v>
      </c>
      <c r="I166" s="20">
        <f t="shared" si="9"/>
        <v>0</v>
      </c>
      <c r="J166" s="97"/>
    </row>
    <row r="167" spans="1:11" ht="30" customHeight="1" x14ac:dyDescent="0.2">
      <c r="A167" s="66">
        <v>155</v>
      </c>
      <c r="B167" s="93" t="s">
        <v>123</v>
      </c>
      <c r="C167" s="18" t="s">
        <v>93</v>
      </c>
      <c r="D167" s="17" t="s">
        <v>5</v>
      </c>
      <c r="E167" s="83">
        <v>200</v>
      </c>
      <c r="F167" s="26">
        <v>0</v>
      </c>
      <c r="G167" s="22">
        <f t="shared" si="8"/>
        <v>0</v>
      </c>
      <c r="H167" s="19">
        <v>23</v>
      </c>
      <c r="I167" s="20">
        <f t="shared" si="9"/>
        <v>0</v>
      </c>
      <c r="J167" s="97"/>
    </row>
    <row r="168" spans="1:11" ht="30" customHeight="1" x14ac:dyDescent="0.2">
      <c r="A168" s="59">
        <v>156</v>
      </c>
      <c r="B168" s="93" t="s">
        <v>125</v>
      </c>
      <c r="C168" s="18" t="s">
        <v>93</v>
      </c>
      <c r="D168" s="17" t="s">
        <v>5</v>
      </c>
      <c r="E168" s="83">
        <v>100</v>
      </c>
      <c r="F168" s="26">
        <v>0</v>
      </c>
      <c r="G168" s="22">
        <f t="shared" si="8"/>
        <v>0</v>
      </c>
      <c r="H168" s="19">
        <v>23</v>
      </c>
      <c r="I168" s="20">
        <f t="shared" si="9"/>
        <v>0</v>
      </c>
      <c r="J168" s="97"/>
      <c r="K168" s="96"/>
    </row>
    <row r="169" spans="1:11" ht="30" customHeight="1" x14ac:dyDescent="0.2">
      <c r="A169" s="66">
        <v>157</v>
      </c>
      <c r="B169" s="93" t="s">
        <v>126</v>
      </c>
      <c r="C169" s="18" t="s">
        <v>93</v>
      </c>
      <c r="D169" s="17" t="s">
        <v>5</v>
      </c>
      <c r="E169" s="83">
        <v>500</v>
      </c>
      <c r="F169" s="26">
        <v>0</v>
      </c>
      <c r="G169" s="22">
        <f t="shared" si="8"/>
        <v>0</v>
      </c>
      <c r="H169" s="19">
        <v>23</v>
      </c>
      <c r="I169" s="20">
        <f t="shared" si="9"/>
        <v>0</v>
      </c>
      <c r="J169" s="97"/>
      <c r="K169" s="96"/>
    </row>
    <row r="170" spans="1:11" ht="30" customHeight="1" x14ac:dyDescent="0.2">
      <c r="A170" s="59">
        <v>158</v>
      </c>
      <c r="B170" s="93" t="s">
        <v>127</v>
      </c>
      <c r="C170" s="18" t="s">
        <v>93</v>
      </c>
      <c r="D170" s="17" t="s">
        <v>5</v>
      </c>
      <c r="E170" s="83">
        <v>1400</v>
      </c>
      <c r="F170" s="26">
        <v>0</v>
      </c>
      <c r="G170" s="22">
        <f t="shared" si="8"/>
        <v>0</v>
      </c>
      <c r="H170" s="19">
        <v>23</v>
      </c>
      <c r="I170" s="20">
        <f t="shared" si="9"/>
        <v>0</v>
      </c>
      <c r="J170" s="97"/>
      <c r="K170" s="96"/>
    </row>
    <row r="171" spans="1:11" ht="30" customHeight="1" x14ac:dyDescent="0.2">
      <c r="A171" s="59">
        <v>159</v>
      </c>
      <c r="B171" s="93" t="s">
        <v>122</v>
      </c>
      <c r="C171" s="18" t="s">
        <v>93</v>
      </c>
      <c r="D171" s="17" t="s">
        <v>5</v>
      </c>
      <c r="E171" s="83">
        <v>700</v>
      </c>
      <c r="F171" s="26">
        <v>0</v>
      </c>
      <c r="G171" s="22">
        <f t="shared" si="8"/>
        <v>0</v>
      </c>
      <c r="H171" s="19">
        <v>23</v>
      </c>
      <c r="I171" s="20">
        <f t="shared" si="9"/>
        <v>0</v>
      </c>
      <c r="J171" s="97"/>
      <c r="K171" s="96"/>
    </row>
    <row r="172" spans="1:11" ht="30" customHeight="1" x14ac:dyDescent="0.2">
      <c r="A172" s="66">
        <v>160</v>
      </c>
      <c r="B172" s="93" t="s">
        <v>101</v>
      </c>
      <c r="C172" s="18" t="s">
        <v>93</v>
      </c>
      <c r="D172" s="17" t="s">
        <v>5</v>
      </c>
      <c r="E172" s="83">
        <v>400</v>
      </c>
      <c r="F172" s="26">
        <v>0</v>
      </c>
      <c r="G172" s="22">
        <f t="shared" si="8"/>
        <v>0</v>
      </c>
      <c r="H172" s="19">
        <v>23</v>
      </c>
      <c r="I172" s="20">
        <f t="shared" si="9"/>
        <v>0</v>
      </c>
      <c r="J172" s="97"/>
      <c r="K172" s="96"/>
    </row>
    <row r="173" spans="1:11" ht="30" customHeight="1" x14ac:dyDescent="0.2">
      <c r="A173" s="59">
        <v>161</v>
      </c>
      <c r="B173" s="93" t="s">
        <v>124</v>
      </c>
      <c r="C173" s="18" t="s">
        <v>93</v>
      </c>
      <c r="D173" s="17" t="s">
        <v>5</v>
      </c>
      <c r="E173" s="83">
        <v>200</v>
      </c>
      <c r="F173" s="26">
        <v>0</v>
      </c>
      <c r="G173" s="22">
        <f t="shared" si="8"/>
        <v>0</v>
      </c>
      <c r="H173" s="19">
        <v>23</v>
      </c>
      <c r="I173" s="20">
        <f t="shared" si="9"/>
        <v>0</v>
      </c>
      <c r="J173" s="97"/>
      <c r="K173" s="96"/>
    </row>
    <row r="174" spans="1:11" ht="30" customHeight="1" x14ac:dyDescent="0.2">
      <c r="A174" s="66">
        <v>162</v>
      </c>
      <c r="B174" s="93" t="s">
        <v>85</v>
      </c>
      <c r="C174" s="18" t="s">
        <v>93</v>
      </c>
      <c r="D174" s="17" t="s">
        <v>5</v>
      </c>
      <c r="E174" s="83">
        <v>140</v>
      </c>
      <c r="F174" s="26">
        <v>0</v>
      </c>
      <c r="G174" s="22">
        <f t="shared" si="8"/>
        <v>0</v>
      </c>
      <c r="H174" s="19">
        <v>23</v>
      </c>
      <c r="I174" s="20">
        <f t="shared" si="9"/>
        <v>0</v>
      </c>
      <c r="J174" s="97"/>
      <c r="K174" s="96"/>
    </row>
    <row r="175" spans="1:11" ht="112.5" customHeight="1" x14ac:dyDescent="0.2">
      <c r="A175" s="59">
        <v>163</v>
      </c>
      <c r="B175" s="93" t="s">
        <v>319</v>
      </c>
      <c r="C175" s="18" t="s">
        <v>93</v>
      </c>
      <c r="D175" s="17" t="s">
        <v>5</v>
      </c>
      <c r="E175" s="83">
        <v>1000</v>
      </c>
      <c r="F175" s="26">
        <v>0</v>
      </c>
      <c r="G175" s="22">
        <f t="shared" si="8"/>
        <v>0</v>
      </c>
      <c r="H175" s="19">
        <v>23</v>
      </c>
      <c r="I175" s="20">
        <f t="shared" si="9"/>
        <v>0</v>
      </c>
      <c r="J175" s="97"/>
      <c r="K175" s="96"/>
    </row>
    <row r="176" spans="1:11" ht="110.25" customHeight="1" x14ac:dyDescent="0.2">
      <c r="A176" s="59">
        <v>164</v>
      </c>
      <c r="B176" s="93" t="s">
        <v>321</v>
      </c>
      <c r="C176" s="18" t="s">
        <v>93</v>
      </c>
      <c r="D176" s="17" t="s">
        <v>5</v>
      </c>
      <c r="E176" s="83">
        <v>2000</v>
      </c>
      <c r="F176" s="26">
        <v>0</v>
      </c>
      <c r="G176" s="22">
        <f t="shared" si="8"/>
        <v>0</v>
      </c>
      <c r="H176" s="19">
        <v>23</v>
      </c>
      <c r="I176" s="20">
        <f t="shared" si="9"/>
        <v>0</v>
      </c>
      <c r="J176" s="97"/>
      <c r="K176" s="96"/>
    </row>
    <row r="177" spans="1:11" ht="106.5" customHeight="1" x14ac:dyDescent="0.2">
      <c r="A177" s="66">
        <v>165</v>
      </c>
      <c r="B177" s="93" t="s">
        <v>320</v>
      </c>
      <c r="C177" s="18" t="s">
        <v>93</v>
      </c>
      <c r="D177" s="17" t="s">
        <v>5</v>
      </c>
      <c r="E177" s="83">
        <v>100</v>
      </c>
      <c r="F177" s="26">
        <v>0</v>
      </c>
      <c r="G177" s="22">
        <f t="shared" si="8"/>
        <v>0</v>
      </c>
      <c r="H177" s="19">
        <v>23</v>
      </c>
      <c r="I177" s="20">
        <f t="shared" si="9"/>
        <v>0</v>
      </c>
      <c r="J177" s="97"/>
      <c r="K177" s="96"/>
    </row>
    <row r="178" spans="1:11" ht="33.75" x14ac:dyDescent="0.2">
      <c r="A178" s="59">
        <v>166</v>
      </c>
      <c r="B178" s="93" t="s">
        <v>158</v>
      </c>
      <c r="C178" s="18" t="s">
        <v>93</v>
      </c>
      <c r="D178" s="17" t="s">
        <v>40</v>
      </c>
      <c r="E178" s="83">
        <v>250</v>
      </c>
      <c r="F178" s="26">
        <v>0</v>
      </c>
      <c r="G178" s="22">
        <f t="shared" si="8"/>
        <v>0</v>
      </c>
      <c r="H178" s="19">
        <v>23</v>
      </c>
      <c r="I178" s="20">
        <f t="shared" si="9"/>
        <v>0</v>
      </c>
      <c r="J178" s="97"/>
      <c r="K178" s="96"/>
    </row>
    <row r="179" spans="1:11" ht="33.75" x14ac:dyDescent="0.2">
      <c r="A179" s="66">
        <v>167</v>
      </c>
      <c r="B179" s="93" t="s">
        <v>109</v>
      </c>
      <c r="C179" s="18" t="s">
        <v>93</v>
      </c>
      <c r="D179" s="17" t="s">
        <v>40</v>
      </c>
      <c r="E179" s="83">
        <v>30</v>
      </c>
      <c r="F179" s="26">
        <v>0</v>
      </c>
      <c r="G179" s="22">
        <f t="shared" si="8"/>
        <v>0</v>
      </c>
      <c r="H179" s="19">
        <v>23</v>
      </c>
      <c r="I179" s="20">
        <f t="shared" si="9"/>
        <v>0</v>
      </c>
      <c r="J179" s="97"/>
      <c r="K179" s="96"/>
    </row>
    <row r="180" spans="1:11" ht="33.75" x14ac:dyDescent="0.2">
      <c r="A180" s="59">
        <v>168</v>
      </c>
      <c r="B180" s="93" t="s">
        <v>110</v>
      </c>
      <c r="C180" s="18" t="s">
        <v>93</v>
      </c>
      <c r="D180" s="17" t="s">
        <v>40</v>
      </c>
      <c r="E180" s="83">
        <v>3000</v>
      </c>
      <c r="F180" s="26">
        <v>0</v>
      </c>
      <c r="G180" s="22">
        <f t="shared" si="8"/>
        <v>0</v>
      </c>
      <c r="H180" s="19">
        <v>23</v>
      </c>
      <c r="I180" s="20">
        <f t="shared" si="9"/>
        <v>0</v>
      </c>
      <c r="J180" s="97"/>
      <c r="K180" s="96"/>
    </row>
    <row r="181" spans="1:11" ht="30" customHeight="1" x14ac:dyDescent="0.2">
      <c r="A181" s="59">
        <v>169</v>
      </c>
      <c r="B181" s="93" t="s">
        <v>27</v>
      </c>
      <c r="C181" s="18" t="s">
        <v>93</v>
      </c>
      <c r="D181" s="17" t="s">
        <v>5</v>
      </c>
      <c r="E181" s="83">
        <v>200</v>
      </c>
      <c r="F181" s="26">
        <v>0</v>
      </c>
      <c r="G181" s="22">
        <f t="shared" si="8"/>
        <v>0</v>
      </c>
      <c r="H181" s="19">
        <v>23</v>
      </c>
      <c r="I181" s="20">
        <f t="shared" si="9"/>
        <v>0</v>
      </c>
      <c r="J181" s="97"/>
      <c r="K181" s="96"/>
    </row>
    <row r="182" spans="1:11" ht="30" customHeight="1" x14ac:dyDescent="0.2">
      <c r="A182" s="66">
        <v>170</v>
      </c>
      <c r="B182" s="93" t="s">
        <v>28</v>
      </c>
      <c r="C182" s="18" t="s">
        <v>93</v>
      </c>
      <c r="D182" s="17" t="s">
        <v>5</v>
      </c>
      <c r="E182" s="83">
        <v>100</v>
      </c>
      <c r="F182" s="26">
        <v>0</v>
      </c>
      <c r="G182" s="22">
        <f t="shared" si="8"/>
        <v>0</v>
      </c>
      <c r="H182" s="19">
        <v>23</v>
      </c>
      <c r="I182" s="20">
        <f t="shared" si="9"/>
        <v>0</v>
      </c>
      <c r="J182" s="97"/>
      <c r="K182" s="96"/>
    </row>
    <row r="183" spans="1:11" ht="30" customHeight="1" x14ac:dyDescent="0.2">
      <c r="A183" s="59">
        <v>171</v>
      </c>
      <c r="B183" s="93" t="s">
        <v>20</v>
      </c>
      <c r="C183" s="18" t="s">
        <v>93</v>
      </c>
      <c r="D183" s="17" t="s">
        <v>5</v>
      </c>
      <c r="E183" s="83">
        <v>100</v>
      </c>
      <c r="F183" s="26">
        <v>0</v>
      </c>
      <c r="G183" s="22">
        <f t="shared" si="8"/>
        <v>0</v>
      </c>
      <c r="H183" s="19">
        <v>23</v>
      </c>
      <c r="I183" s="20">
        <f t="shared" si="9"/>
        <v>0</v>
      </c>
      <c r="J183" s="97"/>
      <c r="K183" s="96"/>
    </row>
    <row r="184" spans="1:11" ht="30" customHeight="1" x14ac:dyDescent="0.2">
      <c r="A184" s="66">
        <v>172</v>
      </c>
      <c r="B184" s="93" t="s">
        <v>200</v>
      </c>
      <c r="C184" s="18" t="s">
        <v>93</v>
      </c>
      <c r="D184" s="17" t="s">
        <v>5</v>
      </c>
      <c r="E184" s="83">
        <v>15</v>
      </c>
      <c r="F184" s="26">
        <v>0</v>
      </c>
      <c r="G184" s="22">
        <f t="shared" si="8"/>
        <v>0</v>
      </c>
      <c r="H184" s="19">
        <v>23</v>
      </c>
      <c r="I184" s="20">
        <f t="shared" si="9"/>
        <v>0</v>
      </c>
      <c r="J184" s="97"/>
      <c r="K184" s="96"/>
    </row>
    <row r="185" spans="1:11" ht="30" customHeight="1" x14ac:dyDescent="0.2">
      <c r="A185" s="59">
        <v>173</v>
      </c>
      <c r="B185" s="93" t="s">
        <v>35</v>
      </c>
      <c r="C185" s="18" t="s">
        <v>93</v>
      </c>
      <c r="D185" s="17" t="s">
        <v>5</v>
      </c>
      <c r="E185" s="83">
        <v>30</v>
      </c>
      <c r="F185" s="26">
        <v>0</v>
      </c>
      <c r="G185" s="22">
        <f t="shared" si="8"/>
        <v>0</v>
      </c>
      <c r="H185" s="19">
        <v>23</v>
      </c>
      <c r="I185" s="20">
        <f t="shared" si="9"/>
        <v>0</v>
      </c>
      <c r="J185" s="97"/>
      <c r="K185" s="96"/>
    </row>
    <row r="186" spans="1:11" ht="30" customHeight="1" x14ac:dyDescent="0.2">
      <c r="A186" s="59">
        <v>174</v>
      </c>
      <c r="B186" s="93" t="s">
        <v>233</v>
      </c>
      <c r="C186" s="18" t="s">
        <v>93</v>
      </c>
      <c r="D186" s="17" t="s">
        <v>21</v>
      </c>
      <c r="E186" s="83">
        <v>200</v>
      </c>
      <c r="F186" s="26">
        <v>0</v>
      </c>
      <c r="G186" s="22">
        <f t="shared" si="8"/>
        <v>0</v>
      </c>
      <c r="H186" s="19">
        <v>23</v>
      </c>
      <c r="I186" s="20">
        <f t="shared" si="9"/>
        <v>0</v>
      </c>
      <c r="J186" s="97"/>
      <c r="K186" s="96"/>
    </row>
    <row r="187" spans="1:11" ht="30" customHeight="1" x14ac:dyDescent="0.2">
      <c r="A187" s="66">
        <v>175</v>
      </c>
      <c r="B187" s="93" t="s">
        <v>234</v>
      </c>
      <c r="C187" s="18" t="s">
        <v>93</v>
      </c>
      <c r="D187" s="17" t="s">
        <v>21</v>
      </c>
      <c r="E187" s="83">
        <v>700</v>
      </c>
      <c r="F187" s="26">
        <v>0</v>
      </c>
      <c r="G187" s="22">
        <f t="shared" si="8"/>
        <v>0</v>
      </c>
      <c r="H187" s="19">
        <v>23</v>
      </c>
      <c r="I187" s="20">
        <f t="shared" si="9"/>
        <v>0</v>
      </c>
      <c r="J187" s="97"/>
      <c r="K187" s="96"/>
    </row>
    <row r="188" spans="1:11" ht="30" customHeight="1" x14ac:dyDescent="0.2">
      <c r="A188" s="59">
        <v>176</v>
      </c>
      <c r="B188" s="93" t="s">
        <v>232</v>
      </c>
      <c r="C188" s="18" t="s">
        <v>93</v>
      </c>
      <c r="D188" s="17" t="s">
        <v>5</v>
      </c>
      <c r="E188" s="83">
        <v>40</v>
      </c>
      <c r="F188" s="26">
        <v>0</v>
      </c>
      <c r="G188" s="22">
        <f t="shared" si="8"/>
        <v>0</v>
      </c>
      <c r="H188" s="19">
        <v>23</v>
      </c>
      <c r="I188" s="20">
        <f t="shared" si="9"/>
        <v>0</v>
      </c>
      <c r="J188" s="97"/>
      <c r="K188" s="96"/>
    </row>
    <row r="189" spans="1:11" ht="30" customHeight="1" x14ac:dyDescent="0.2">
      <c r="A189" s="66">
        <v>177</v>
      </c>
      <c r="B189" s="93" t="s">
        <v>201</v>
      </c>
      <c r="C189" s="18" t="s">
        <v>93</v>
      </c>
      <c r="D189" s="17" t="s">
        <v>5</v>
      </c>
      <c r="E189" s="83">
        <v>15</v>
      </c>
      <c r="F189" s="26">
        <v>0</v>
      </c>
      <c r="G189" s="22">
        <f t="shared" si="8"/>
        <v>0</v>
      </c>
      <c r="H189" s="19">
        <v>23</v>
      </c>
      <c r="I189" s="20">
        <f t="shared" si="9"/>
        <v>0</v>
      </c>
      <c r="J189" s="97"/>
      <c r="K189" s="96"/>
    </row>
    <row r="190" spans="1:11" ht="30" customHeight="1" x14ac:dyDescent="0.2">
      <c r="A190" s="59">
        <v>178</v>
      </c>
      <c r="B190" s="93" t="s">
        <v>202</v>
      </c>
      <c r="C190" s="18" t="s">
        <v>93</v>
      </c>
      <c r="D190" s="17" t="s">
        <v>5</v>
      </c>
      <c r="E190" s="83">
        <v>40</v>
      </c>
      <c r="F190" s="26">
        <v>0</v>
      </c>
      <c r="G190" s="22">
        <f t="shared" si="8"/>
        <v>0</v>
      </c>
      <c r="H190" s="19">
        <v>23</v>
      </c>
      <c r="I190" s="20">
        <f t="shared" si="9"/>
        <v>0</v>
      </c>
      <c r="J190" s="97"/>
      <c r="K190" s="96"/>
    </row>
    <row r="191" spans="1:11" ht="30" customHeight="1" x14ac:dyDescent="0.2">
      <c r="A191" s="59">
        <v>179</v>
      </c>
      <c r="B191" s="93" t="s">
        <v>203</v>
      </c>
      <c r="C191" s="18" t="s">
        <v>93</v>
      </c>
      <c r="D191" s="21" t="s">
        <v>5</v>
      </c>
      <c r="E191" s="85">
        <v>40</v>
      </c>
      <c r="F191" s="26">
        <v>0</v>
      </c>
      <c r="G191" s="22">
        <f t="shared" si="8"/>
        <v>0</v>
      </c>
      <c r="H191" s="19">
        <v>23</v>
      </c>
      <c r="I191" s="20">
        <f t="shared" si="9"/>
        <v>0</v>
      </c>
      <c r="J191" s="97"/>
      <c r="K191" s="96"/>
    </row>
    <row r="192" spans="1:11" ht="30" customHeight="1" x14ac:dyDescent="0.2">
      <c r="A192" s="66">
        <v>180</v>
      </c>
      <c r="B192" s="93" t="s">
        <v>204</v>
      </c>
      <c r="C192" s="18" t="s">
        <v>93</v>
      </c>
      <c r="D192" s="17" t="s">
        <v>5</v>
      </c>
      <c r="E192" s="83">
        <v>30</v>
      </c>
      <c r="F192" s="26">
        <v>0</v>
      </c>
      <c r="G192" s="22">
        <f t="shared" si="8"/>
        <v>0</v>
      </c>
      <c r="H192" s="19">
        <v>23</v>
      </c>
      <c r="I192" s="20">
        <f t="shared" si="9"/>
        <v>0</v>
      </c>
      <c r="J192" s="97"/>
      <c r="K192" s="96"/>
    </row>
    <row r="193" spans="1:11" ht="30" customHeight="1" x14ac:dyDescent="0.2">
      <c r="A193" s="59">
        <v>181</v>
      </c>
      <c r="B193" s="93" t="s">
        <v>205</v>
      </c>
      <c r="C193" s="18" t="s">
        <v>93</v>
      </c>
      <c r="D193" s="17" t="s">
        <v>5</v>
      </c>
      <c r="E193" s="83">
        <v>30</v>
      </c>
      <c r="F193" s="26">
        <v>0</v>
      </c>
      <c r="G193" s="22">
        <f t="shared" si="8"/>
        <v>0</v>
      </c>
      <c r="H193" s="19">
        <v>23</v>
      </c>
      <c r="I193" s="20">
        <f t="shared" si="9"/>
        <v>0</v>
      </c>
      <c r="J193" s="97"/>
      <c r="K193" s="96"/>
    </row>
    <row r="194" spans="1:11" ht="30" customHeight="1" x14ac:dyDescent="0.2">
      <c r="A194" s="66">
        <v>182</v>
      </c>
      <c r="B194" s="93" t="s">
        <v>206</v>
      </c>
      <c r="C194" s="18" t="s">
        <v>93</v>
      </c>
      <c r="D194" s="17" t="s">
        <v>5</v>
      </c>
      <c r="E194" s="83">
        <v>40</v>
      </c>
      <c r="F194" s="26">
        <v>0</v>
      </c>
      <c r="G194" s="22">
        <f t="shared" si="8"/>
        <v>0</v>
      </c>
      <c r="H194" s="19">
        <v>23</v>
      </c>
      <c r="I194" s="20">
        <f t="shared" si="9"/>
        <v>0</v>
      </c>
      <c r="J194" s="97"/>
      <c r="K194" s="96"/>
    </row>
    <row r="195" spans="1:11" ht="30" customHeight="1" x14ac:dyDescent="0.2">
      <c r="A195" s="59">
        <v>183</v>
      </c>
      <c r="B195" s="93" t="s">
        <v>207</v>
      </c>
      <c r="C195" s="18" t="s">
        <v>93</v>
      </c>
      <c r="D195" s="17" t="s">
        <v>5</v>
      </c>
      <c r="E195" s="83">
        <v>70</v>
      </c>
      <c r="F195" s="26">
        <v>0</v>
      </c>
      <c r="G195" s="22">
        <f t="shared" si="8"/>
        <v>0</v>
      </c>
      <c r="H195" s="19">
        <v>23</v>
      </c>
      <c r="I195" s="20">
        <f t="shared" si="9"/>
        <v>0</v>
      </c>
      <c r="J195" s="97"/>
      <c r="K195" s="96"/>
    </row>
    <row r="196" spans="1:11" ht="30" customHeight="1" x14ac:dyDescent="0.2">
      <c r="A196" s="59">
        <v>184</v>
      </c>
      <c r="B196" s="93" t="s">
        <v>66</v>
      </c>
      <c r="C196" s="18" t="s">
        <v>93</v>
      </c>
      <c r="D196" s="17" t="s">
        <v>5</v>
      </c>
      <c r="E196" s="83">
        <v>150</v>
      </c>
      <c r="F196" s="26">
        <v>0</v>
      </c>
      <c r="G196" s="22">
        <f t="shared" si="8"/>
        <v>0</v>
      </c>
      <c r="H196" s="19">
        <v>23</v>
      </c>
      <c r="I196" s="20">
        <f t="shared" si="9"/>
        <v>0</v>
      </c>
      <c r="J196" s="97"/>
      <c r="K196" s="96"/>
    </row>
    <row r="197" spans="1:11" ht="30" customHeight="1" x14ac:dyDescent="0.2">
      <c r="A197" s="66">
        <v>185</v>
      </c>
      <c r="B197" s="93" t="s">
        <v>231</v>
      </c>
      <c r="C197" s="18" t="s">
        <v>93</v>
      </c>
      <c r="D197" s="17" t="s">
        <v>5</v>
      </c>
      <c r="E197" s="83">
        <v>1200</v>
      </c>
      <c r="F197" s="26">
        <v>0</v>
      </c>
      <c r="G197" s="22">
        <f t="shared" si="8"/>
        <v>0</v>
      </c>
      <c r="H197" s="19">
        <v>23</v>
      </c>
      <c r="I197" s="20">
        <f t="shared" si="9"/>
        <v>0</v>
      </c>
      <c r="J197" s="97"/>
      <c r="K197" s="96"/>
    </row>
    <row r="198" spans="1:11" ht="44.25" customHeight="1" x14ac:dyDescent="0.2">
      <c r="A198" s="59">
        <v>186</v>
      </c>
      <c r="B198" s="93" t="s">
        <v>230</v>
      </c>
      <c r="C198" s="18" t="s">
        <v>93</v>
      </c>
      <c r="D198" s="17" t="s">
        <v>5</v>
      </c>
      <c r="E198" s="83">
        <v>30</v>
      </c>
      <c r="F198" s="26">
        <v>0</v>
      </c>
      <c r="G198" s="22">
        <f t="shared" si="8"/>
        <v>0</v>
      </c>
      <c r="H198" s="19">
        <v>23</v>
      </c>
      <c r="I198" s="20">
        <f t="shared" si="9"/>
        <v>0</v>
      </c>
      <c r="J198" s="97"/>
      <c r="K198" s="96"/>
    </row>
    <row r="199" spans="1:11" ht="52.5" customHeight="1" x14ac:dyDescent="0.2">
      <c r="A199" s="66">
        <v>187</v>
      </c>
      <c r="B199" s="93" t="s">
        <v>229</v>
      </c>
      <c r="C199" s="18" t="s">
        <v>93</v>
      </c>
      <c r="D199" s="17" t="s">
        <v>5</v>
      </c>
      <c r="E199" s="83">
        <v>620</v>
      </c>
      <c r="F199" s="26">
        <v>0</v>
      </c>
      <c r="G199" s="22">
        <f t="shared" si="8"/>
        <v>0</v>
      </c>
      <c r="H199" s="19">
        <v>23</v>
      </c>
      <c r="I199" s="20">
        <f t="shared" si="9"/>
        <v>0</v>
      </c>
      <c r="J199" s="97"/>
    </row>
    <row r="200" spans="1:11" ht="86.25" customHeight="1" x14ac:dyDescent="0.2">
      <c r="A200" s="59">
        <v>188</v>
      </c>
      <c r="B200" s="93" t="s">
        <v>280</v>
      </c>
      <c r="C200" s="18" t="s">
        <v>93</v>
      </c>
      <c r="D200" s="17" t="s">
        <v>5</v>
      </c>
      <c r="E200" s="83">
        <v>160</v>
      </c>
      <c r="F200" s="26">
        <v>0</v>
      </c>
      <c r="G200" s="22">
        <f t="shared" si="8"/>
        <v>0</v>
      </c>
      <c r="H200" s="19">
        <v>23</v>
      </c>
      <c r="I200" s="20">
        <f t="shared" si="9"/>
        <v>0</v>
      </c>
      <c r="J200" s="97"/>
    </row>
    <row r="201" spans="1:11" ht="81.75" customHeight="1" x14ac:dyDescent="0.2">
      <c r="A201" s="59">
        <v>189</v>
      </c>
      <c r="B201" s="93" t="s">
        <v>281</v>
      </c>
      <c r="C201" s="18" t="s">
        <v>93</v>
      </c>
      <c r="D201" s="17" t="s">
        <v>5</v>
      </c>
      <c r="E201" s="83">
        <v>1000</v>
      </c>
      <c r="F201" s="26">
        <v>0</v>
      </c>
      <c r="G201" s="22">
        <f t="shared" si="8"/>
        <v>0</v>
      </c>
      <c r="H201" s="19">
        <v>23</v>
      </c>
      <c r="I201" s="20">
        <f t="shared" si="9"/>
        <v>0</v>
      </c>
      <c r="J201" s="97"/>
      <c r="K201" s="96"/>
    </row>
    <row r="202" spans="1:11" ht="81.75" customHeight="1" x14ac:dyDescent="0.2">
      <c r="A202" s="66">
        <v>190</v>
      </c>
      <c r="B202" s="93" t="s">
        <v>292</v>
      </c>
      <c r="C202" s="18" t="s">
        <v>93</v>
      </c>
      <c r="D202" s="17" t="s">
        <v>5</v>
      </c>
      <c r="E202" s="83">
        <v>40</v>
      </c>
      <c r="F202" s="26">
        <v>0</v>
      </c>
      <c r="G202" s="22">
        <f t="shared" si="8"/>
        <v>0</v>
      </c>
      <c r="H202" s="19">
        <v>23</v>
      </c>
      <c r="I202" s="20">
        <f t="shared" si="9"/>
        <v>0</v>
      </c>
      <c r="J202" s="97"/>
      <c r="K202" s="96"/>
    </row>
    <row r="203" spans="1:11" ht="30" customHeight="1" x14ac:dyDescent="0.2">
      <c r="A203" s="59">
        <v>191</v>
      </c>
      <c r="B203" s="93" t="s">
        <v>228</v>
      </c>
      <c r="C203" s="18" t="s">
        <v>93</v>
      </c>
      <c r="D203" s="17" t="s">
        <v>5</v>
      </c>
      <c r="E203" s="83">
        <v>200</v>
      </c>
      <c r="F203" s="26">
        <v>0</v>
      </c>
      <c r="G203" s="22">
        <f t="shared" si="8"/>
        <v>0</v>
      </c>
      <c r="H203" s="19">
        <v>23</v>
      </c>
      <c r="I203" s="20">
        <f t="shared" si="9"/>
        <v>0</v>
      </c>
      <c r="J203" s="97"/>
      <c r="K203" s="96"/>
    </row>
    <row r="204" spans="1:11" ht="71.25" customHeight="1" x14ac:dyDescent="0.2">
      <c r="A204" s="66">
        <v>192</v>
      </c>
      <c r="B204" s="93" t="s">
        <v>295</v>
      </c>
      <c r="C204" s="18" t="s">
        <v>93</v>
      </c>
      <c r="D204" s="17" t="s">
        <v>11</v>
      </c>
      <c r="E204" s="83">
        <v>30</v>
      </c>
      <c r="F204" s="26">
        <v>0</v>
      </c>
      <c r="G204" s="22">
        <f t="shared" ref="G204" si="10">F204*E204</f>
        <v>0</v>
      </c>
      <c r="H204" s="19">
        <v>23</v>
      </c>
      <c r="I204" s="20">
        <f t="shared" ref="I204" si="11">ROUND(G204*1.23,2)</f>
        <v>0</v>
      </c>
      <c r="J204" s="97"/>
      <c r="K204" s="96"/>
    </row>
    <row r="205" spans="1:11" ht="81.75" customHeight="1" x14ac:dyDescent="0.2">
      <c r="A205" s="59">
        <v>193</v>
      </c>
      <c r="B205" s="93" t="s">
        <v>226</v>
      </c>
      <c r="C205" s="18" t="s">
        <v>93</v>
      </c>
      <c r="D205" s="17" t="s">
        <v>5</v>
      </c>
      <c r="E205" s="83">
        <v>200</v>
      </c>
      <c r="F205" s="26">
        <v>0</v>
      </c>
      <c r="G205" s="22">
        <f t="shared" si="8"/>
        <v>0</v>
      </c>
      <c r="H205" s="19">
        <v>23</v>
      </c>
      <c r="I205" s="20">
        <f t="shared" si="9"/>
        <v>0</v>
      </c>
      <c r="J205" s="97"/>
      <c r="K205" s="96"/>
    </row>
    <row r="206" spans="1:11" ht="65.25" customHeight="1" x14ac:dyDescent="0.2">
      <c r="A206" s="59">
        <v>194</v>
      </c>
      <c r="B206" s="93" t="s">
        <v>227</v>
      </c>
      <c r="C206" s="18" t="s">
        <v>93</v>
      </c>
      <c r="D206" s="17" t="s">
        <v>5</v>
      </c>
      <c r="E206" s="83">
        <v>6000</v>
      </c>
      <c r="F206" s="26">
        <v>0</v>
      </c>
      <c r="G206" s="22">
        <f t="shared" si="8"/>
        <v>0</v>
      </c>
      <c r="H206" s="19">
        <v>23</v>
      </c>
      <c r="I206" s="20">
        <f t="shared" si="9"/>
        <v>0</v>
      </c>
      <c r="J206" s="97"/>
      <c r="K206" s="96"/>
    </row>
    <row r="207" spans="1:11" ht="69" customHeight="1" x14ac:dyDescent="0.2">
      <c r="A207" s="66">
        <v>195</v>
      </c>
      <c r="B207" s="93" t="s">
        <v>112</v>
      </c>
      <c r="C207" s="18" t="s">
        <v>93</v>
      </c>
      <c r="D207" s="17" t="s">
        <v>5</v>
      </c>
      <c r="E207" s="83">
        <v>30</v>
      </c>
      <c r="F207" s="26">
        <v>0</v>
      </c>
      <c r="G207" s="22">
        <f t="shared" ref="G207:G242" si="12">F207*E207</f>
        <v>0</v>
      </c>
      <c r="H207" s="19">
        <v>23</v>
      </c>
      <c r="I207" s="20">
        <f t="shared" ref="I207:I241" si="13">ROUND(G207*1.23,2)</f>
        <v>0</v>
      </c>
      <c r="J207" s="97"/>
      <c r="K207" s="96"/>
    </row>
    <row r="208" spans="1:11" ht="69.75" customHeight="1" x14ac:dyDescent="0.2">
      <c r="A208" s="59">
        <v>196</v>
      </c>
      <c r="B208" s="93" t="s">
        <v>113</v>
      </c>
      <c r="C208" s="18" t="s">
        <v>93</v>
      </c>
      <c r="D208" s="17" t="s">
        <v>5</v>
      </c>
      <c r="E208" s="83">
        <v>20</v>
      </c>
      <c r="F208" s="26">
        <v>0</v>
      </c>
      <c r="G208" s="22">
        <f t="shared" si="12"/>
        <v>0</v>
      </c>
      <c r="H208" s="19">
        <v>23</v>
      </c>
      <c r="I208" s="20">
        <f t="shared" si="13"/>
        <v>0</v>
      </c>
      <c r="J208" s="97"/>
      <c r="K208" s="96"/>
    </row>
    <row r="209" spans="1:11" ht="56.25" customHeight="1" x14ac:dyDescent="0.2">
      <c r="A209" s="66">
        <v>197</v>
      </c>
      <c r="B209" s="93" t="s">
        <v>41</v>
      </c>
      <c r="C209" s="18" t="s">
        <v>93</v>
      </c>
      <c r="D209" s="17" t="s">
        <v>5</v>
      </c>
      <c r="E209" s="83">
        <v>40</v>
      </c>
      <c r="F209" s="26">
        <v>0</v>
      </c>
      <c r="G209" s="22">
        <f t="shared" si="12"/>
        <v>0</v>
      </c>
      <c r="H209" s="19">
        <v>23</v>
      </c>
      <c r="I209" s="20">
        <f t="shared" si="13"/>
        <v>0</v>
      </c>
      <c r="J209" s="97"/>
      <c r="K209" s="96"/>
    </row>
    <row r="210" spans="1:11" ht="33.75" x14ac:dyDescent="0.2">
      <c r="A210" s="59">
        <v>198</v>
      </c>
      <c r="B210" s="93" t="s">
        <v>42</v>
      </c>
      <c r="C210" s="18" t="s">
        <v>93</v>
      </c>
      <c r="D210" s="17" t="s">
        <v>5</v>
      </c>
      <c r="E210" s="83">
        <v>320</v>
      </c>
      <c r="F210" s="26">
        <v>0</v>
      </c>
      <c r="G210" s="22">
        <f t="shared" si="12"/>
        <v>0</v>
      </c>
      <c r="H210" s="19">
        <v>23</v>
      </c>
      <c r="I210" s="20">
        <f t="shared" si="13"/>
        <v>0</v>
      </c>
      <c r="J210" s="97"/>
      <c r="K210" s="96"/>
    </row>
    <row r="211" spans="1:11" ht="45" customHeight="1" x14ac:dyDescent="0.2">
      <c r="A211" s="59">
        <v>199</v>
      </c>
      <c r="B211" s="93" t="s">
        <v>224</v>
      </c>
      <c r="C211" s="18" t="s">
        <v>93</v>
      </c>
      <c r="D211" s="17" t="s">
        <v>5</v>
      </c>
      <c r="E211" s="83">
        <v>1500</v>
      </c>
      <c r="F211" s="26">
        <v>0</v>
      </c>
      <c r="G211" s="22">
        <f t="shared" si="12"/>
        <v>0</v>
      </c>
      <c r="H211" s="19">
        <v>23</v>
      </c>
      <c r="I211" s="20">
        <f t="shared" si="13"/>
        <v>0</v>
      </c>
      <c r="J211" s="97"/>
      <c r="K211" s="96"/>
    </row>
    <row r="212" spans="1:11" ht="48.75" customHeight="1" x14ac:dyDescent="0.2">
      <c r="A212" s="66">
        <v>200</v>
      </c>
      <c r="B212" s="93" t="s">
        <v>225</v>
      </c>
      <c r="C212" s="18" t="s">
        <v>93</v>
      </c>
      <c r="D212" s="17" t="s">
        <v>5</v>
      </c>
      <c r="E212" s="83">
        <v>3500</v>
      </c>
      <c r="F212" s="26">
        <v>0</v>
      </c>
      <c r="G212" s="22">
        <f t="shared" si="12"/>
        <v>0</v>
      </c>
      <c r="H212" s="19">
        <v>23</v>
      </c>
      <c r="I212" s="20">
        <f t="shared" si="13"/>
        <v>0</v>
      </c>
      <c r="J212" s="97"/>
      <c r="K212" s="96"/>
    </row>
    <row r="213" spans="1:11" ht="30" customHeight="1" x14ac:dyDescent="0.2">
      <c r="A213" s="59">
        <v>201</v>
      </c>
      <c r="B213" s="93" t="s">
        <v>22</v>
      </c>
      <c r="C213" s="18" t="s">
        <v>93</v>
      </c>
      <c r="D213" s="17" t="s">
        <v>5</v>
      </c>
      <c r="E213" s="83">
        <v>150</v>
      </c>
      <c r="F213" s="26">
        <v>0</v>
      </c>
      <c r="G213" s="22">
        <f t="shared" si="12"/>
        <v>0</v>
      </c>
      <c r="H213" s="19">
        <v>23</v>
      </c>
      <c r="I213" s="20">
        <f t="shared" si="13"/>
        <v>0</v>
      </c>
      <c r="J213" s="97"/>
      <c r="K213" s="96"/>
    </row>
    <row r="214" spans="1:11" ht="30" customHeight="1" x14ac:dyDescent="0.2">
      <c r="A214" s="66">
        <v>202</v>
      </c>
      <c r="B214" s="93" t="s">
        <v>154</v>
      </c>
      <c r="C214" s="18" t="s">
        <v>93</v>
      </c>
      <c r="D214" s="17" t="s">
        <v>5</v>
      </c>
      <c r="E214" s="83">
        <v>250</v>
      </c>
      <c r="F214" s="26">
        <v>0</v>
      </c>
      <c r="G214" s="22">
        <f t="shared" si="12"/>
        <v>0</v>
      </c>
      <c r="H214" s="19">
        <v>23</v>
      </c>
      <c r="I214" s="20">
        <f t="shared" si="13"/>
        <v>0</v>
      </c>
      <c r="J214" s="97"/>
      <c r="K214" s="96"/>
    </row>
    <row r="215" spans="1:11" ht="33.75" x14ac:dyDescent="0.2">
      <c r="A215" s="59">
        <v>203</v>
      </c>
      <c r="B215" s="93" t="s">
        <v>95</v>
      </c>
      <c r="C215" s="18" t="s">
        <v>93</v>
      </c>
      <c r="D215" s="17" t="s">
        <v>5</v>
      </c>
      <c r="E215" s="83">
        <v>2.6666666666666665</v>
      </c>
      <c r="F215" s="26">
        <v>0</v>
      </c>
      <c r="G215" s="22">
        <f t="shared" si="12"/>
        <v>0</v>
      </c>
      <c r="H215" s="19">
        <v>23</v>
      </c>
      <c r="I215" s="20">
        <f t="shared" si="13"/>
        <v>0</v>
      </c>
      <c r="J215" s="97"/>
      <c r="K215" s="96"/>
    </row>
    <row r="216" spans="1:11" ht="45" x14ac:dyDescent="0.2">
      <c r="A216" s="59">
        <v>204</v>
      </c>
      <c r="B216" s="93" t="s">
        <v>223</v>
      </c>
      <c r="C216" s="18" t="s">
        <v>93</v>
      </c>
      <c r="D216" s="17" t="s">
        <v>11</v>
      </c>
      <c r="E216" s="83">
        <v>20</v>
      </c>
      <c r="F216" s="26">
        <v>0</v>
      </c>
      <c r="G216" s="22">
        <f t="shared" si="12"/>
        <v>0</v>
      </c>
      <c r="H216" s="19">
        <v>23</v>
      </c>
      <c r="I216" s="20">
        <f t="shared" si="13"/>
        <v>0</v>
      </c>
      <c r="J216" s="97"/>
      <c r="K216" s="96"/>
    </row>
    <row r="217" spans="1:11" ht="74.25" customHeight="1" x14ac:dyDescent="0.2">
      <c r="A217" s="66">
        <v>205</v>
      </c>
      <c r="B217" s="93" t="s">
        <v>159</v>
      </c>
      <c r="C217" s="18" t="s">
        <v>93</v>
      </c>
      <c r="D217" s="17" t="s">
        <v>5</v>
      </c>
      <c r="E217" s="83">
        <v>40</v>
      </c>
      <c r="F217" s="26">
        <v>0</v>
      </c>
      <c r="G217" s="22">
        <f t="shared" si="12"/>
        <v>0</v>
      </c>
      <c r="H217" s="19">
        <v>23</v>
      </c>
      <c r="I217" s="20">
        <f t="shared" si="13"/>
        <v>0</v>
      </c>
      <c r="J217" s="97"/>
      <c r="K217" s="96"/>
    </row>
    <row r="218" spans="1:11" ht="30" customHeight="1" x14ac:dyDescent="0.2">
      <c r="A218" s="59">
        <v>206</v>
      </c>
      <c r="B218" s="93" t="s">
        <v>155</v>
      </c>
      <c r="C218" s="18" t="s">
        <v>93</v>
      </c>
      <c r="D218" s="17" t="s">
        <v>5</v>
      </c>
      <c r="E218" s="83">
        <v>15</v>
      </c>
      <c r="F218" s="26">
        <v>0</v>
      </c>
      <c r="G218" s="22">
        <f t="shared" si="12"/>
        <v>0</v>
      </c>
      <c r="H218" s="19">
        <v>23</v>
      </c>
      <c r="I218" s="20">
        <f t="shared" si="13"/>
        <v>0</v>
      </c>
      <c r="J218" s="97"/>
      <c r="K218" s="96"/>
    </row>
    <row r="219" spans="1:11" ht="30" customHeight="1" x14ac:dyDescent="0.2">
      <c r="A219" s="66">
        <v>207</v>
      </c>
      <c r="B219" s="93" t="s">
        <v>79</v>
      </c>
      <c r="C219" s="18" t="s">
        <v>93</v>
      </c>
      <c r="D219" s="17" t="s">
        <v>5</v>
      </c>
      <c r="E219" s="83">
        <v>1200</v>
      </c>
      <c r="F219" s="26">
        <v>0</v>
      </c>
      <c r="G219" s="22">
        <f t="shared" si="12"/>
        <v>0</v>
      </c>
      <c r="H219" s="19">
        <v>23</v>
      </c>
      <c r="I219" s="20">
        <f t="shared" si="13"/>
        <v>0</v>
      </c>
      <c r="J219" s="97"/>
      <c r="K219" s="96"/>
    </row>
    <row r="220" spans="1:11" ht="24.75" customHeight="1" x14ac:dyDescent="0.2">
      <c r="A220" s="59">
        <v>208</v>
      </c>
      <c r="B220" s="93" t="s">
        <v>73</v>
      </c>
      <c r="C220" s="18" t="s">
        <v>93</v>
      </c>
      <c r="D220" s="17" t="s">
        <v>5</v>
      </c>
      <c r="E220" s="83">
        <v>200</v>
      </c>
      <c r="F220" s="26">
        <v>0</v>
      </c>
      <c r="G220" s="22">
        <f t="shared" si="12"/>
        <v>0</v>
      </c>
      <c r="H220" s="19">
        <v>23</v>
      </c>
      <c r="I220" s="20">
        <f t="shared" si="13"/>
        <v>0</v>
      </c>
      <c r="J220" s="97"/>
      <c r="K220" s="96"/>
    </row>
    <row r="221" spans="1:11" ht="24.75" customHeight="1" x14ac:dyDescent="0.2">
      <c r="A221" s="59">
        <v>209</v>
      </c>
      <c r="B221" s="93" t="s">
        <v>74</v>
      </c>
      <c r="C221" s="18" t="s">
        <v>93</v>
      </c>
      <c r="D221" s="17" t="s">
        <v>5</v>
      </c>
      <c r="E221" s="83">
        <v>200</v>
      </c>
      <c r="F221" s="26">
        <v>0</v>
      </c>
      <c r="G221" s="22">
        <f t="shared" si="12"/>
        <v>0</v>
      </c>
      <c r="H221" s="19">
        <v>23</v>
      </c>
      <c r="I221" s="20">
        <f t="shared" si="13"/>
        <v>0</v>
      </c>
      <c r="J221" s="97"/>
      <c r="K221" s="96"/>
    </row>
    <row r="222" spans="1:11" ht="47.25" customHeight="1" x14ac:dyDescent="0.2">
      <c r="A222" s="66">
        <v>210</v>
      </c>
      <c r="B222" s="93" t="s">
        <v>128</v>
      </c>
      <c r="C222" s="18" t="s">
        <v>93</v>
      </c>
      <c r="D222" s="17" t="s">
        <v>5</v>
      </c>
      <c r="E222" s="83">
        <v>800</v>
      </c>
      <c r="F222" s="26">
        <v>0</v>
      </c>
      <c r="G222" s="22">
        <f t="shared" si="12"/>
        <v>0</v>
      </c>
      <c r="H222" s="19">
        <v>23</v>
      </c>
      <c r="I222" s="20">
        <f t="shared" si="13"/>
        <v>0</v>
      </c>
      <c r="J222" s="97"/>
      <c r="K222" s="96"/>
    </row>
    <row r="223" spans="1:11" ht="30" customHeight="1" x14ac:dyDescent="0.2">
      <c r="A223" s="59">
        <v>211</v>
      </c>
      <c r="B223" s="93" t="s">
        <v>222</v>
      </c>
      <c r="C223" s="18" t="s">
        <v>93</v>
      </c>
      <c r="D223" s="17" t="s">
        <v>103</v>
      </c>
      <c r="E223" s="83">
        <v>300</v>
      </c>
      <c r="F223" s="26">
        <v>0</v>
      </c>
      <c r="G223" s="22">
        <f t="shared" si="12"/>
        <v>0</v>
      </c>
      <c r="H223" s="19">
        <v>23</v>
      </c>
      <c r="I223" s="20">
        <f t="shared" si="13"/>
        <v>0</v>
      </c>
      <c r="J223" s="97"/>
      <c r="K223" s="96"/>
    </row>
    <row r="224" spans="1:11" ht="33.75" customHeight="1" x14ac:dyDescent="0.2">
      <c r="A224" s="66">
        <v>212</v>
      </c>
      <c r="B224" s="93" t="s">
        <v>102</v>
      </c>
      <c r="C224" s="18" t="s">
        <v>93</v>
      </c>
      <c r="D224" s="17" t="s">
        <v>103</v>
      </c>
      <c r="E224" s="83">
        <v>150</v>
      </c>
      <c r="F224" s="26">
        <v>0</v>
      </c>
      <c r="G224" s="22">
        <f t="shared" si="12"/>
        <v>0</v>
      </c>
      <c r="H224" s="19">
        <v>23</v>
      </c>
      <c r="I224" s="20">
        <f t="shared" si="13"/>
        <v>0</v>
      </c>
      <c r="J224" s="97"/>
      <c r="K224" s="96"/>
    </row>
    <row r="225" spans="1:11" ht="44.25" customHeight="1" x14ac:dyDescent="0.2">
      <c r="A225" s="59">
        <v>213</v>
      </c>
      <c r="B225" s="93" t="s">
        <v>36</v>
      </c>
      <c r="C225" s="18" t="s">
        <v>93</v>
      </c>
      <c r="D225" s="17" t="s">
        <v>5</v>
      </c>
      <c r="E225" s="83">
        <v>1800</v>
      </c>
      <c r="F225" s="26">
        <v>0</v>
      </c>
      <c r="G225" s="22">
        <f t="shared" si="12"/>
        <v>0</v>
      </c>
      <c r="H225" s="19">
        <v>23</v>
      </c>
      <c r="I225" s="20">
        <f t="shared" si="13"/>
        <v>0</v>
      </c>
      <c r="J225" s="97"/>
      <c r="K225" s="96"/>
    </row>
    <row r="226" spans="1:11" ht="30" customHeight="1" x14ac:dyDescent="0.2">
      <c r="A226" s="59">
        <v>214</v>
      </c>
      <c r="B226" s="93" t="s">
        <v>67</v>
      </c>
      <c r="C226" s="18" t="s">
        <v>93</v>
      </c>
      <c r="D226" s="17" t="s">
        <v>5</v>
      </c>
      <c r="E226" s="83">
        <v>50</v>
      </c>
      <c r="F226" s="26">
        <v>0</v>
      </c>
      <c r="G226" s="22">
        <f t="shared" si="12"/>
        <v>0</v>
      </c>
      <c r="H226" s="19">
        <v>23</v>
      </c>
      <c r="I226" s="20">
        <f t="shared" si="13"/>
        <v>0</v>
      </c>
      <c r="J226" s="97"/>
      <c r="K226" s="96"/>
    </row>
    <row r="227" spans="1:11" ht="30" customHeight="1" x14ac:dyDescent="0.2">
      <c r="A227" s="66">
        <v>215</v>
      </c>
      <c r="B227" s="93" t="s">
        <v>37</v>
      </c>
      <c r="C227" s="18" t="s">
        <v>93</v>
      </c>
      <c r="D227" s="17" t="s">
        <v>5</v>
      </c>
      <c r="E227" s="83">
        <v>240</v>
      </c>
      <c r="F227" s="26">
        <v>0</v>
      </c>
      <c r="G227" s="22">
        <f t="shared" si="12"/>
        <v>0</v>
      </c>
      <c r="H227" s="19">
        <v>23</v>
      </c>
      <c r="I227" s="20">
        <f t="shared" si="13"/>
        <v>0</v>
      </c>
      <c r="J227" s="97"/>
      <c r="K227" s="96"/>
    </row>
    <row r="228" spans="1:11" ht="30" customHeight="1" x14ac:dyDescent="0.2">
      <c r="A228" s="59">
        <v>216</v>
      </c>
      <c r="B228" s="93" t="s">
        <v>23</v>
      </c>
      <c r="C228" s="18" t="s">
        <v>93</v>
      </c>
      <c r="D228" s="17" t="s">
        <v>5</v>
      </c>
      <c r="E228" s="83">
        <v>240</v>
      </c>
      <c r="F228" s="26">
        <v>0</v>
      </c>
      <c r="G228" s="22">
        <f t="shared" si="12"/>
        <v>0</v>
      </c>
      <c r="H228" s="19">
        <v>23</v>
      </c>
      <c r="I228" s="20">
        <f t="shared" si="13"/>
        <v>0</v>
      </c>
      <c r="J228" s="97"/>
      <c r="K228" s="96"/>
    </row>
    <row r="229" spans="1:11" ht="30" customHeight="1" x14ac:dyDescent="0.2">
      <c r="A229" s="66">
        <v>217</v>
      </c>
      <c r="B229" s="93" t="s">
        <v>221</v>
      </c>
      <c r="C229" s="18" t="s">
        <v>93</v>
      </c>
      <c r="D229" s="17" t="s">
        <v>5</v>
      </c>
      <c r="E229" s="83">
        <v>200</v>
      </c>
      <c r="F229" s="26">
        <v>0</v>
      </c>
      <c r="G229" s="22">
        <f t="shared" si="12"/>
        <v>0</v>
      </c>
      <c r="H229" s="19">
        <v>23</v>
      </c>
      <c r="I229" s="20">
        <f t="shared" si="13"/>
        <v>0</v>
      </c>
      <c r="J229" s="97"/>
      <c r="K229" s="96"/>
    </row>
    <row r="230" spans="1:11" ht="30" customHeight="1" x14ac:dyDescent="0.2">
      <c r="A230" s="59">
        <v>218</v>
      </c>
      <c r="B230" s="93" t="s">
        <v>220</v>
      </c>
      <c r="C230" s="18" t="s">
        <v>93</v>
      </c>
      <c r="D230" s="17" t="s">
        <v>5</v>
      </c>
      <c r="E230" s="83">
        <v>280</v>
      </c>
      <c r="F230" s="26">
        <v>0</v>
      </c>
      <c r="G230" s="22">
        <f t="shared" si="12"/>
        <v>0</v>
      </c>
      <c r="H230" s="19">
        <v>23</v>
      </c>
      <c r="I230" s="20">
        <f t="shared" si="13"/>
        <v>0</v>
      </c>
      <c r="J230" s="97"/>
      <c r="K230" s="96"/>
    </row>
    <row r="231" spans="1:11" ht="57.75" customHeight="1" x14ac:dyDescent="0.2">
      <c r="A231" s="59">
        <v>219</v>
      </c>
      <c r="B231" s="93" t="s">
        <v>304</v>
      </c>
      <c r="C231" s="18" t="s">
        <v>93</v>
      </c>
      <c r="D231" s="17" t="s">
        <v>5</v>
      </c>
      <c r="E231" s="83">
        <v>50</v>
      </c>
      <c r="F231" s="26">
        <v>0</v>
      </c>
      <c r="G231" s="22">
        <f t="shared" si="12"/>
        <v>0</v>
      </c>
      <c r="H231" s="19">
        <v>23</v>
      </c>
      <c r="I231" s="20">
        <f t="shared" si="13"/>
        <v>0</v>
      </c>
      <c r="J231" s="97"/>
      <c r="K231" s="96"/>
    </row>
    <row r="232" spans="1:11" ht="77.25" customHeight="1" x14ac:dyDescent="0.2">
      <c r="A232" s="66">
        <v>220</v>
      </c>
      <c r="B232" s="93" t="s">
        <v>306</v>
      </c>
      <c r="C232" s="18" t="s">
        <v>93</v>
      </c>
      <c r="D232" s="17" t="s">
        <v>5</v>
      </c>
      <c r="E232" s="83">
        <v>30</v>
      </c>
      <c r="F232" s="26">
        <v>0</v>
      </c>
      <c r="G232" s="22">
        <f t="shared" si="12"/>
        <v>0</v>
      </c>
      <c r="H232" s="19">
        <v>23</v>
      </c>
      <c r="I232" s="20">
        <f t="shared" si="13"/>
        <v>0</v>
      </c>
      <c r="J232" s="97"/>
      <c r="K232" s="96"/>
    </row>
    <row r="233" spans="1:11" ht="54" customHeight="1" x14ac:dyDescent="0.2">
      <c r="A233" s="59">
        <v>221</v>
      </c>
      <c r="B233" s="93" t="s">
        <v>305</v>
      </c>
      <c r="C233" s="18" t="s">
        <v>93</v>
      </c>
      <c r="D233" s="17" t="s">
        <v>5</v>
      </c>
      <c r="E233" s="83">
        <v>340</v>
      </c>
      <c r="F233" s="26">
        <v>0</v>
      </c>
      <c r="G233" s="22">
        <f t="shared" si="12"/>
        <v>0</v>
      </c>
      <c r="H233" s="19">
        <v>23</v>
      </c>
      <c r="I233" s="20">
        <f t="shared" si="13"/>
        <v>0</v>
      </c>
      <c r="J233" s="97"/>
      <c r="K233" s="96"/>
    </row>
    <row r="234" spans="1:11" ht="69.75" customHeight="1" x14ac:dyDescent="0.2">
      <c r="A234" s="66">
        <v>222</v>
      </c>
      <c r="B234" s="93" t="s">
        <v>307</v>
      </c>
      <c r="C234" s="18" t="s">
        <v>93</v>
      </c>
      <c r="D234" s="17" t="s">
        <v>5</v>
      </c>
      <c r="E234" s="83">
        <v>30</v>
      </c>
      <c r="F234" s="26">
        <v>0</v>
      </c>
      <c r="G234" s="22">
        <f t="shared" si="12"/>
        <v>0</v>
      </c>
      <c r="H234" s="19">
        <v>23</v>
      </c>
      <c r="I234" s="20">
        <f t="shared" si="13"/>
        <v>0</v>
      </c>
      <c r="J234" s="97"/>
      <c r="K234" s="96"/>
    </row>
    <row r="235" spans="1:11" ht="30" customHeight="1" x14ac:dyDescent="0.2">
      <c r="A235" s="59">
        <v>223</v>
      </c>
      <c r="B235" s="93" t="s">
        <v>219</v>
      </c>
      <c r="C235" s="18" t="s">
        <v>93</v>
      </c>
      <c r="D235" s="17" t="s">
        <v>11</v>
      </c>
      <c r="E235" s="83">
        <v>80</v>
      </c>
      <c r="F235" s="26">
        <v>0</v>
      </c>
      <c r="G235" s="22">
        <f t="shared" si="12"/>
        <v>0</v>
      </c>
      <c r="H235" s="19">
        <v>23</v>
      </c>
      <c r="I235" s="20">
        <f t="shared" si="13"/>
        <v>0</v>
      </c>
      <c r="J235" s="97"/>
      <c r="K235" s="96"/>
    </row>
    <row r="236" spans="1:11" ht="30" customHeight="1" x14ac:dyDescent="0.2">
      <c r="A236" s="59">
        <v>224</v>
      </c>
      <c r="B236" s="93" t="s">
        <v>156</v>
      </c>
      <c r="C236" s="18" t="s">
        <v>93</v>
      </c>
      <c r="D236" s="17" t="s">
        <v>11</v>
      </c>
      <c r="E236" s="83">
        <v>30</v>
      </c>
      <c r="F236" s="26">
        <v>0</v>
      </c>
      <c r="G236" s="22">
        <f t="shared" si="12"/>
        <v>0</v>
      </c>
      <c r="H236" s="19">
        <v>23</v>
      </c>
      <c r="I236" s="20">
        <f t="shared" si="13"/>
        <v>0</v>
      </c>
      <c r="J236" s="97"/>
      <c r="K236" s="96"/>
    </row>
    <row r="237" spans="1:11" ht="30" customHeight="1" x14ac:dyDescent="0.2">
      <c r="A237" s="66">
        <v>225</v>
      </c>
      <c r="B237" s="93" t="s">
        <v>218</v>
      </c>
      <c r="C237" s="18" t="s">
        <v>93</v>
      </c>
      <c r="D237" s="17" t="s">
        <v>11</v>
      </c>
      <c r="E237" s="83">
        <v>2000</v>
      </c>
      <c r="F237" s="26">
        <v>0</v>
      </c>
      <c r="G237" s="22">
        <f t="shared" si="12"/>
        <v>0</v>
      </c>
      <c r="H237" s="19">
        <v>23</v>
      </c>
      <c r="I237" s="20">
        <f t="shared" si="13"/>
        <v>0</v>
      </c>
      <c r="J237" s="97"/>
      <c r="K237" s="96"/>
    </row>
    <row r="238" spans="1:11" ht="30" customHeight="1" x14ac:dyDescent="0.2">
      <c r="A238" s="59">
        <v>226</v>
      </c>
      <c r="B238" s="93" t="s">
        <v>217</v>
      </c>
      <c r="C238" s="18" t="s">
        <v>93</v>
      </c>
      <c r="D238" s="17" t="s">
        <v>11</v>
      </c>
      <c r="E238" s="83">
        <v>200</v>
      </c>
      <c r="F238" s="26">
        <v>0</v>
      </c>
      <c r="G238" s="22">
        <f t="shared" si="12"/>
        <v>0</v>
      </c>
      <c r="H238" s="19">
        <v>23</v>
      </c>
      <c r="I238" s="20">
        <f t="shared" si="13"/>
        <v>0</v>
      </c>
      <c r="J238" s="97"/>
      <c r="K238" s="96"/>
    </row>
    <row r="239" spans="1:11" ht="30" customHeight="1" x14ac:dyDescent="0.2">
      <c r="A239" s="66">
        <v>227</v>
      </c>
      <c r="B239" s="93" t="s">
        <v>308</v>
      </c>
      <c r="C239" s="18" t="s">
        <v>93</v>
      </c>
      <c r="D239" s="17" t="s">
        <v>11</v>
      </c>
      <c r="E239" s="83">
        <v>60</v>
      </c>
      <c r="F239" s="26">
        <v>0</v>
      </c>
      <c r="G239" s="22">
        <f t="shared" si="12"/>
        <v>0</v>
      </c>
      <c r="H239" s="19">
        <v>23</v>
      </c>
      <c r="I239" s="20">
        <f t="shared" si="13"/>
        <v>0</v>
      </c>
      <c r="J239" s="97"/>
      <c r="K239" s="96"/>
    </row>
    <row r="240" spans="1:11" ht="30" customHeight="1" x14ac:dyDescent="0.2">
      <c r="A240" s="59">
        <v>228</v>
      </c>
      <c r="B240" s="93" t="s">
        <v>216</v>
      </c>
      <c r="C240" s="18" t="s">
        <v>93</v>
      </c>
      <c r="D240" s="17" t="s">
        <v>11</v>
      </c>
      <c r="E240" s="83">
        <v>80</v>
      </c>
      <c r="F240" s="26">
        <v>0</v>
      </c>
      <c r="G240" s="22">
        <f t="shared" si="12"/>
        <v>0</v>
      </c>
      <c r="H240" s="19">
        <v>23</v>
      </c>
      <c r="I240" s="20">
        <f t="shared" si="13"/>
        <v>0</v>
      </c>
      <c r="J240" s="97"/>
      <c r="K240" s="96"/>
    </row>
    <row r="241" spans="1:11" ht="30" customHeight="1" x14ac:dyDescent="0.2">
      <c r="A241" s="59">
        <v>229</v>
      </c>
      <c r="B241" s="93" t="s">
        <v>215</v>
      </c>
      <c r="C241" s="18" t="s">
        <v>93</v>
      </c>
      <c r="D241" s="17" t="s">
        <v>11</v>
      </c>
      <c r="E241" s="83">
        <v>80</v>
      </c>
      <c r="F241" s="26">
        <v>0</v>
      </c>
      <c r="G241" s="22">
        <f t="shared" si="12"/>
        <v>0</v>
      </c>
      <c r="H241" s="19">
        <v>23</v>
      </c>
      <c r="I241" s="20">
        <f t="shared" si="13"/>
        <v>0</v>
      </c>
      <c r="J241" s="97"/>
      <c r="K241" s="96"/>
    </row>
    <row r="242" spans="1:11" ht="30" customHeight="1" thickBot="1" x14ac:dyDescent="0.25">
      <c r="A242" s="66">
        <v>230</v>
      </c>
      <c r="B242" s="93" t="s">
        <v>309</v>
      </c>
      <c r="C242" s="18" t="s">
        <v>93</v>
      </c>
      <c r="D242" s="17" t="s">
        <v>5</v>
      </c>
      <c r="E242" s="83">
        <v>50</v>
      </c>
      <c r="F242" s="26">
        <v>0</v>
      </c>
      <c r="G242" s="22">
        <f t="shared" si="12"/>
        <v>0</v>
      </c>
      <c r="H242" s="19">
        <v>23</v>
      </c>
      <c r="I242" s="20">
        <f t="shared" ref="I242" si="14">ROUND(G242*1.23,2)</f>
        <v>0</v>
      </c>
      <c r="J242" s="97"/>
      <c r="K242" s="96"/>
    </row>
    <row r="243" spans="1:11" ht="30" customHeight="1" thickBot="1" x14ac:dyDescent="0.25">
      <c r="A243" s="67"/>
      <c r="B243" s="128" t="s">
        <v>94</v>
      </c>
      <c r="C243" s="129"/>
      <c r="D243" s="129"/>
      <c r="E243" s="129"/>
      <c r="F243" s="130"/>
      <c r="G243" s="10">
        <f>SUM(G13:G242)</f>
        <v>0</v>
      </c>
      <c r="H243" s="61"/>
      <c r="I243" s="52">
        <f>SUM(I13:I242)</f>
        <v>0</v>
      </c>
    </row>
    <row r="244" spans="1:11" ht="24.75" customHeight="1" x14ac:dyDescent="0.2">
      <c r="A244" s="4"/>
      <c r="B244" s="126" t="s">
        <v>29</v>
      </c>
      <c r="C244" s="126"/>
      <c r="D244" s="127"/>
      <c r="E244" s="127"/>
      <c r="F244" s="127"/>
      <c r="G244" s="127"/>
      <c r="H244" s="2"/>
    </row>
    <row r="246" spans="1:11" ht="24.95" customHeight="1" x14ac:dyDescent="0.25">
      <c r="A246" s="110"/>
      <c r="B246" s="111" t="s">
        <v>337</v>
      </c>
      <c r="C246" s="112"/>
      <c r="D246" s="112"/>
      <c r="E246" s="112"/>
      <c r="F246" s="112"/>
      <c r="G246" s="112"/>
      <c r="H246" s="112"/>
      <c r="I246" s="110"/>
    </row>
    <row r="247" spans="1:11" ht="24.95" customHeight="1" x14ac:dyDescent="0.25">
      <c r="A247" s="110"/>
      <c r="B247" s="111" t="s">
        <v>336</v>
      </c>
      <c r="C247" s="112"/>
      <c r="D247" s="112"/>
      <c r="E247" s="112"/>
      <c r="F247" s="112"/>
      <c r="G247" s="112"/>
      <c r="H247" s="112"/>
      <c r="I247" s="110"/>
    </row>
    <row r="248" spans="1:11" ht="24.95" customHeight="1" x14ac:dyDescent="0.25">
      <c r="A248" s="110"/>
      <c r="B248" s="113" t="s">
        <v>282</v>
      </c>
      <c r="C248" s="112"/>
      <c r="D248" s="112"/>
      <c r="E248" s="112"/>
      <c r="F248" s="112"/>
      <c r="G248" s="112"/>
      <c r="H248" s="112"/>
      <c r="I248" s="110"/>
    </row>
    <row r="249" spans="1:11" ht="24.95" customHeight="1" x14ac:dyDescent="0.25">
      <c r="A249" s="110"/>
      <c r="B249" s="113" t="s">
        <v>283</v>
      </c>
      <c r="C249" s="112"/>
      <c r="D249" s="112"/>
      <c r="E249" s="112"/>
      <c r="F249" s="112"/>
      <c r="G249" s="112"/>
      <c r="H249" s="112"/>
      <c r="I249" s="110"/>
    </row>
    <row r="250" spans="1:11" ht="24.95" customHeight="1" x14ac:dyDescent="0.25">
      <c r="A250" s="110"/>
      <c r="B250" s="111"/>
      <c r="C250" s="114" t="s">
        <v>284</v>
      </c>
      <c r="D250" s="114"/>
      <c r="E250" s="112"/>
      <c r="F250" s="112"/>
      <c r="G250" s="112"/>
      <c r="H250" s="112"/>
      <c r="I250" s="110"/>
    </row>
    <row r="251" spans="1:11" ht="24.95" customHeight="1" x14ac:dyDescent="0.25">
      <c r="A251" s="110"/>
      <c r="B251" s="110"/>
      <c r="C251" s="110"/>
      <c r="D251" s="110"/>
      <c r="E251" s="110"/>
      <c r="F251" s="110"/>
      <c r="G251" s="110"/>
      <c r="H251" s="110"/>
      <c r="I251" s="110"/>
    </row>
    <row r="252" spans="1:11" ht="24.95" customHeight="1" x14ac:dyDescent="0.25">
      <c r="A252" s="110"/>
      <c r="B252" s="110"/>
      <c r="C252" s="110"/>
      <c r="D252" s="110"/>
      <c r="E252" s="110"/>
      <c r="F252" s="110"/>
      <c r="G252" s="110"/>
      <c r="H252" s="110"/>
      <c r="I252" s="110"/>
    </row>
    <row r="253" spans="1:11" ht="24.95" customHeight="1" x14ac:dyDescent="0.2"/>
  </sheetData>
  <sheetProtection selectLockedCells="1" selectUnlockedCells="1"/>
  <sortState ref="A12:I238">
    <sortCondition ref="B12:B238"/>
  </sortState>
  <mergeCells count="9">
    <mergeCell ref="A1:G1"/>
    <mergeCell ref="B10:G10"/>
    <mergeCell ref="B244:G244"/>
    <mergeCell ref="B243:F243"/>
    <mergeCell ref="A4:I4"/>
    <mergeCell ref="A6:I6"/>
    <mergeCell ref="A5:I5"/>
    <mergeCell ref="C7:E9"/>
    <mergeCell ref="A3:B3"/>
  </mergeCells>
  <phoneticPr fontId="0" type="noConversion"/>
  <pageMargins left="0.74791666666666667" right="0.74791666666666667" top="0.98402777777777772" bottom="0.98402777777777772" header="0.51180555555555551" footer="0.51180555555555551"/>
  <pageSetup paperSize="9" scale="76"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0" zoomScaleNormal="100" workbookViewId="0">
      <selection activeCell="L8" sqref="L8"/>
    </sheetView>
  </sheetViews>
  <sheetFormatPr defaultRowHeight="12.75" x14ac:dyDescent="0.2"/>
  <cols>
    <col min="1" max="1" width="6" customWidth="1"/>
    <col min="2" max="2" width="30.28515625" customWidth="1"/>
    <col min="5" max="5" width="10" bestFit="1" customWidth="1"/>
    <col min="6" max="6" width="10.85546875" customWidth="1"/>
    <col min="7" max="7" width="12.85546875" bestFit="1" customWidth="1"/>
    <col min="8" max="8" width="5.28515625" customWidth="1"/>
    <col min="9" max="9" width="14.5703125" customWidth="1"/>
    <col min="10" max="10" width="13.42578125" customWidth="1"/>
  </cols>
  <sheetData>
    <row r="1" spans="1:10" ht="14.25" x14ac:dyDescent="0.2">
      <c r="A1" s="124" t="s">
        <v>325</v>
      </c>
      <c r="B1" s="124"/>
      <c r="C1" s="124"/>
      <c r="D1" s="124"/>
      <c r="E1" s="124"/>
      <c r="F1" s="124"/>
      <c r="G1" s="124"/>
      <c r="H1" s="9"/>
      <c r="I1" s="86"/>
      <c r="J1" s="62"/>
    </row>
    <row r="2" spans="1:10" ht="15" x14ac:dyDescent="0.2">
      <c r="A2" s="1"/>
      <c r="B2" s="62"/>
      <c r="C2" s="5"/>
      <c r="D2" s="1"/>
      <c r="E2" s="1"/>
      <c r="F2" s="70"/>
      <c r="G2" s="62"/>
      <c r="H2" s="62"/>
      <c r="I2" s="62"/>
      <c r="J2" s="62"/>
    </row>
    <row r="3" spans="1:10" ht="15" x14ac:dyDescent="0.2">
      <c r="A3" s="131" t="s">
        <v>323</v>
      </c>
      <c r="B3" s="131"/>
      <c r="C3" s="5"/>
      <c r="D3" s="1"/>
      <c r="E3" s="1"/>
      <c r="F3" s="70"/>
      <c r="G3" s="70"/>
      <c r="H3" s="70"/>
      <c r="I3" s="87"/>
      <c r="J3" s="62"/>
    </row>
    <row r="4" spans="1:10" x14ac:dyDescent="0.2">
      <c r="A4" s="131" t="s">
        <v>322</v>
      </c>
      <c r="B4" s="131"/>
      <c r="C4" s="131"/>
      <c r="D4" s="131"/>
      <c r="E4" s="131"/>
      <c r="F4" s="131"/>
      <c r="G4" s="131"/>
      <c r="H4" s="131"/>
      <c r="I4" s="131"/>
      <c r="J4" s="62"/>
    </row>
    <row r="5" spans="1:10" x14ac:dyDescent="0.2">
      <c r="A5" s="131" t="s">
        <v>338</v>
      </c>
      <c r="B5" s="131"/>
      <c r="C5" s="131"/>
      <c r="D5" s="131"/>
      <c r="E5" s="131"/>
      <c r="F5" s="131"/>
      <c r="G5" s="131"/>
      <c r="H5" s="131"/>
      <c r="I5" s="131"/>
      <c r="J5" s="62"/>
    </row>
    <row r="6" spans="1:10" ht="14.25" x14ac:dyDescent="0.2">
      <c r="A6" s="132" t="s">
        <v>285</v>
      </c>
      <c r="B6" s="132"/>
      <c r="C6" s="132"/>
      <c r="D6" s="132"/>
      <c r="E6" s="132"/>
      <c r="F6" s="132"/>
      <c r="G6" s="132"/>
      <c r="H6" s="132"/>
      <c r="I6" s="132"/>
      <c r="J6" s="62"/>
    </row>
    <row r="7" spans="1:10" ht="15" x14ac:dyDescent="0.2">
      <c r="A7" s="1"/>
      <c r="B7" s="5"/>
      <c r="C7" s="133" t="s">
        <v>26</v>
      </c>
      <c r="D7" s="133"/>
      <c r="E7" s="133"/>
      <c r="F7" s="1"/>
      <c r="G7" s="1"/>
      <c r="H7" s="1"/>
      <c r="I7" s="86"/>
      <c r="J7" s="62"/>
    </row>
    <row r="8" spans="1:10" x14ac:dyDescent="0.2">
      <c r="A8" s="1"/>
      <c r="B8" s="2"/>
      <c r="C8" s="134"/>
      <c r="D8" s="134"/>
      <c r="E8" s="134"/>
      <c r="F8" s="1"/>
      <c r="G8" s="1"/>
      <c r="H8" s="1"/>
      <c r="I8" s="86"/>
      <c r="J8" s="62"/>
    </row>
    <row r="9" spans="1:10" s="23" customFormat="1" ht="15.75" customHeight="1" x14ac:dyDescent="0.2">
      <c r="A9" s="106"/>
      <c r="B9" s="106"/>
      <c r="C9" s="134"/>
      <c r="D9" s="134"/>
      <c r="E9" s="134"/>
      <c r="F9" s="106"/>
      <c r="G9" s="106"/>
      <c r="H9" s="106"/>
      <c r="I9" s="106"/>
      <c r="J9" s="62"/>
    </row>
    <row r="10" spans="1:10" s="23" customFormat="1" ht="13.5" thickBot="1" x14ac:dyDescent="0.25">
      <c r="A10" s="1"/>
      <c r="B10" s="125"/>
      <c r="C10" s="125"/>
      <c r="D10" s="125"/>
      <c r="E10" s="125"/>
      <c r="F10" s="125"/>
      <c r="G10" s="125"/>
      <c r="H10" s="70"/>
      <c r="I10" s="86"/>
      <c r="J10" s="62"/>
    </row>
    <row r="11" spans="1:10" ht="39" thickBot="1" x14ac:dyDescent="0.25">
      <c r="A11" s="55" t="s">
        <v>0</v>
      </c>
      <c r="B11" s="11" t="s">
        <v>90</v>
      </c>
      <c r="C11" s="13" t="s">
        <v>92</v>
      </c>
      <c r="D11" s="12" t="s">
        <v>1</v>
      </c>
      <c r="E11" s="30" t="s">
        <v>157</v>
      </c>
      <c r="F11" s="12" t="s">
        <v>24</v>
      </c>
      <c r="G11" s="12" t="s">
        <v>2</v>
      </c>
      <c r="H11" s="12" t="s">
        <v>89</v>
      </c>
      <c r="I11" s="48" t="s">
        <v>3</v>
      </c>
      <c r="J11" s="50" t="s">
        <v>287</v>
      </c>
    </row>
    <row r="12" spans="1:10" x14ac:dyDescent="0.2">
      <c r="A12" s="56">
        <v>1</v>
      </c>
      <c r="B12" s="57">
        <v>2</v>
      </c>
      <c r="C12" s="56">
        <v>3</v>
      </c>
      <c r="D12" s="57">
        <v>4</v>
      </c>
      <c r="E12" s="56">
        <v>5</v>
      </c>
      <c r="F12" s="57">
        <v>6</v>
      </c>
      <c r="G12" s="56">
        <v>7</v>
      </c>
      <c r="H12" s="57">
        <v>8</v>
      </c>
      <c r="I12" s="58">
        <v>9</v>
      </c>
      <c r="J12" s="57">
        <v>10</v>
      </c>
    </row>
    <row r="13" spans="1:10" ht="28.5" x14ac:dyDescent="0.2">
      <c r="A13" s="59" t="s">
        <v>4</v>
      </c>
      <c r="B13" s="6" t="s">
        <v>213</v>
      </c>
      <c r="C13" s="7" t="s">
        <v>93</v>
      </c>
      <c r="D13" s="7" t="s">
        <v>31</v>
      </c>
      <c r="E13" s="100">
        <v>60</v>
      </c>
      <c r="F13" s="25">
        <v>0</v>
      </c>
      <c r="G13" s="8">
        <f>F13*E13</f>
        <v>0</v>
      </c>
      <c r="H13" s="15">
        <v>23</v>
      </c>
      <c r="I13" s="49">
        <f t="shared" ref="I13:I23" si="0">ROUND(G13*1.23,2)</f>
        <v>0</v>
      </c>
      <c r="J13" s="51"/>
    </row>
    <row r="14" spans="1:10" ht="28.5" x14ac:dyDescent="0.2">
      <c r="A14" s="59" t="s">
        <v>6</v>
      </c>
      <c r="B14" s="6" t="s">
        <v>212</v>
      </c>
      <c r="C14" s="7" t="s">
        <v>93</v>
      </c>
      <c r="D14" s="3" t="s">
        <v>17</v>
      </c>
      <c r="E14" s="84">
        <v>16000</v>
      </c>
      <c r="F14" s="25">
        <v>0</v>
      </c>
      <c r="G14" s="8">
        <f t="shared" ref="G14:G23" si="1">F14*E14</f>
        <v>0</v>
      </c>
      <c r="H14" s="15">
        <v>23</v>
      </c>
      <c r="I14" s="49">
        <f t="shared" si="0"/>
        <v>0</v>
      </c>
      <c r="J14" s="51"/>
    </row>
    <row r="15" spans="1:10" ht="41.25" x14ac:dyDescent="0.2">
      <c r="A15" s="59" t="s">
        <v>7</v>
      </c>
      <c r="B15" s="6" t="s">
        <v>289</v>
      </c>
      <c r="C15" s="7" t="s">
        <v>93</v>
      </c>
      <c r="D15" s="3" t="s">
        <v>40</v>
      </c>
      <c r="E15" s="84">
        <v>15</v>
      </c>
      <c r="F15" s="25">
        <v>0</v>
      </c>
      <c r="G15" s="8">
        <f t="shared" si="1"/>
        <v>0</v>
      </c>
      <c r="H15" s="15">
        <v>23</v>
      </c>
      <c r="I15" s="49">
        <f t="shared" si="0"/>
        <v>0</v>
      </c>
      <c r="J15" s="51"/>
    </row>
    <row r="16" spans="1:10" ht="39" x14ac:dyDescent="0.2">
      <c r="A16" s="59" t="s">
        <v>8</v>
      </c>
      <c r="B16" s="6" t="s">
        <v>211</v>
      </c>
      <c r="C16" s="7" t="s">
        <v>93</v>
      </c>
      <c r="D16" s="3" t="s">
        <v>40</v>
      </c>
      <c r="E16" s="84">
        <v>15</v>
      </c>
      <c r="F16" s="25">
        <v>0</v>
      </c>
      <c r="G16" s="8">
        <f t="shared" si="1"/>
        <v>0</v>
      </c>
      <c r="H16" s="15">
        <v>23</v>
      </c>
      <c r="I16" s="49">
        <f t="shared" si="0"/>
        <v>0</v>
      </c>
      <c r="J16" s="51"/>
    </row>
    <row r="17" spans="1:10" ht="28.5" x14ac:dyDescent="0.2">
      <c r="A17" s="59" t="s">
        <v>10</v>
      </c>
      <c r="B17" s="6" t="s">
        <v>214</v>
      </c>
      <c r="C17" s="7" t="s">
        <v>93</v>
      </c>
      <c r="D17" s="3" t="s">
        <v>40</v>
      </c>
      <c r="E17" s="84">
        <v>50</v>
      </c>
      <c r="F17" s="25">
        <v>0</v>
      </c>
      <c r="G17" s="8">
        <f t="shared" si="1"/>
        <v>0</v>
      </c>
      <c r="H17" s="15">
        <v>23</v>
      </c>
      <c r="I17" s="49">
        <f t="shared" si="0"/>
        <v>0</v>
      </c>
      <c r="J17" s="51"/>
    </row>
    <row r="18" spans="1:10" ht="28.5" x14ac:dyDescent="0.2">
      <c r="A18" s="59" t="s">
        <v>12</v>
      </c>
      <c r="B18" s="6" t="s">
        <v>210</v>
      </c>
      <c r="C18" s="7" t="s">
        <v>93</v>
      </c>
      <c r="D18" s="3" t="s">
        <v>17</v>
      </c>
      <c r="E18" s="84">
        <v>200</v>
      </c>
      <c r="F18" s="25">
        <v>0</v>
      </c>
      <c r="G18" s="8">
        <f t="shared" si="1"/>
        <v>0</v>
      </c>
      <c r="H18" s="15">
        <v>23</v>
      </c>
      <c r="I18" s="49">
        <f t="shared" si="0"/>
        <v>0</v>
      </c>
      <c r="J18" s="51"/>
    </row>
    <row r="19" spans="1:10" ht="38.25" x14ac:dyDescent="0.2">
      <c r="A19" s="59" t="s">
        <v>30</v>
      </c>
      <c r="B19" s="6" t="s">
        <v>209</v>
      </c>
      <c r="C19" s="7" t="s">
        <v>93</v>
      </c>
      <c r="D19" s="3" t="s">
        <v>11</v>
      </c>
      <c r="E19" s="84">
        <v>10</v>
      </c>
      <c r="F19" s="25">
        <v>0</v>
      </c>
      <c r="G19" s="8">
        <f t="shared" si="1"/>
        <v>0</v>
      </c>
      <c r="H19" s="15">
        <v>23</v>
      </c>
      <c r="I19" s="49">
        <f t="shared" si="0"/>
        <v>0</v>
      </c>
      <c r="J19" s="51"/>
    </row>
    <row r="20" spans="1:10" ht="44.25" x14ac:dyDescent="0.2">
      <c r="A20" s="59" t="s">
        <v>13</v>
      </c>
      <c r="B20" s="6" t="s">
        <v>208</v>
      </c>
      <c r="C20" s="7" t="s">
        <v>93</v>
      </c>
      <c r="D20" s="3" t="s">
        <v>11</v>
      </c>
      <c r="E20" s="84">
        <v>10</v>
      </c>
      <c r="F20" s="25">
        <v>0</v>
      </c>
      <c r="G20" s="8">
        <f t="shared" si="1"/>
        <v>0</v>
      </c>
      <c r="H20" s="15">
        <v>23</v>
      </c>
      <c r="I20" s="49">
        <f t="shared" si="0"/>
        <v>0</v>
      </c>
      <c r="J20" s="51"/>
    </row>
    <row r="21" spans="1:10" x14ac:dyDescent="0.2">
      <c r="A21" s="59" t="s">
        <v>14</v>
      </c>
      <c r="B21" s="6" t="s">
        <v>72</v>
      </c>
      <c r="C21" s="7" t="s">
        <v>93</v>
      </c>
      <c r="D21" s="3" t="s">
        <v>17</v>
      </c>
      <c r="E21" s="84">
        <v>6.666666666666667</v>
      </c>
      <c r="F21" s="25">
        <v>0</v>
      </c>
      <c r="G21" s="8">
        <f t="shared" si="1"/>
        <v>0</v>
      </c>
      <c r="H21" s="15">
        <v>23</v>
      </c>
      <c r="I21" s="49">
        <f t="shared" si="0"/>
        <v>0</v>
      </c>
      <c r="J21" s="51"/>
    </row>
    <row r="22" spans="1:10" x14ac:dyDescent="0.2">
      <c r="A22" s="59" t="s">
        <v>15</v>
      </c>
      <c r="B22" s="6" t="s">
        <v>71</v>
      </c>
      <c r="C22" s="7" t="s">
        <v>93</v>
      </c>
      <c r="D22" s="3" t="s">
        <v>17</v>
      </c>
      <c r="E22" s="84">
        <v>6.666666666666667</v>
      </c>
      <c r="F22" s="25">
        <v>0</v>
      </c>
      <c r="G22" s="8">
        <f t="shared" si="1"/>
        <v>0</v>
      </c>
      <c r="H22" s="15">
        <v>23</v>
      </c>
      <c r="I22" s="49">
        <f t="shared" si="0"/>
        <v>0</v>
      </c>
      <c r="J22" s="51"/>
    </row>
    <row r="23" spans="1:10" ht="21" customHeight="1" thickBot="1" x14ac:dyDescent="0.25">
      <c r="A23" s="59" t="s">
        <v>16</v>
      </c>
      <c r="B23" s="6" t="s">
        <v>18</v>
      </c>
      <c r="C23" s="7" t="s">
        <v>93</v>
      </c>
      <c r="D23" s="3" t="s">
        <v>19</v>
      </c>
      <c r="E23" s="84">
        <v>6.666666666666667</v>
      </c>
      <c r="F23" s="25">
        <v>0</v>
      </c>
      <c r="G23" s="8">
        <f t="shared" si="1"/>
        <v>0</v>
      </c>
      <c r="H23" s="15">
        <v>23</v>
      </c>
      <c r="I23" s="49">
        <f t="shared" si="0"/>
        <v>0</v>
      </c>
      <c r="J23" s="51"/>
    </row>
    <row r="24" spans="1:10" ht="26.25" customHeight="1" thickBot="1" x14ac:dyDescent="0.25">
      <c r="A24" s="60"/>
      <c r="B24" s="129" t="s">
        <v>94</v>
      </c>
      <c r="C24" s="129"/>
      <c r="D24" s="129"/>
      <c r="E24" s="129"/>
      <c r="F24" s="129"/>
      <c r="G24" s="10">
        <f>SUM(G13:G23)</f>
        <v>0</v>
      </c>
      <c r="H24" s="61"/>
      <c r="I24" s="52">
        <f>SUM(I13:I23)</f>
        <v>0</v>
      </c>
    </row>
    <row r="26" spans="1:10" ht="9" customHeight="1" x14ac:dyDescent="0.2"/>
    <row r="27" spans="1:10" ht="20.100000000000001" customHeight="1" x14ac:dyDescent="0.2">
      <c r="A27" s="4"/>
      <c r="B27" s="126" t="s">
        <v>29</v>
      </c>
      <c r="C27" s="126"/>
      <c r="D27" s="127"/>
      <c r="E27" s="127"/>
      <c r="F27" s="127"/>
      <c r="G27" s="127"/>
      <c r="H27" s="2"/>
      <c r="I27" s="86"/>
    </row>
    <row r="28" spans="1:10" ht="20.100000000000001" customHeight="1" x14ac:dyDescent="0.2">
      <c r="A28" s="86"/>
      <c r="B28" s="86"/>
      <c r="C28" s="86"/>
      <c r="D28" s="86"/>
      <c r="E28" s="86"/>
      <c r="F28" s="86"/>
      <c r="G28" s="86"/>
      <c r="H28" s="86"/>
      <c r="I28" s="86"/>
    </row>
    <row r="29" spans="1:10" ht="20.100000000000001" customHeight="1" x14ac:dyDescent="0.2">
      <c r="A29" s="86"/>
      <c r="B29" s="53" t="s">
        <v>337</v>
      </c>
      <c r="C29" s="2"/>
      <c r="D29" s="2"/>
      <c r="E29" s="2"/>
      <c r="F29" s="2"/>
      <c r="G29" s="2"/>
      <c r="H29" s="2"/>
      <c r="I29" s="86"/>
    </row>
    <row r="30" spans="1:10" ht="20.100000000000001" customHeight="1" x14ac:dyDescent="0.2">
      <c r="A30" s="86"/>
      <c r="B30" s="53" t="s">
        <v>336</v>
      </c>
      <c r="C30" s="2"/>
      <c r="D30" s="2"/>
      <c r="E30" s="2"/>
      <c r="F30" s="2"/>
      <c r="G30" s="2"/>
      <c r="H30" s="2"/>
      <c r="I30" s="86"/>
    </row>
    <row r="31" spans="1:10" ht="20.100000000000001" customHeight="1" x14ac:dyDescent="0.2">
      <c r="A31" s="86"/>
      <c r="B31" s="54" t="s">
        <v>282</v>
      </c>
      <c r="C31" s="2"/>
      <c r="D31" s="2"/>
      <c r="E31" s="2"/>
      <c r="F31" s="2"/>
      <c r="G31" s="2"/>
      <c r="H31" s="2"/>
      <c r="I31" s="86"/>
    </row>
    <row r="32" spans="1:10" ht="20.100000000000001" customHeight="1" x14ac:dyDescent="0.2">
      <c r="A32" s="86"/>
      <c r="B32" s="54" t="s">
        <v>283</v>
      </c>
      <c r="C32" s="2"/>
      <c r="D32" s="2"/>
      <c r="E32" s="2"/>
      <c r="F32" s="2"/>
      <c r="G32" s="2"/>
      <c r="H32" s="2"/>
      <c r="I32" s="86"/>
    </row>
    <row r="33" spans="1:9" ht="20.100000000000001" customHeight="1" x14ac:dyDescent="0.2">
      <c r="A33" s="86"/>
      <c r="B33" s="86"/>
      <c r="C33" s="99" t="s">
        <v>284</v>
      </c>
      <c r="D33" s="99"/>
      <c r="E33" s="2"/>
      <c r="F33" s="2"/>
      <c r="G33" s="2"/>
      <c r="H33" s="2"/>
      <c r="I33" s="86"/>
    </row>
    <row r="34" spans="1:9" x14ac:dyDescent="0.2">
      <c r="A34" s="86"/>
      <c r="B34" s="86"/>
    </row>
  </sheetData>
  <mergeCells count="9">
    <mergeCell ref="C7:E9"/>
    <mergeCell ref="B10:G10"/>
    <mergeCell ref="B27:G27"/>
    <mergeCell ref="B24:F24"/>
    <mergeCell ref="A1:G1"/>
    <mergeCell ref="A3:B3"/>
    <mergeCell ref="A4:I4"/>
    <mergeCell ref="A5:I5"/>
    <mergeCell ref="A6:I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7" zoomScale="80" zoomScaleNormal="80" workbookViewId="0">
      <selection activeCell="L9" sqref="L9"/>
    </sheetView>
  </sheetViews>
  <sheetFormatPr defaultRowHeight="12.75" x14ac:dyDescent="0.2"/>
  <cols>
    <col min="1" max="1" width="3.85546875" customWidth="1"/>
    <col min="2" max="2" width="49.42578125" customWidth="1"/>
    <col min="3" max="3" width="8.140625" customWidth="1"/>
    <col min="4" max="4" width="8.140625" style="39" customWidth="1"/>
    <col min="5" max="5" width="18.5703125" style="40" customWidth="1"/>
    <col min="6" max="6" width="19.5703125" style="41" customWidth="1"/>
    <col min="7" max="7" width="15" customWidth="1"/>
    <col min="8" max="8" width="17" style="103" bestFit="1" customWidth="1"/>
    <col min="9" max="9" width="20.28515625" customWidth="1"/>
  </cols>
  <sheetData>
    <row r="1" spans="1:10" ht="20.100000000000001" customHeight="1" x14ac:dyDescent="0.2">
      <c r="A1" s="124" t="s">
        <v>326</v>
      </c>
      <c r="B1" s="124"/>
      <c r="C1" s="124"/>
      <c r="D1" s="124"/>
      <c r="E1" s="124"/>
      <c r="F1" s="124"/>
      <c r="G1" s="124"/>
      <c r="H1" s="9"/>
      <c r="I1" s="86"/>
      <c r="J1" s="62"/>
    </row>
    <row r="2" spans="1:10" ht="20.100000000000001" customHeight="1" x14ac:dyDescent="0.2">
      <c r="A2" s="1"/>
      <c r="B2" s="62"/>
      <c r="C2" s="5"/>
      <c r="D2" s="1"/>
      <c r="E2" s="1"/>
      <c r="F2" s="70"/>
      <c r="G2" s="62"/>
      <c r="H2" s="62"/>
      <c r="I2" s="62"/>
      <c r="J2" s="62"/>
    </row>
    <row r="3" spans="1:10" ht="20.100000000000001" customHeight="1" x14ac:dyDescent="0.2">
      <c r="A3" s="131" t="s">
        <v>323</v>
      </c>
      <c r="B3" s="131"/>
      <c r="C3" s="5"/>
      <c r="D3" s="1"/>
      <c r="E3" s="1"/>
      <c r="F3" s="70"/>
      <c r="G3" s="70"/>
      <c r="H3" s="70"/>
      <c r="I3" s="87"/>
      <c r="J3" s="62"/>
    </row>
    <row r="4" spans="1:10" ht="20.100000000000001" customHeight="1" x14ac:dyDescent="0.2">
      <c r="A4" s="131" t="s">
        <v>322</v>
      </c>
      <c r="B4" s="131"/>
      <c r="C4" s="131"/>
      <c r="D4" s="131"/>
      <c r="E4" s="131"/>
      <c r="F4" s="131"/>
      <c r="G4" s="131"/>
      <c r="H4" s="131"/>
      <c r="I4" s="131"/>
      <c r="J4" s="62"/>
    </row>
    <row r="5" spans="1:10" ht="20.100000000000001" customHeight="1" x14ac:dyDescent="0.2">
      <c r="A5" s="131" t="s">
        <v>338</v>
      </c>
      <c r="B5" s="131"/>
      <c r="C5" s="131"/>
      <c r="D5" s="131"/>
      <c r="E5" s="131"/>
      <c r="F5" s="131"/>
      <c r="G5" s="131"/>
      <c r="H5" s="131"/>
      <c r="I5" s="131"/>
      <c r="J5" s="62"/>
    </row>
    <row r="6" spans="1:10" ht="20.100000000000001" customHeight="1" x14ac:dyDescent="0.2">
      <c r="A6" s="132" t="s">
        <v>285</v>
      </c>
      <c r="B6" s="132"/>
      <c r="C6" s="132"/>
      <c r="D6" s="132"/>
      <c r="E6" s="132"/>
      <c r="F6" s="132"/>
      <c r="G6" s="132"/>
      <c r="H6" s="132"/>
      <c r="I6" s="132"/>
      <c r="J6" s="62"/>
    </row>
    <row r="7" spans="1:10" ht="20.100000000000001" customHeight="1" x14ac:dyDescent="0.2">
      <c r="A7" s="1"/>
      <c r="B7" s="5"/>
      <c r="C7" s="133" t="s">
        <v>161</v>
      </c>
      <c r="D7" s="133"/>
      <c r="E7" s="133"/>
      <c r="F7" s="1"/>
      <c r="G7" s="1"/>
      <c r="H7" s="1"/>
      <c r="I7" s="86"/>
      <c r="J7" s="62"/>
    </row>
    <row r="8" spans="1:10" ht="20.100000000000001" customHeight="1" x14ac:dyDescent="0.2">
      <c r="A8" s="1"/>
      <c r="B8" s="2"/>
      <c r="C8" s="134"/>
      <c r="D8" s="134"/>
      <c r="E8" s="134"/>
      <c r="F8" s="1"/>
      <c r="G8" s="1"/>
      <c r="H8" s="1"/>
      <c r="I8" s="86"/>
      <c r="J8" s="62"/>
    </row>
    <row r="9" spans="1:10" ht="20.100000000000001" customHeight="1" x14ac:dyDescent="0.2">
      <c r="A9" s="106"/>
      <c r="B9" s="106"/>
      <c r="C9" s="134"/>
      <c r="D9" s="134"/>
      <c r="E9" s="134"/>
      <c r="F9" s="106"/>
      <c r="G9" s="106"/>
      <c r="H9" s="106"/>
      <c r="I9" s="106"/>
      <c r="J9" s="62"/>
    </row>
    <row r="10" spans="1:10" ht="46.15" customHeight="1" x14ac:dyDescent="0.25">
      <c r="A10" s="71">
        <v>1</v>
      </c>
      <c r="B10" s="31" t="s">
        <v>329</v>
      </c>
      <c r="C10" s="32" t="s">
        <v>331</v>
      </c>
      <c r="D10" s="101" t="s">
        <v>328</v>
      </c>
      <c r="E10" s="24" t="s">
        <v>332</v>
      </c>
      <c r="F10" s="33" t="s">
        <v>333</v>
      </c>
      <c r="G10" s="107" t="s">
        <v>334</v>
      </c>
      <c r="H10" s="104" t="s">
        <v>335</v>
      </c>
      <c r="I10" s="109" t="s">
        <v>330</v>
      </c>
      <c r="J10" s="62"/>
    </row>
    <row r="11" spans="1:10" ht="63" x14ac:dyDescent="0.2">
      <c r="A11" s="71">
        <v>1</v>
      </c>
      <c r="B11" s="31" t="s">
        <v>163</v>
      </c>
      <c r="C11" s="32" t="s">
        <v>164</v>
      </c>
      <c r="D11" s="101">
        <v>60</v>
      </c>
      <c r="E11" s="24">
        <v>0</v>
      </c>
      <c r="F11" s="33">
        <f>E11*D11</f>
        <v>0</v>
      </c>
      <c r="G11" s="107">
        <v>0.23</v>
      </c>
      <c r="H11" s="104">
        <f t="shared" ref="H11:H22" si="0">ROUND(F11*1.23,2)</f>
        <v>0</v>
      </c>
      <c r="I11" s="73"/>
    </row>
    <row r="12" spans="1:10" ht="94.5" x14ac:dyDescent="0.2">
      <c r="A12" s="71">
        <v>2</v>
      </c>
      <c r="B12" s="35" t="s">
        <v>165</v>
      </c>
      <c r="C12" s="36" t="s">
        <v>164</v>
      </c>
      <c r="D12" s="102">
        <v>80</v>
      </c>
      <c r="E12" s="24">
        <v>0</v>
      </c>
      <c r="F12" s="33">
        <f t="shared" ref="F12:F22" si="1">E12*D12</f>
        <v>0</v>
      </c>
      <c r="G12" s="34">
        <v>0.23</v>
      </c>
      <c r="H12" s="104">
        <f t="shared" si="0"/>
        <v>0</v>
      </c>
      <c r="I12" s="73"/>
    </row>
    <row r="13" spans="1:10" ht="94.5" x14ac:dyDescent="0.2">
      <c r="A13" s="71">
        <v>3</v>
      </c>
      <c r="B13" s="37" t="s">
        <v>166</v>
      </c>
      <c r="C13" s="36" t="s">
        <v>164</v>
      </c>
      <c r="D13" s="102">
        <v>10</v>
      </c>
      <c r="E13" s="24">
        <v>0</v>
      </c>
      <c r="F13" s="33">
        <f t="shared" si="1"/>
        <v>0</v>
      </c>
      <c r="G13" s="34">
        <v>0.23</v>
      </c>
      <c r="H13" s="104">
        <f t="shared" si="0"/>
        <v>0</v>
      </c>
      <c r="I13" s="51"/>
    </row>
    <row r="14" spans="1:10" ht="117.75" customHeight="1" x14ac:dyDescent="0.2">
      <c r="A14" s="71">
        <v>4</v>
      </c>
      <c r="B14" s="37" t="s">
        <v>314</v>
      </c>
      <c r="C14" s="36" t="s">
        <v>164</v>
      </c>
      <c r="D14" s="102">
        <v>1000</v>
      </c>
      <c r="E14" s="24">
        <v>0</v>
      </c>
      <c r="F14" s="33">
        <f t="shared" si="1"/>
        <v>0</v>
      </c>
      <c r="G14" s="34">
        <v>0.23</v>
      </c>
      <c r="H14" s="104">
        <f t="shared" si="0"/>
        <v>0</v>
      </c>
      <c r="I14" s="51"/>
    </row>
    <row r="15" spans="1:10" ht="112.5" customHeight="1" x14ac:dyDescent="0.2">
      <c r="A15" s="71">
        <v>5</v>
      </c>
      <c r="B15" s="37" t="s">
        <v>315</v>
      </c>
      <c r="C15" s="36" t="s">
        <v>164</v>
      </c>
      <c r="D15" s="102">
        <v>600</v>
      </c>
      <c r="E15" s="24">
        <v>0</v>
      </c>
      <c r="F15" s="33">
        <f t="shared" si="1"/>
        <v>0</v>
      </c>
      <c r="G15" s="34">
        <v>0.23</v>
      </c>
      <c r="H15" s="104">
        <f t="shared" si="0"/>
        <v>0</v>
      </c>
      <c r="I15" s="51"/>
    </row>
    <row r="16" spans="1:10" ht="47.25" x14ac:dyDescent="0.2">
      <c r="A16" s="71">
        <v>6</v>
      </c>
      <c r="B16" s="31" t="s">
        <v>167</v>
      </c>
      <c r="C16" s="32" t="s">
        <v>168</v>
      </c>
      <c r="D16" s="101">
        <v>30</v>
      </c>
      <c r="E16" s="24">
        <v>0</v>
      </c>
      <c r="F16" s="33">
        <f t="shared" si="1"/>
        <v>0</v>
      </c>
      <c r="G16" s="34">
        <v>0.23</v>
      </c>
      <c r="H16" s="104">
        <f t="shared" si="0"/>
        <v>0</v>
      </c>
      <c r="I16" s="73"/>
    </row>
    <row r="17" spans="1:9" ht="31.5" x14ac:dyDescent="0.2">
      <c r="A17" s="71">
        <v>7</v>
      </c>
      <c r="B17" s="37" t="s">
        <v>169</v>
      </c>
      <c r="C17" s="32" t="s">
        <v>168</v>
      </c>
      <c r="D17" s="101">
        <v>30</v>
      </c>
      <c r="E17" s="24">
        <v>0</v>
      </c>
      <c r="F17" s="33">
        <f t="shared" si="1"/>
        <v>0</v>
      </c>
      <c r="G17" s="34">
        <v>0.23</v>
      </c>
      <c r="H17" s="104">
        <f t="shared" si="0"/>
        <v>0</v>
      </c>
      <c r="I17" s="73"/>
    </row>
    <row r="18" spans="1:9" ht="47.25" x14ac:dyDescent="0.2">
      <c r="A18" s="71">
        <v>8</v>
      </c>
      <c r="B18" s="31" t="s">
        <v>170</v>
      </c>
      <c r="C18" s="32" t="s">
        <v>168</v>
      </c>
      <c r="D18" s="101">
        <v>30</v>
      </c>
      <c r="E18" s="24">
        <v>0</v>
      </c>
      <c r="F18" s="33">
        <f t="shared" si="1"/>
        <v>0</v>
      </c>
      <c r="G18" s="34">
        <v>0.23</v>
      </c>
      <c r="H18" s="104">
        <f t="shared" si="0"/>
        <v>0</v>
      </c>
      <c r="I18" s="73"/>
    </row>
    <row r="19" spans="1:9" ht="47.25" x14ac:dyDescent="0.2">
      <c r="A19" s="71">
        <v>9</v>
      </c>
      <c r="B19" s="31" t="s">
        <v>171</v>
      </c>
      <c r="C19" s="32" t="s">
        <v>168</v>
      </c>
      <c r="D19" s="101">
        <v>900</v>
      </c>
      <c r="E19" s="24">
        <v>0</v>
      </c>
      <c r="F19" s="33">
        <f t="shared" si="1"/>
        <v>0</v>
      </c>
      <c r="G19" s="34">
        <v>0.23</v>
      </c>
      <c r="H19" s="104">
        <f t="shared" si="0"/>
        <v>0</v>
      </c>
      <c r="I19" s="73"/>
    </row>
    <row r="20" spans="1:9" ht="47.25" x14ac:dyDescent="0.2">
      <c r="A20" s="71">
        <v>10</v>
      </c>
      <c r="B20" s="31" t="s">
        <v>172</v>
      </c>
      <c r="C20" s="32" t="s">
        <v>168</v>
      </c>
      <c r="D20" s="101">
        <v>100</v>
      </c>
      <c r="E20" s="24">
        <v>0</v>
      </c>
      <c r="F20" s="33">
        <f t="shared" si="1"/>
        <v>0</v>
      </c>
      <c r="G20" s="34">
        <v>0.23</v>
      </c>
      <c r="H20" s="104">
        <f t="shared" si="0"/>
        <v>0</v>
      </c>
      <c r="I20" s="73"/>
    </row>
    <row r="21" spans="1:9" ht="47.25" x14ac:dyDescent="0.2">
      <c r="A21" s="71">
        <v>11</v>
      </c>
      <c r="B21" s="31" t="s">
        <v>173</v>
      </c>
      <c r="C21" s="32" t="s">
        <v>168</v>
      </c>
      <c r="D21" s="102">
        <v>100</v>
      </c>
      <c r="E21" s="24">
        <v>0</v>
      </c>
      <c r="F21" s="33">
        <f t="shared" si="1"/>
        <v>0</v>
      </c>
      <c r="G21" s="34">
        <v>0.23</v>
      </c>
      <c r="H21" s="104">
        <f t="shared" si="0"/>
        <v>0</v>
      </c>
      <c r="I21" s="73"/>
    </row>
    <row r="22" spans="1:9" ht="48" thickBot="1" x14ac:dyDescent="0.25">
      <c r="A22" s="71">
        <v>12</v>
      </c>
      <c r="B22" s="31" t="s">
        <v>174</v>
      </c>
      <c r="C22" s="36" t="s">
        <v>164</v>
      </c>
      <c r="D22" s="102">
        <v>700</v>
      </c>
      <c r="E22" s="24">
        <v>0</v>
      </c>
      <c r="F22" s="33">
        <f t="shared" si="1"/>
        <v>0</v>
      </c>
      <c r="G22" s="34">
        <v>0.23</v>
      </c>
      <c r="H22" s="104">
        <f t="shared" si="0"/>
        <v>0</v>
      </c>
      <c r="I22" s="73"/>
    </row>
    <row r="23" spans="1:9" ht="26.25" customHeight="1" thickBot="1" x14ac:dyDescent="0.25">
      <c r="A23" s="137" t="s">
        <v>94</v>
      </c>
      <c r="B23" s="137"/>
      <c r="C23" s="137"/>
      <c r="D23" s="137"/>
      <c r="E23" s="137"/>
      <c r="F23" s="38">
        <f>SUM(F11:F22)</f>
        <v>0</v>
      </c>
      <c r="G23" s="72"/>
      <c r="H23" s="105">
        <f>SUM(H11:H22)</f>
        <v>0</v>
      </c>
    </row>
    <row r="24" spans="1:9" ht="24.75" customHeight="1" x14ac:dyDescent="0.2">
      <c r="D24"/>
      <c r="E24"/>
      <c r="F24"/>
      <c r="H24"/>
    </row>
    <row r="25" spans="1:9" ht="20.100000000000001" customHeight="1" x14ac:dyDescent="0.25">
      <c r="B25" s="115"/>
      <c r="C25" s="115"/>
      <c r="D25" s="115"/>
      <c r="E25" s="115"/>
      <c r="F25" s="115"/>
      <c r="G25" s="115"/>
      <c r="H25"/>
    </row>
    <row r="26" spans="1:9" ht="20.100000000000001" customHeight="1" x14ac:dyDescent="0.2">
      <c r="A26" s="4"/>
      <c r="B26" s="135" t="s">
        <v>29</v>
      </c>
      <c r="C26" s="135"/>
      <c r="D26" s="136"/>
      <c r="E26" s="136"/>
      <c r="F26" s="136"/>
      <c r="G26" s="136"/>
      <c r="H26" s="2"/>
      <c r="I26" s="86"/>
    </row>
    <row r="27" spans="1:9" ht="20.100000000000001" customHeight="1" x14ac:dyDescent="0.3">
      <c r="A27" s="86"/>
      <c r="B27" s="116"/>
      <c r="C27" s="116"/>
      <c r="D27" s="116"/>
      <c r="E27" s="116"/>
      <c r="F27" s="116"/>
      <c r="G27" s="116"/>
      <c r="H27" s="86"/>
      <c r="I27" s="86"/>
    </row>
    <row r="28" spans="1:9" ht="20.100000000000001" customHeight="1" x14ac:dyDescent="0.2">
      <c r="A28" s="86"/>
      <c r="B28" s="117" t="s">
        <v>337</v>
      </c>
      <c r="C28" s="118"/>
      <c r="D28" s="118"/>
      <c r="E28" s="118"/>
      <c r="F28" s="118"/>
      <c r="G28" s="118"/>
      <c r="H28" s="2"/>
      <c r="I28" s="86"/>
    </row>
    <row r="29" spans="1:9" ht="20.100000000000001" customHeight="1" x14ac:dyDescent="0.2">
      <c r="A29" s="86"/>
      <c r="B29" s="117" t="s">
        <v>336</v>
      </c>
      <c r="C29" s="118"/>
      <c r="D29" s="118"/>
      <c r="E29" s="118"/>
      <c r="F29" s="118"/>
      <c r="G29" s="118"/>
      <c r="H29" s="2"/>
      <c r="I29" s="86"/>
    </row>
    <row r="30" spans="1:9" ht="20.100000000000001" customHeight="1" x14ac:dyDescent="0.2">
      <c r="A30" s="86"/>
      <c r="B30" s="119" t="s">
        <v>282</v>
      </c>
      <c r="C30" s="118"/>
      <c r="D30" s="118"/>
      <c r="E30" s="118"/>
      <c r="F30" s="118"/>
      <c r="G30" s="118"/>
      <c r="H30" s="2"/>
      <c r="I30" s="86"/>
    </row>
    <row r="31" spans="1:9" ht="20.100000000000001" customHeight="1" x14ac:dyDescent="0.2">
      <c r="A31" s="86"/>
      <c r="B31" s="119" t="s">
        <v>283</v>
      </c>
      <c r="C31" s="118"/>
      <c r="D31" s="118"/>
      <c r="E31" s="118"/>
      <c r="F31" s="118"/>
      <c r="G31" s="118"/>
      <c r="H31" s="2"/>
      <c r="I31" s="86"/>
    </row>
    <row r="32" spans="1:9" ht="30.75" customHeight="1" x14ac:dyDescent="0.3">
      <c r="A32" s="86"/>
      <c r="B32" s="116"/>
      <c r="C32" s="120" t="s">
        <v>284</v>
      </c>
      <c r="D32" s="120"/>
      <c r="E32" s="118"/>
      <c r="F32" s="118"/>
      <c r="G32" s="118"/>
      <c r="H32" s="2"/>
      <c r="I32" s="86"/>
    </row>
    <row r="33" customFormat="1" ht="20.100000000000001" customHeight="1" x14ac:dyDescent="0.2"/>
    <row r="34" customFormat="1" ht="20.100000000000001" customHeight="1" x14ac:dyDescent="0.2"/>
    <row r="35" customFormat="1" x14ac:dyDescent="0.2"/>
    <row r="53" spans="8:8" x14ac:dyDescent="0.2">
      <c r="H53" s="103" t="s">
        <v>175</v>
      </c>
    </row>
  </sheetData>
  <mergeCells count="8">
    <mergeCell ref="B26:G26"/>
    <mergeCell ref="A23:E23"/>
    <mergeCell ref="A1:G1"/>
    <mergeCell ref="A3:B3"/>
    <mergeCell ref="A4:I4"/>
    <mergeCell ref="A5:I5"/>
    <mergeCell ref="A6:I6"/>
    <mergeCell ref="C7:E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B36" sqref="B36:E36"/>
    </sheetView>
  </sheetViews>
  <sheetFormatPr defaultRowHeight="12.75" x14ac:dyDescent="0.2"/>
  <cols>
    <col min="1" max="1" width="5" customWidth="1"/>
    <col min="2" max="2" width="43" customWidth="1"/>
    <col min="3" max="3" width="6.28515625" customWidth="1"/>
    <col min="4" max="4" width="12.28515625" customWidth="1"/>
    <col min="5" max="5" width="12.140625" customWidth="1"/>
    <col min="6" max="6" width="9.5703125" customWidth="1"/>
    <col min="7" max="7" width="12.5703125" customWidth="1"/>
    <col min="8" max="8" width="15.140625" customWidth="1"/>
    <col min="9" max="9" width="7.140625" customWidth="1"/>
    <col min="10" max="10" width="14.7109375" customWidth="1"/>
    <col min="11" max="11" width="15" customWidth="1"/>
  </cols>
  <sheetData>
    <row r="1" spans="1:10" ht="14.25" x14ac:dyDescent="0.2">
      <c r="A1" s="124" t="s">
        <v>327</v>
      </c>
      <c r="B1" s="124"/>
      <c r="C1" s="124"/>
      <c r="D1" s="124"/>
      <c r="E1" s="124"/>
      <c r="F1" s="124"/>
      <c r="G1" s="124"/>
    </row>
    <row r="3" spans="1:10" ht="15" x14ac:dyDescent="0.2">
      <c r="A3" s="131" t="s">
        <v>323</v>
      </c>
      <c r="B3" s="131"/>
      <c r="C3" s="5"/>
      <c r="D3" s="1"/>
      <c r="E3" s="1"/>
      <c r="F3" s="70"/>
      <c r="G3" s="70"/>
      <c r="H3" s="70"/>
      <c r="I3" s="87"/>
    </row>
    <row r="4" spans="1:10" x14ac:dyDescent="0.2">
      <c r="A4" s="131" t="s">
        <v>322</v>
      </c>
      <c r="B4" s="131"/>
      <c r="C4" s="131"/>
      <c r="D4" s="131"/>
      <c r="E4" s="131"/>
      <c r="F4" s="131"/>
      <c r="G4" s="131"/>
      <c r="H4" s="131"/>
      <c r="I4" s="131"/>
    </row>
    <row r="5" spans="1:10" ht="12.75" customHeight="1" x14ac:dyDescent="0.2">
      <c r="A5" s="131" t="s">
        <v>338</v>
      </c>
      <c r="B5" s="131"/>
      <c r="C5" s="131"/>
      <c r="D5" s="131"/>
      <c r="E5" s="131"/>
      <c r="F5" s="131"/>
      <c r="G5" s="131"/>
      <c r="H5" s="131"/>
      <c r="I5" s="131"/>
    </row>
    <row r="6" spans="1:10" ht="14.25" x14ac:dyDescent="0.2">
      <c r="A6" s="132" t="s">
        <v>285</v>
      </c>
      <c r="B6" s="132"/>
      <c r="C6" s="132"/>
      <c r="D6" s="132"/>
      <c r="E6" s="132"/>
      <c r="F6" s="132"/>
      <c r="G6" s="132"/>
      <c r="H6" s="132"/>
      <c r="I6" s="132"/>
    </row>
    <row r="8" spans="1:10" x14ac:dyDescent="0.2">
      <c r="D8" s="134" t="s">
        <v>162</v>
      </c>
      <c r="E8" s="134"/>
      <c r="F8" s="134"/>
    </row>
    <row r="9" spans="1:10" x14ac:dyDescent="0.2">
      <c r="D9" s="134"/>
      <c r="E9" s="134"/>
      <c r="F9" s="134"/>
    </row>
    <row r="10" spans="1:10" x14ac:dyDescent="0.2">
      <c r="D10" s="134"/>
      <c r="E10" s="134"/>
      <c r="F10" s="134"/>
    </row>
    <row r="11" spans="1:10" ht="20.25" customHeight="1" x14ac:dyDescent="0.2">
      <c r="A11" s="108"/>
      <c r="B11" s="108"/>
      <c r="C11" s="108"/>
      <c r="D11" s="108"/>
      <c r="E11" s="108"/>
      <c r="F11" s="108"/>
      <c r="G11" s="108"/>
      <c r="H11" s="108"/>
      <c r="I11" s="108"/>
      <c r="J11" s="108"/>
    </row>
    <row r="12" spans="1:10" ht="52.5" customHeight="1" x14ac:dyDescent="0.2">
      <c r="A12" s="74" t="s">
        <v>176</v>
      </c>
      <c r="B12" s="75" t="s">
        <v>177</v>
      </c>
      <c r="C12" s="75" t="s">
        <v>178</v>
      </c>
      <c r="D12" s="75" t="s">
        <v>286</v>
      </c>
      <c r="E12" s="74" t="s">
        <v>179</v>
      </c>
      <c r="F12" s="75" t="s">
        <v>180</v>
      </c>
      <c r="G12" s="75" t="s">
        <v>181</v>
      </c>
      <c r="H12" s="75" t="s">
        <v>2</v>
      </c>
      <c r="I12" s="75" t="s">
        <v>182</v>
      </c>
      <c r="J12" s="75" t="s">
        <v>3</v>
      </c>
    </row>
    <row r="13" spans="1:10" x14ac:dyDescent="0.2">
      <c r="A13" s="74">
        <v>1</v>
      </c>
      <c r="B13" s="74">
        <v>2</v>
      </c>
      <c r="C13" s="74">
        <v>3</v>
      </c>
      <c r="D13" s="74">
        <v>4</v>
      </c>
      <c r="E13" s="74">
        <v>5</v>
      </c>
      <c r="F13" s="74">
        <v>6</v>
      </c>
      <c r="G13" s="74">
        <v>7</v>
      </c>
      <c r="H13" s="74">
        <v>8</v>
      </c>
      <c r="I13" s="74">
        <v>9</v>
      </c>
      <c r="J13" s="74">
        <v>10</v>
      </c>
    </row>
    <row r="14" spans="1:10" ht="22.5" x14ac:dyDescent="0.2">
      <c r="A14" s="76">
        <v>1</v>
      </c>
      <c r="B14" s="122" t="s">
        <v>183</v>
      </c>
      <c r="C14" s="43" t="s">
        <v>168</v>
      </c>
      <c r="D14" s="43"/>
      <c r="E14" s="81">
        <v>100</v>
      </c>
      <c r="F14" s="44">
        <v>0</v>
      </c>
      <c r="G14" s="47">
        <f>F14*1.23</f>
        <v>0</v>
      </c>
      <c r="H14" s="44">
        <f>E14*F14</f>
        <v>0</v>
      </c>
      <c r="I14" s="79">
        <v>0.23</v>
      </c>
      <c r="J14" s="80">
        <f>ROUND(H14*1.23,2)</f>
        <v>0</v>
      </c>
    </row>
    <row r="15" spans="1:10" x14ac:dyDescent="0.2">
      <c r="A15" s="76">
        <v>2</v>
      </c>
      <c r="B15" s="123" t="s">
        <v>184</v>
      </c>
      <c r="C15" s="43" t="s">
        <v>168</v>
      </c>
      <c r="D15" s="43"/>
      <c r="E15" s="81">
        <v>10000</v>
      </c>
      <c r="F15" s="44">
        <v>0</v>
      </c>
      <c r="G15" s="47">
        <f t="shared" ref="G15:G32" si="0">F15*1.23</f>
        <v>0</v>
      </c>
      <c r="H15" s="44">
        <f t="shared" ref="H15:H32" si="1">E15*F15</f>
        <v>0</v>
      </c>
      <c r="I15" s="79">
        <v>0.23</v>
      </c>
      <c r="J15" s="80">
        <f t="shared" ref="J15:J32" si="2">ROUND(H15*1.23,2)</f>
        <v>0</v>
      </c>
    </row>
    <row r="16" spans="1:10" x14ac:dyDescent="0.2">
      <c r="A16" s="76">
        <v>3</v>
      </c>
      <c r="B16" s="123" t="s">
        <v>185</v>
      </c>
      <c r="C16" s="43" t="s">
        <v>168</v>
      </c>
      <c r="D16" s="43"/>
      <c r="E16" s="81">
        <v>400</v>
      </c>
      <c r="F16" s="44">
        <v>0</v>
      </c>
      <c r="G16" s="47">
        <f t="shared" si="0"/>
        <v>0</v>
      </c>
      <c r="H16" s="44">
        <f t="shared" si="1"/>
        <v>0</v>
      </c>
      <c r="I16" s="79">
        <v>0.23</v>
      </c>
      <c r="J16" s="80">
        <f t="shared" si="2"/>
        <v>0</v>
      </c>
    </row>
    <row r="17" spans="1:10" x14ac:dyDescent="0.2">
      <c r="A17" s="76">
        <v>4</v>
      </c>
      <c r="B17" s="123" t="s">
        <v>186</v>
      </c>
      <c r="C17" s="43" t="s">
        <v>168</v>
      </c>
      <c r="D17" s="43"/>
      <c r="E17" s="81">
        <v>17000</v>
      </c>
      <c r="F17" s="44">
        <v>0</v>
      </c>
      <c r="G17" s="47">
        <f t="shared" si="0"/>
        <v>0</v>
      </c>
      <c r="H17" s="44">
        <f t="shared" si="1"/>
        <v>0</v>
      </c>
      <c r="I17" s="79">
        <v>0.23</v>
      </c>
      <c r="J17" s="80">
        <f t="shared" si="2"/>
        <v>0</v>
      </c>
    </row>
    <row r="18" spans="1:10" x14ac:dyDescent="0.2">
      <c r="A18" s="76">
        <v>5</v>
      </c>
      <c r="B18" s="123" t="s">
        <v>187</v>
      </c>
      <c r="C18" s="43" t="s">
        <v>168</v>
      </c>
      <c r="D18" s="43"/>
      <c r="E18" s="81">
        <v>80</v>
      </c>
      <c r="F18" s="44">
        <v>0</v>
      </c>
      <c r="G18" s="47">
        <f t="shared" si="0"/>
        <v>0</v>
      </c>
      <c r="H18" s="44">
        <f t="shared" si="1"/>
        <v>0</v>
      </c>
      <c r="I18" s="79">
        <v>0.23</v>
      </c>
      <c r="J18" s="80">
        <f t="shared" si="2"/>
        <v>0</v>
      </c>
    </row>
    <row r="19" spans="1:10" x14ac:dyDescent="0.2">
      <c r="A19" s="76">
        <v>6</v>
      </c>
      <c r="B19" s="123" t="s">
        <v>188</v>
      </c>
      <c r="C19" s="43" t="s">
        <v>168</v>
      </c>
      <c r="D19" s="43"/>
      <c r="E19" s="81">
        <v>30</v>
      </c>
      <c r="F19" s="44">
        <v>0</v>
      </c>
      <c r="G19" s="47">
        <f t="shared" si="0"/>
        <v>0</v>
      </c>
      <c r="H19" s="44">
        <f t="shared" si="1"/>
        <v>0</v>
      </c>
      <c r="I19" s="79">
        <v>0.23</v>
      </c>
      <c r="J19" s="80">
        <f t="shared" si="2"/>
        <v>0</v>
      </c>
    </row>
    <row r="20" spans="1:10" x14ac:dyDescent="0.2">
      <c r="A20" s="76">
        <v>7</v>
      </c>
      <c r="B20" s="123" t="s">
        <v>189</v>
      </c>
      <c r="C20" s="43" t="s">
        <v>168</v>
      </c>
      <c r="D20" s="43"/>
      <c r="E20" s="81">
        <v>40</v>
      </c>
      <c r="F20" s="44">
        <v>0</v>
      </c>
      <c r="G20" s="47">
        <f t="shared" si="0"/>
        <v>0</v>
      </c>
      <c r="H20" s="44">
        <f t="shared" si="1"/>
        <v>0</v>
      </c>
      <c r="I20" s="79">
        <v>0.23</v>
      </c>
      <c r="J20" s="80">
        <f t="shared" si="2"/>
        <v>0</v>
      </c>
    </row>
    <row r="21" spans="1:10" x14ac:dyDescent="0.2">
      <c r="A21" s="76">
        <v>8</v>
      </c>
      <c r="B21" s="123" t="s">
        <v>190</v>
      </c>
      <c r="C21" s="43" t="s">
        <v>168</v>
      </c>
      <c r="D21" s="43"/>
      <c r="E21" s="81">
        <v>300</v>
      </c>
      <c r="F21" s="44">
        <v>0</v>
      </c>
      <c r="G21" s="47">
        <f t="shared" si="0"/>
        <v>0</v>
      </c>
      <c r="H21" s="44">
        <f t="shared" si="1"/>
        <v>0</v>
      </c>
      <c r="I21" s="79">
        <v>0.23</v>
      </c>
      <c r="J21" s="80">
        <f t="shared" si="2"/>
        <v>0</v>
      </c>
    </row>
    <row r="22" spans="1:10" x14ac:dyDescent="0.2">
      <c r="A22" s="76">
        <v>9</v>
      </c>
      <c r="B22" s="123" t="s">
        <v>191</v>
      </c>
      <c r="C22" s="43" t="s">
        <v>168</v>
      </c>
      <c r="D22" s="43"/>
      <c r="E22" s="81">
        <v>50</v>
      </c>
      <c r="F22" s="44">
        <v>0</v>
      </c>
      <c r="G22" s="47">
        <f t="shared" si="0"/>
        <v>0</v>
      </c>
      <c r="H22" s="44">
        <f t="shared" si="1"/>
        <v>0</v>
      </c>
      <c r="I22" s="79">
        <v>0.23</v>
      </c>
      <c r="J22" s="80">
        <f t="shared" si="2"/>
        <v>0</v>
      </c>
    </row>
    <row r="23" spans="1:10" x14ac:dyDescent="0.2">
      <c r="A23" s="76">
        <v>10</v>
      </c>
      <c r="B23" s="123" t="s">
        <v>192</v>
      </c>
      <c r="C23" s="43" t="s">
        <v>168</v>
      </c>
      <c r="D23" s="43"/>
      <c r="E23" s="81">
        <v>50</v>
      </c>
      <c r="F23" s="44">
        <v>0</v>
      </c>
      <c r="G23" s="47">
        <f t="shared" si="0"/>
        <v>0</v>
      </c>
      <c r="H23" s="44">
        <f t="shared" si="1"/>
        <v>0</v>
      </c>
      <c r="I23" s="79">
        <v>0.23</v>
      </c>
      <c r="J23" s="80">
        <f t="shared" si="2"/>
        <v>0</v>
      </c>
    </row>
    <row r="24" spans="1:10" x14ac:dyDescent="0.2">
      <c r="A24" s="76">
        <v>11</v>
      </c>
      <c r="B24" s="123" t="s">
        <v>193</v>
      </c>
      <c r="C24" s="43" t="s">
        <v>168</v>
      </c>
      <c r="D24" s="43"/>
      <c r="E24" s="81">
        <v>40</v>
      </c>
      <c r="F24" s="44">
        <v>0</v>
      </c>
      <c r="G24" s="47">
        <f t="shared" si="0"/>
        <v>0</v>
      </c>
      <c r="H24" s="44">
        <f t="shared" si="1"/>
        <v>0</v>
      </c>
      <c r="I24" s="79">
        <v>0.23</v>
      </c>
      <c r="J24" s="80">
        <f t="shared" si="2"/>
        <v>0</v>
      </c>
    </row>
    <row r="25" spans="1:10" x14ac:dyDescent="0.2">
      <c r="A25" s="76">
        <v>12</v>
      </c>
      <c r="B25" s="123" t="s">
        <v>316</v>
      </c>
      <c r="C25" s="43" t="s">
        <v>168</v>
      </c>
      <c r="D25" s="43"/>
      <c r="E25" s="81">
        <v>40</v>
      </c>
      <c r="F25" s="44">
        <v>0</v>
      </c>
      <c r="G25" s="47">
        <f t="shared" si="0"/>
        <v>0</v>
      </c>
      <c r="H25" s="44">
        <f t="shared" si="1"/>
        <v>0</v>
      </c>
      <c r="I25" s="79">
        <v>0.23</v>
      </c>
      <c r="J25" s="80">
        <f t="shared" si="2"/>
        <v>0</v>
      </c>
    </row>
    <row r="26" spans="1:10" x14ac:dyDescent="0.2">
      <c r="A26" s="76">
        <v>13</v>
      </c>
      <c r="B26" s="123" t="s">
        <v>317</v>
      </c>
      <c r="C26" s="43" t="s">
        <v>168</v>
      </c>
      <c r="D26" s="43"/>
      <c r="E26" s="81">
        <v>40</v>
      </c>
      <c r="F26" s="44">
        <v>0</v>
      </c>
      <c r="G26" s="47">
        <f t="shared" si="0"/>
        <v>0</v>
      </c>
      <c r="H26" s="44">
        <f t="shared" si="1"/>
        <v>0</v>
      </c>
      <c r="I26" s="79">
        <v>0.23</v>
      </c>
      <c r="J26" s="80">
        <f t="shared" si="2"/>
        <v>0</v>
      </c>
    </row>
    <row r="27" spans="1:10" x14ac:dyDescent="0.2">
      <c r="A27" s="76">
        <v>14</v>
      </c>
      <c r="B27" s="123" t="s">
        <v>194</v>
      </c>
      <c r="C27" s="43" t="s">
        <v>168</v>
      </c>
      <c r="D27" s="43"/>
      <c r="E27" s="81">
        <v>50</v>
      </c>
      <c r="F27" s="44">
        <v>0</v>
      </c>
      <c r="G27" s="47">
        <f t="shared" si="0"/>
        <v>0</v>
      </c>
      <c r="H27" s="44">
        <f t="shared" si="1"/>
        <v>0</v>
      </c>
      <c r="I27" s="79">
        <v>0.23</v>
      </c>
      <c r="J27" s="80">
        <f t="shared" si="2"/>
        <v>0</v>
      </c>
    </row>
    <row r="28" spans="1:10" x14ac:dyDescent="0.2">
      <c r="A28" s="76">
        <v>15</v>
      </c>
      <c r="B28" s="123" t="s">
        <v>195</v>
      </c>
      <c r="C28" s="43" t="s">
        <v>168</v>
      </c>
      <c r="D28" s="43"/>
      <c r="E28" s="81">
        <v>50</v>
      </c>
      <c r="F28" s="44">
        <v>0</v>
      </c>
      <c r="G28" s="47">
        <f t="shared" si="0"/>
        <v>0</v>
      </c>
      <c r="H28" s="44">
        <f t="shared" si="1"/>
        <v>0</v>
      </c>
      <c r="I28" s="79">
        <v>0.23</v>
      </c>
      <c r="J28" s="80">
        <f t="shared" si="2"/>
        <v>0</v>
      </c>
    </row>
    <row r="29" spans="1:10" x14ac:dyDescent="0.2">
      <c r="A29" s="76">
        <v>16</v>
      </c>
      <c r="B29" s="123" t="s">
        <v>196</v>
      </c>
      <c r="C29" s="43" t="s">
        <v>168</v>
      </c>
      <c r="D29" s="43"/>
      <c r="E29" s="81">
        <v>50</v>
      </c>
      <c r="F29" s="44">
        <v>0</v>
      </c>
      <c r="G29" s="47">
        <f t="shared" si="0"/>
        <v>0</v>
      </c>
      <c r="H29" s="44">
        <f t="shared" si="1"/>
        <v>0</v>
      </c>
      <c r="I29" s="79">
        <v>0.23</v>
      </c>
      <c r="J29" s="80">
        <f t="shared" si="2"/>
        <v>0</v>
      </c>
    </row>
    <row r="30" spans="1:10" x14ac:dyDescent="0.2">
      <c r="A30" s="76">
        <v>17</v>
      </c>
      <c r="B30" s="45" t="s">
        <v>197</v>
      </c>
      <c r="C30" s="43" t="s">
        <v>168</v>
      </c>
      <c r="D30" s="43"/>
      <c r="E30" s="81">
        <v>220</v>
      </c>
      <c r="F30" s="44">
        <v>0</v>
      </c>
      <c r="G30" s="47">
        <f t="shared" si="0"/>
        <v>0</v>
      </c>
      <c r="H30" s="44">
        <f t="shared" si="1"/>
        <v>0</v>
      </c>
      <c r="I30" s="79">
        <v>0.23</v>
      </c>
      <c r="J30" s="80">
        <f t="shared" si="2"/>
        <v>0</v>
      </c>
    </row>
    <row r="31" spans="1:10" x14ac:dyDescent="0.2">
      <c r="A31" s="76">
        <v>18</v>
      </c>
      <c r="B31" s="45" t="s">
        <v>198</v>
      </c>
      <c r="C31" s="43" t="s">
        <v>168</v>
      </c>
      <c r="D31" s="43"/>
      <c r="E31" s="81">
        <v>400</v>
      </c>
      <c r="F31" s="44">
        <v>0</v>
      </c>
      <c r="G31" s="47">
        <f t="shared" si="0"/>
        <v>0</v>
      </c>
      <c r="H31" s="44">
        <f t="shared" si="1"/>
        <v>0</v>
      </c>
      <c r="I31" s="79">
        <v>0.23</v>
      </c>
      <c r="J31" s="80">
        <f t="shared" si="2"/>
        <v>0</v>
      </c>
    </row>
    <row r="32" spans="1:10" ht="22.5" x14ac:dyDescent="0.2">
      <c r="A32" s="76">
        <v>19</v>
      </c>
      <c r="B32" s="42" t="s">
        <v>318</v>
      </c>
      <c r="C32" s="43" t="s">
        <v>168</v>
      </c>
      <c r="D32" s="43"/>
      <c r="E32" s="81">
        <v>20</v>
      </c>
      <c r="F32" s="44">
        <v>0</v>
      </c>
      <c r="G32" s="47">
        <f t="shared" si="0"/>
        <v>0</v>
      </c>
      <c r="H32" s="44">
        <f t="shared" si="1"/>
        <v>0</v>
      </c>
      <c r="I32" s="79">
        <v>0.23</v>
      </c>
      <c r="J32" s="80">
        <f t="shared" si="2"/>
        <v>0</v>
      </c>
    </row>
    <row r="33" spans="1:10" ht="22.5" customHeight="1" x14ac:dyDescent="0.2">
      <c r="A33" s="138" t="s">
        <v>94</v>
      </c>
      <c r="B33" s="139"/>
      <c r="C33" s="139"/>
      <c r="D33" s="139"/>
      <c r="E33" s="139"/>
      <c r="F33" s="139"/>
      <c r="G33" s="140"/>
      <c r="H33" s="78">
        <f>SUM(H14:H32)</f>
        <v>0</v>
      </c>
      <c r="I33" s="46"/>
      <c r="J33" s="77">
        <f>SUM(J14:J32)</f>
        <v>0</v>
      </c>
    </row>
    <row r="36" spans="1:10" x14ac:dyDescent="0.2">
      <c r="B36" s="141" t="s">
        <v>342</v>
      </c>
      <c r="C36" s="141"/>
      <c r="D36" s="141"/>
      <c r="E36" s="141"/>
    </row>
    <row r="39" spans="1:10" x14ac:dyDescent="0.2">
      <c r="A39" s="4"/>
      <c r="B39" s="126" t="s">
        <v>29</v>
      </c>
      <c r="C39" s="126"/>
      <c r="D39" s="127"/>
      <c r="E39" s="127"/>
      <c r="F39" s="127"/>
      <c r="G39" s="127"/>
      <c r="H39" s="2"/>
      <c r="I39" s="86"/>
    </row>
    <row r="40" spans="1:10" ht="15.75" customHeight="1" x14ac:dyDescent="0.2">
      <c r="A40" s="86"/>
      <c r="B40" s="86"/>
      <c r="C40" s="86"/>
      <c r="D40" s="86"/>
      <c r="E40" s="86"/>
      <c r="F40" s="86"/>
      <c r="G40" s="86"/>
      <c r="H40" s="86"/>
      <c r="I40" s="86"/>
    </row>
    <row r="41" spans="1:10" x14ac:dyDescent="0.2">
      <c r="A41" s="86"/>
      <c r="B41" s="53" t="s">
        <v>337</v>
      </c>
      <c r="C41" s="2"/>
      <c r="D41" s="2"/>
      <c r="E41" s="2"/>
      <c r="F41" s="2"/>
      <c r="G41" s="2"/>
      <c r="H41" s="2"/>
      <c r="I41" s="86"/>
    </row>
    <row r="42" spans="1:10" x14ac:dyDescent="0.2">
      <c r="A42" s="86"/>
      <c r="B42" s="53" t="s">
        <v>336</v>
      </c>
      <c r="C42" s="2"/>
      <c r="D42" s="2"/>
      <c r="E42" s="2"/>
      <c r="F42" s="2"/>
      <c r="G42" s="2"/>
      <c r="H42" s="2"/>
      <c r="I42" s="86"/>
    </row>
    <row r="43" spans="1:10" ht="27.75" customHeight="1" x14ac:dyDescent="0.2">
      <c r="A43" s="86"/>
      <c r="B43" s="54" t="s">
        <v>282</v>
      </c>
      <c r="C43" s="2"/>
      <c r="D43" s="2"/>
      <c r="E43" s="2"/>
      <c r="F43" s="2"/>
      <c r="G43" s="2"/>
      <c r="H43" s="2"/>
      <c r="I43" s="86"/>
    </row>
    <row r="44" spans="1:10" x14ac:dyDescent="0.2">
      <c r="A44" s="86"/>
      <c r="B44" s="54" t="s">
        <v>283</v>
      </c>
      <c r="C44" s="2"/>
      <c r="D44" s="2"/>
      <c r="E44" s="2"/>
      <c r="F44" s="2"/>
      <c r="G44" s="2"/>
      <c r="H44" s="2"/>
      <c r="I44" s="86"/>
    </row>
    <row r="45" spans="1:10" ht="20.25" customHeight="1" x14ac:dyDescent="0.2">
      <c r="A45" s="86"/>
      <c r="B45" s="86"/>
      <c r="C45" s="99" t="s">
        <v>284</v>
      </c>
      <c r="D45" s="99"/>
      <c r="E45" s="2"/>
      <c r="F45" s="2"/>
      <c r="G45" s="2"/>
      <c r="H45" s="2"/>
      <c r="I45" s="86"/>
    </row>
  </sheetData>
  <sheetProtection selectLockedCells="1" selectUnlockedCells="1"/>
  <mergeCells count="9">
    <mergeCell ref="D8:F10"/>
    <mergeCell ref="B39:G39"/>
    <mergeCell ref="A33:G33"/>
    <mergeCell ref="A1:G1"/>
    <mergeCell ref="A3:B3"/>
    <mergeCell ref="A4:I4"/>
    <mergeCell ref="A5:I5"/>
    <mergeCell ref="A6:I6"/>
    <mergeCell ref="B36:E36"/>
  </mergeCells>
  <phoneticPr fontId="0"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Biurowe</vt:lpstr>
      <vt:lpstr>Pakier ksero</vt:lpstr>
      <vt:lpstr>Płyty</vt:lpstr>
      <vt:lpstr>Baterie</vt:lpstr>
      <vt:lpstr>Biurowe!Obszar_wydruku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adm5</dc:creator>
  <cp:lastModifiedBy>Jakub Siciński</cp:lastModifiedBy>
  <cp:lastPrinted>2024-04-23T19:42:56Z</cp:lastPrinted>
  <dcterms:created xsi:type="dcterms:W3CDTF">2014-12-29T09:23:46Z</dcterms:created>
  <dcterms:modified xsi:type="dcterms:W3CDTF">2024-05-15T11:13:14Z</dcterms:modified>
</cp:coreProperties>
</file>