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<sst xmlns="http://schemas.openxmlformats.org/spreadsheetml/2006/main" count="142" uniqueCount="53">
  <si>
    <t>Lp.</t>
  </si>
  <si>
    <t>Towar</t>
  </si>
  <si>
    <t>J.m.</t>
  </si>
  <si>
    <t>Ilość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</si>
  <si>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</si>
  <si>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</si>
  <si>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</si>
  <si>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</si>
  <si>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</si>
  <si>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kg</t>
  </si>
  <si>
    <t>SUMA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</si>
  <si>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</si>
  <si>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</si>
  <si>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</si>
  <si>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</si>
  <si>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</si>
  <si>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</si>
  <si>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</si>
  <si>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</si>
  <si>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</si>
  <si>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</si>
  <si>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</si>
  <si>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rPr>
        <b/>
        <sz val="10"/>
        <rFont val="Arial"/>
        <family val="2"/>
      </rPr>
      <t>Ofertę składam (-y):
- samodzielnie *
- w imieniu wykonawców wspólnie ubiegających się o udzielenie zamówienia *</t>
    </r>
    <r>
      <rPr>
        <sz val="10"/>
        <rFont val="Arial"/>
        <family val="2"/>
      </rPr>
      <t xml:space="preserve">
* niepotrzebne skreślić lub usunąć</t>
    </r>
  </si>
  <si>
    <r>
      <rPr>
        <b/>
        <sz val="10"/>
        <rFont val="Arial"/>
        <family val="2"/>
      </rPr>
      <t>Oświadczam, że w celu realizacji przedmiotu zamówienia powołuję się na zasoby innego podmiotu: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 NIE *
- TAK *</t>
    </r>
    <r>
      <rPr>
        <sz val="10"/>
        <rFont val="Arial"/>
        <family val="2"/>
      </rPr>
      <t xml:space="preserve">
* niewłaściwe skreślić lub usunąć</t>
    </r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</si>
  <si>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(wpisać):</t>
    </r>
  </si>
  <si>
    <t>* usunąć / wykreślić w przypadku nie składania oferty na daną część</t>
  </si>
  <si>
    <t>Załącznik nr 1 do SWZ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</si>
  <si>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</si>
  <si>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r>
      <t xml:space="preserve">Oświadczam, że przedmiot zamówienia zrealizuję:
- samodzielnie *
- z udziałem podwykonawców *
</t>
    </r>
    <r>
      <rPr>
        <sz val="10"/>
        <rFont val="Arial"/>
        <family val="2"/>
      </rPr>
      <t>* niewłaściwe skreślić lub usunąć</t>
    </r>
  </si>
  <si>
    <t>Plik winien być podpisany kwalifikowanym podpisem elektronicznym lub podpisem zaufanym, lub elektronicznym podpisem osobistym przez osobę/y upoważnioną/e do reprezentowania wykonawcy.</t>
  </si>
  <si>
    <t>jabłka</t>
  </si>
  <si>
    <t>CZĘŚĆ 2 - JABŁKA dla Oddziału Zewnętrznego Aresztu Śledczego w Warszawie-Grochowie w Popowie*</t>
  </si>
  <si>
    <t>CZĘŚĆ 3 - ZIEMNIAKI dla Aresztu Śledczego w Warszawie-Grochowie*</t>
  </si>
  <si>
    <t>ziemniaki</t>
  </si>
  <si>
    <t>CZĘŚĆ 5 - WARZYW dla Aresztu Śledczego w Warszawie-Grochowie*</t>
  </si>
  <si>
    <t>buraki</t>
  </si>
  <si>
    <t>cebula</t>
  </si>
  <si>
    <t>chrzan</t>
  </si>
  <si>
    <t>kapusta biała</t>
  </si>
  <si>
    <t>kapusta czerwona</t>
  </si>
  <si>
    <t>marchew</t>
  </si>
  <si>
    <t>natka pietruszki</t>
  </si>
  <si>
    <t>pieczarki</t>
  </si>
  <si>
    <t>pietruszka</t>
  </si>
  <si>
    <t>por</t>
  </si>
  <si>
    <t>seler</t>
  </si>
  <si>
    <t>CZĘŚĆ 4 - ZIEMNIAKI dla Oddziału Zewnętrznego Aresztu Śledczego w Warszawie-Grochowie w Popowie*</t>
  </si>
  <si>
    <t>CZĘŚĆ 1 -  JABŁKA dla Aresztu Śledczego w Warszawie-Grochowie</t>
  </si>
  <si>
    <t>Opis sposobu obliczenia ceny:
1) wartość netto = ilość   x   cena jednostkowa netto;
2) wartość brutto = wartość netto powiększona o stawkę VAT;
3) cena jednostkowa brutto = wartość brutto   :   ilość.</t>
  </si>
  <si>
    <t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</si>
  <si>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CZĘŚĆ 6 - WARZYW dla Oddziału Zewnętrznego Aresztu Śledczego w Warszawie-Grochowie w Popowie*</t>
  </si>
  <si>
    <t xml:space="preserve">Stawkę podatku VAT należy wstawić zgodnie z obowiązującymi przepisami w dniu złożenia oferty. 
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</si>
  <si>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"Dostawy jabłek, ziemniaków, warzyw"
</t>
    </r>
    <r>
      <rPr>
        <sz val="14"/>
        <rFont val="Calibri"/>
        <family val="2"/>
      </rPr>
      <t xml:space="preserve">Nr sprawy: </t>
    </r>
    <r>
      <rPr>
        <sz val="14"/>
        <color indexed="8"/>
        <rFont val="Calibri"/>
        <family val="2"/>
      </rPr>
      <t>2232.3.2024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</si>
</sst>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7">
    <font>
      <sz val="1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3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b/>
      <sz val="14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31" fillId="0" borderId="10" xfId="0" applyFont="1" applyBorder="1" applyAlignment="1">
      <alignment horizontal="center" vertical="center"/>
    </xf>
    <xf numFmtId="3" fontId="31" fillId="0" borderId="10" xfId="44" applyNumberFormat="1" applyFont="1" applyBorder="1" applyAlignment="1" applyProtection="1">
      <alignment horizontal="right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 applyProtection="1">
      <alignment horizontal="justify" vertical="center"/>
      <protection/>
    </xf>
    <xf numFmtId="0" fontId="31" fillId="0" borderId="10" xfId="44" applyFont="1" applyBorder="1" applyAlignment="1" applyProtection="1">
      <alignment horizontal="center" vertical="center" wrapText="1"/>
      <protection/>
    </xf>
    <xf numFmtId="4" fontId="31" fillId="0" borderId="10" xfId="0" applyNumberFormat="1" applyFont="1" applyFill="1" applyBorder="1" applyAlignment="1">
      <alignment horizontal="right" vertical="center"/>
    </xf>
    <xf numFmtId="4" fontId="32" fillId="0" borderId="10" xfId="0" applyNumberFormat="1" applyFont="1" applyFill="1" applyBorder="1" applyAlignment="1">
      <alignment horizontal="right" vertical="center"/>
    </xf>
    <xf numFmtId="9" fontId="31" fillId="0" borderId="10" xfId="0" applyNumberFormat="1" applyFont="1" applyFill="1" applyBorder="1" applyAlignment="1">
      <alignment horizontal="center" vertical="center" wrapText="1"/>
    </xf>
    <xf numFmtId="0" fontId="40" fillId="0" borderId="10" xfId="44" applyFont="1" applyFill="1" applyBorder="1" applyAlignment="1" applyProtection="1">
      <alignment horizontal="center" vertical="center" wrapText="1"/>
      <protection/>
    </xf>
    <xf numFmtId="3" fontId="31" fillId="0" borderId="10" xfId="44" applyNumberFormat="1" applyFont="1" applyFill="1" applyBorder="1" applyAlignment="1" applyProtection="1">
      <alignment horizontal="right" vertical="center" wrapText="1"/>
      <protection/>
    </xf>
    <xf numFmtId="4" fontId="55" fillId="0" borderId="10" xfId="0" applyNumberFormat="1" applyFont="1" applyBorder="1" applyAlignment="1" applyProtection="1">
      <alignment horizontal="right" vertical="center"/>
      <protection/>
    </xf>
    <xf numFmtId="4" fontId="31" fillId="0" borderId="10" xfId="0" applyNumberFormat="1" applyFont="1" applyBorder="1" applyAlignment="1">
      <alignment horizontal="right" vertical="center"/>
    </xf>
    <xf numFmtId="9" fontId="31" fillId="0" borderId="10" xfId="0" applyNumberFormat="1" applyFont="1" applyBorder="1" applyAlignment="1">
      <alignment horizontal="center" vertical="center" wrapText="1"/>
    </xf>
    <xf numFmtId="4" fontId="55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85"/>
  <sheetViews>
    <sheetView tabSelected="1" zoomScalePageLayoutView="0" workbookViewId="0" topLeftCell="A58">
      <selection activeCell="J3" sqref="J3"/>
    </sheetView>
  </sheetViews>
  <sheetFormatPr defaultColWidth="11.57421875" defaultRowHeight="12.75"/>
  <cols>
    <col min="1" max="1" width="3.57421875" style="19" customWidth="1"/>
    <col min="2" max="2" width="25.57421875" style="19" customWidth="1"/>
    <col min="3" max="3" width="4.57421875" style="19" customWidth="1"/>
    <col min="4" max="4" width="11.8515625" style="19" customWidth="1"/>
    <col min="5" max="5" width="12.57421875" style="19" customWidth="1"/>
    <col min="6" max="6" width="11.28125" style="19" customWidth="1"/>
    <col min="7" max="7" width="9.00390625" style="19" customWidth="1"/>
    <col min="8" max="8" width="10.00390625" style="19" customWidth="1"/>
    <col min="9" max="9" width="12.57421875" style="19" customWidth="1"/>
    <col min="10" max="16" width="11.57421875" style="20" customWidth="1"/>
    <col min="17" max="16384" width="11.57421875" style="19" customWidth="1"/>
  </cols>
  <sheetData>
    <row r="1" ht="12.75">
      <c r="I1" s="2" t="s">
        <v>26</v>
      </c>
    </row>
    <row r="2" spans="1:9" ht="87.75" customHeight="1">
      <c r="A2" s="35" t="s">
        <v>52</v>
      </c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38" t="s">
        <v>11</v>
      </c>
      <c r="B3" s="38"/>
      <c r="C3" s="38"/>
      <c r="D3" s="38"/>
      <c r="E3" s="27"/>
      <c r="F3" s="27"/>
      <c r="G3" s="27"/>
      <c r="H3" s="27"/>
      <c r="I3" s="27"/>
    </row>
    <row r="4" spans="1:9" ht="12.75" customHeight="1">
      <c r="A4" s="28" t="s">
        <v>12</v>
      </c>
      <c r="B4" s="28"/>
      <c r="C4" s="28"/>
      <c r="D4" s="28"/>
      <c r="E4" s="27"/>
      <c r="F4" s="27"/>
      <c r="G4" s="27"/>
      <c r="H4" s="27"/>
      <c r="I4" s="27"/>
    </row>
    <row r="5" spans="1:9" ht="12.75" customHeight="1">
      <c r="A5" s="38" t="s">
        <v>13</v>
      </c>
      <c r="B5" s="38"/>
      <c r="C5" s="38"/>
      <c r="D5" s="38"/>
      <c r="E5" s="27"/>
      <c r="F5" s="27"/>
      <c r="G5" s="27"/>
      <c r="H5" s="27"/>
      <c r="I5" s="27"/>
    </row>
    <row r="6" spans="1:9" ht="12.75" customHeight="1">
      <c r="A6" s="38" t="s">
        <v>14</v>
      </c>
      <c r="B6" s="38"/>
      <c r="C6" s="38"/>
      <c r="D6" s="38"/>
      <c r="E6" s="27"/>
      <c r="F6" s="27"/>
      <c r="G6" s="27"/>
      <c r="H6" s="27"/>
      <c r="I6" s="27"/>
    </row>
    <row r="7" spans="1:9" ht="12.75" customHeight="1">
      <c r="A7" s="28" t="s">
        <v>15</v>
      </c>
      <c r="B7" s="28"/>
      <c r="C7" s="28"/>
      <c r="D7" s="28"/>
      <c r="E7" s="27"/>
      <c r="F7" s="27"/>
      <c r="G7" s="27"/>
      <c r="H7" s="27"/>
      <c r="I7" s="27"/>
    </row>
    <row r="8" spans="1:9" ht="12.75" customHeight="1">
      <c r="A8" s="38" t="s">
        <v>16</v>
      </c>
      <c r="B8" s="38"/>
      <c r="C8" s="38"/>
      <c r="D8" s="38"/>
      <c r="E8" s="27"/>
      <c r="F8" s="27"/>
      <c r="G8" s="27"/>
      <c r="H8" s="27"/>
      <c r="I8" s="27"/>
    </row>
    <row r="9" spans="1:9" ht="12.75" customHeight="1">
      <c r="A9" s="28" t="s">
        <v>17</v>
      </c>
      <c r="B9" s="28"/>
      <c r="C9" s="28"/>
      <c r="D9" s="28"/>
      <c r="E9" s="27"/>
      <c r="F9" s="27"/>
      <c r="G9" s="27"/>
      <c r="H9" s="27"/>
      <c r="I9" s="27"/>
    </row>
    <row r="10" spans="1:9" ht="12.75" customHeight="1">
      <c r="A10" s="28" t="s">
        <v>18</v>
      </c>
      <c r="B10" s="28"/>
      <c r="C10" s="28"/>
      <c r="D10" s="28"/>
      <c r="E10" s="27"/>
      <c r="F10" s="27"/>
      <c r="G10" s="27"/>
      <c r="H10" s="27"/>
      <c r="I10" s="27"/>
    </row>
    <row r="11" spans="1:9" ht="12.75" customHeight="1">
      <c r="A11" s="38" t="s">
        <v>19</v>
      </c>
      <c r="B11" s="38"/>
      <c r="C11" s="38"/>
      <c r="D11" s="38"/>
      <c r="E11" s="27"/>
      <c r="F11" s="27"/>
      <c r="G11" s="27"/>
      <c r="H11" s="27"/>
      <c r="I11" s="27"/>
    </row>
    <row r="12" spans="1:9" ht="12.75" customHeight="1">
      <c r="A12" s="38" t="s">
        <v>20</v>
      </c>
      <c r="B12" s="38"/>
      <c r="C12" s="38"/>
      <c r="D12" s="38"/>
      <c r="E12" s="27"/>
      <c r="F12" s="27"/>
      <c r="G12" s="27"/>
      <c r="H12" s="27"/>
      <c r="I12" s="27"/>
    </row>
    <row r="13" spans="1:9" ht="252" customHeight="1">
      <c r="A13" s="39" t="s">
        <v>21</v>
      </c>
      <c r="B13" s="39"/>
      <c r="C13" s="39"/>
      <c r="D13" s="39"/>
      <c r="E13" s="39" t="s">
        <v>27</v>
      </c>
      <c r="F13" s="39"/>
      <c r="G13" s="39"/>
      <c r="H13" s="39"/>
      <c r="I13" s="39"/>
    </row>
    <row r="14" spans="1:9" ht="103.5" customHeight="1">
      <c r="A14" s="39" t="s">
        <v>22</v>
      </c>
      <c r="B14" s="39"/>
      <c r="C14" s="39"/>
      <c r="D14" s="39"/>
      <c r="E14" s="39"/>
      <c r="F14" s="39"/>
      <c r="G14" s="39"/>
      <c r="H14" s="39"/>
      <c r="I14" s="39"/>
    </row>
    <row r="15" spans="1:9" ht="99" customHeight="1">
      <c r="A15" s="37" t="s">
        <v>23</v>
      </c>
      <c r="B15" s="32"/>
      <c r="C15" s="32"/>
      <c r="D15" s="32"/>
      <c r="E15" s="32"/>
      <c r="F15" s="32"/>
      <c r="G15" s="32"/>
      <c r="H15" s="32"/>
      <c r="I15" s="33"/>
    </row>
    <row r="16" spans="1:9" ht="115.5" customHeight="1">
      <c r="A16" s="40" t="s">
        <v>28</v>
      </c>
      <c r="B16" s="41"/>
      <c r="C16" s="41"/>
      <c r="D16" s="41"/>
      <c r="E16" s="41"/>
      <c r="F16" s="41"/>
      <c r="G16" s="41"/>
      <c r="H16" s="41"/>
      <c r="I16" s="42"/>
    </row>
    <row r="17" spans="1:9" ht="15">
      <c r="A17" s="29" t="s">
        <v>47</v>
      </c>
      <c r="B17" s="29"/>
      <c r="C17" s="29"/>
      <c r="D17" s="29"/>
      <c r="E17" s="29"/>
      <c r="F17" s="29"/>
      <c r="G17" s="29"/>
      <c r="H17" s="29"/>
      <c r="I17" s="29"/>
    </row>
    <row r="18" spans="1:16" s="22" customFormat="1" ht="43.5" customHeight="1">
      <c r="A18" s="24" t="s">
        <v>0</v>
      </c>
      <c r="B18" s="24" t="s">
        <v>1</v>
      </c>
      <c r="C18" s="24" t="s">
        <v>2</v>
      </c>
      <c r="D18" s="24" t="s">
        <v>3</v>
      </c>
      <c r="E18" s="24" t="s">
        <v>4</v>
      </c>
      <c r="F18" s="24" t="s">
        <v>5</v>
      </c>
      <c r="G18" s="24" t="s">
        <v>6</v>
      </c>
      <c r="H18" s="24" t="s">
        <v>7</v>
      </c>
      <c r="I18" s="24" t="s">
        <v>8</v>
      </c>
      <c r="J18" s="21"/>
      <c r="K18" s="21"/>
      <c r="L18" s="21"/>
      <c r="M18" s="21"/>
      <c r="N18" s="21"/>
      <c r="O18" s="21"/>
      <c r="P18" s="21"/>
    </row>
    <row r="19" spans="1:9" ht="15">
      <c r="A19" s="7">
        <v>1</v>
      </c>
      <c r="B19" s="8" t="s">
        <v>30</v>
      </c>
      <c r="C19" s="9" t="s">
        <v>9</v>
      </c>
      <c r="D19" s="6">
        <v>5000</v>
      </c>
      <c r="E19" s="10"/>
      <c r="F19" s="11">
        <f>D19*E19</f>
        <v>0</v>
      </c>
      <c r="G19" s="12"/>
      <c r="H19" s="11">
        <f>F19+F19*G19</f>
        <v>0</v>
      </c>
      <c r="I19" s="10">
        <f>H19/D19</f>
        <v>0</v>
      </c>
    </row>
    <row r="20" spans="1:9" ht="15.75">
      <c r="A20" s="3">
        <v>2</v>
      </c>
      <c r="B20" s="49" t="s">
        <v>24</v>
      </c>
      <c r="C20" s="49"/>
      <c r="D20" s="49"/>
      <c r="E20" s="49"/>
      <c r="F20" s="49"/>
      <c r="G20" s="49"/>
      <c r="H20" s="49"/>
      <c r="I20" s="49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9" ht="42" customHeight="1">
      <c r="A23" s="29" t="s">
        <v>31</v>
      </c>
      <c r="B23" s="29"/>
      <c r="C23" s="29"/>
      <c r="D23" s="29"/>
      <c r="E23" s="29"/>
      <c r="F23" s="29"/>
      <c r="G23" s="29"/>
      <c r="H23" s="29"/>
      <c r="I23" s="29"/>
    </row>
    <row r="24" spans="1:16" s="22" customFormat="1" ht="42" customHeight="1">
      <c r="A24" s="24" t="s">
        <v>0</v>
      </c>
      <c r="B24" s="24" t="s">
        <v>1</v>
      </c>
      <c r="C24" s="24" t="s">
        <v>2</v>
      </c>
      <c r="D24" s="24" t="s">
        <v>3</v>
      </c>
      <c r="E24" s="24" t="s">
        <v>4</v>
      </c>
      <c r="F24" s="24" t="s">
        <v>5</v>
      </c>
      <c r="G24" s="24" t="s">
        <v>6</v>
      </c>
      <c r="H24" s="24" t="s">
        <v>7</v>
      </c>
      <c r="I24" s="24" t="s">
        <v>8</v>
      </c>
      <c r="J24" s="21"/>
      <c r="K24" s="21"/>
      <c r="L24" s="21"/>
      <c r="M24" s="21"/>
      <c r="N24" s="21"/>
      <c r="O24" s="21"/>
      <c r="P24" s="21"/>
    </row>
    <row r="25" spans="1:9" ht="15">
      <c r="A25" s="7">
        <v>1</v>
      </c>
      <c r="B25" s="8" t="s">
        <v>30</v>
      </c>
      <c r="C25" s="9" t="s">
        <v>9</v>
      </c>
      <c r="D25" s="6">
        <v>1000</v>
      </c>
      <c r="E25" s="10"/>
      <c r="F25" s="11">
        <f>D25*E25</f>
        <v>0</v>
      </c>
      <c r="G25" s="12"/>
      <c r="H25" s="11">
        <f>F25+F25*G25</f>
        <v>0</v>
      </c>
      <c r="I25" s="10">
        <f>H25/D25</f>
        <v>0</v>
      </c>
    </row>
    <row r="26" spans="1:9" ht="15.75">
      <c r="A26" s="3">
        <v>2</v>
      </c>
      <c r="B26" s="49" t="s">
        <v>24</v>
      </c>
      <c r="C26" s="49"/>
      <c r="D26" s="49"/>
      <c r="E26" s="49"/>
      <c r="F26" s="49"/>
      <c r="G26" s="49"/>
      <c r="H26" s="49"/>
      <c r="I26" s="49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9" ht="15">
      <c r="A29" s="29" t="s">
        <v>32</v>
      </c>
      <c r="B29" s="29"/>
      <c r="C29" s="29"/>
      <c r="D29" s="29"/>
      <c r="E29" s="29"/>
      <c r="F29" s="29"/>
      <c r="G29" s="29"/>
      <c r="H29" s="29"/>
      <c r="I29" s="29"/>
    </row>
    <row r="30" spans="1:16" s="22" customFormat="1" ht="42.75" customHeight="1">
      <c r="A30" s="24" t="s">
        <v>0</v>
      </c>
      <c r="B30" s="24" t="s">
        <v>1</v>
      </c>
      <c r="C30" s="24" t="s">
        <v>2</v>
      </c>
      <c r="D30" s="24" t="s">
        <v>3</v>
      </c>
      <c r="E30" s="24" t="s">
        <v>4</v>
      </c>
      <c r="F30" s="24" t="s">
        <v>5</v>
      </c>
      <c r="G30" s="24" t="s">
        <v>6</v>
      </c>
      <c r="H30" s="24" t="s">
        <v>7</v>
      </c>
      <c r="I30" s="24" t="s">
        <v>8</v>
      </c>
      <c r="J30" s="21"/>
      <c r="K30" s="21"/>
      <c r="L30" s="21"/>
      <c r="M30" s="21"/>
      <c r="N30" s="21"/>
      <c r="O30" s="21"/>
      <c r="P30" s="21"/>
    </row>
    <row r="31" spans="1:9" ht="15">
      <c r="A31" s="7">
        <v>1</v>
      </c>
      <c r="B31" s="8" t="s">
        <v>33</v>
      </c>
      <c r="C31" s="9" t="s">
        <v>9</v>
      </c>
      <c r="D31" s="6">
        <v>50000</v>
      </c>
      <c r="E31" s="10"/>
      <c r="F31" s="11">
        <f>D31*E31</f>
        <v>0</v>
      </c>
      <c r="G31" s="12"/>
      <c r="H31" s="11">
        <f>F31+F31*G31</f>
        <v>0</v>
      </c>
      <c r="I31" s="10">
        <f>H31/D31</f>
        <v>0</v>
      </c>
    </row>
    <row r="32" spans="1:9" ht="15.75">
      <c r="A32" s="3">
        <v>2</v>
      </c>
      <c r="B32" s="49" t="s">
        <v>24</v>
      </c>
      <c r="C32" s="49"/>
      <c r="D32" s="49"/>
      <c r="E32" s="49"/>
      <c r="F32" s="49"/>
      <c r="G32" s="49"/>
      <c r="H32" s="49"/>
      <c r="I32" s="49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9" ht="34.5" customHeight="1">
      <c r="A35" s="29" t="s">
        <v>46</v>
      </c>
      <c r="B35" s="29"/>
      <c r="C35" s="29"/>
      <c r="D35" s="29"/>
      <c r="E35" s="29"/>
      <c r="F35" s="29"/>
      <c r="G35" s="29"/>
      <c r="H35" s="29"/>
      <c r="I35" s="29"/>
    </row>
    <row r="36" spans="1:16" s="22" customFormat="1" ht="45" customHeight="1">
      <c r="A36" s="24" t="s">
        <v>0</v>
      </c>
      <c r="B36" s="24" t="s">
        <v>1</v>
      </c>
      <c r="C36" s="24" t="s">
        <v>2</v>
      </c>
      <c r="D36" s="24" t="s">
        <v>3</v>
      </c>
      <c r="E36" s="24" t="s">
        <v>4</v>
      </c>
      <c r="F36" s="24" t="s">
        <v>5</v>
      </c>
      <c r="G36" s="24" t="s">
        <v>6</v>
      </c>
      <c r="H36" s="24" t="s">
        <v>7</v>
      </c>
      <c r="I36" s="24" t="s">
        <v>8</v>
      </c>
      <c r="J36" s="21"/>
      <c r="K36" s="21"/>
      <c r="L36" s="21"/>
      <c r="M36" s="21"/>
      <c r="N36" s="21"/>
      <c r="O36" s="21"/>
      <c r="P36" s="21"/>
    </row>
    <row r="37" spans="1:9" ht="15">
      <c r="A37" s="7">
        <v>1</v>
      </c>
      <c r="B37" s="8" t="s">
        <v>33</v>
      </c>
      <c r="C37" s="9" t="s">
        <v>9</v>
      </c>
      <c r="D37" s="6">
        <v>20000</v>
      </c>
      <c r="E37" s="10"/>
      <c r="F37" s="11">
        <f>D37*E37</f>
        <v>0</v>
      </c>
      <c r="G37" s="12"/>
      <c r="H37" s="11">
        <f>F37+F37*G37</f>
        <v>0</v>
      </c>
      <c r="I37" s="10">
        <f>H37/D37</f>
        <v>0</v>
      </c>
    </row>
    <row r="38" spans="1:9" ht="15.75">
      <c r="A38" s="3">
        <v>2</v>
      </c>
      <c r="B38" s="49" t="s">
        <v>24</v>
      </c>
      <c r="C38" s="49"/>
      <c r="D38" s="49"/>
      <c r="E38" s="49"/>
      <c r="F38" s="49"/>
      <c r="G38" s="49"/>
      <c r="H38" s="49"/>
      <c r="I38" s="49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9" ht="15" customHeight="1">
      <c r="A41" s="29" t="s">
        <v>34</v>
      </c>
      <c r="B41" s="29"/>
      <c r="C41" s="29"/>
      <c r="D41" s="29"/>
      <c r="E41" s="29"/>
      <c r="F41" s="29"/>
      <c r="G41" s="29"/>
      <c r="H41" s="29"/>
      <c r="I41" s="29"/>
    </row>
    <row r="42" spans="1:16" s="22" customFormat="1" ht="42" customHeight="1">
      <c r="A42" s="25" t="s">
        <v>0</v>
      </c>
      <c r="B42" s="25" t="s">
        <v>1</v>
      </c>
      <c r="C42" s="25" t="s">
        <v>2</v>
      </c>
      <c r="D42" s="24" t="s">
        <v>3</v>
      </c>
      <c r="E42" s="25" t="s">
        <v>4</v>
      </c>
      <c r="F42" s="26" t="s">
        <v>5</v>
      </c>
      <c r="G42" s="25" t="s">
        <v>6</v>
      </c>
      <c r="H42" s="26" t="s">
        <v>7</v>
      </c>
      <c r="I42" s="26" t="s">
        <v>8</v>
      </c>
      <c r="J42" s="21"/>
      <c r="K42" s="21"/>
      <c r="L42" s="21"/>
      <c r="M42" s="21"/>
      <c r="N42" s="21"/>
      <c r="O42" s="21"/>
      <c r="P42" s="21"/>
    </row>
    <row r="43" spans="1:9" ht="15">
      <c r="A43" s="5">
        <v>1</v>
      </c>
      <c r="B43" s="4" t="s">
        <v>35</v>
      </c>
      <c r="C43" s="13" t="s">
        <v>9</v>
      </c>
      <c r="D43" s="14">
        <v>5000</v>
      </c>
      <c r="E43" s="16"/>
      <c r="F43" s="16">
        <f>D43*E43</f>
        <v>0</v>
      </c>
      <c r="G43" s="17"/>
      <c r="H43" s="16">
        <f>F43+F43*G43</f>
        <v>0</v>
      </c>
      <c r="I43" s="16">
        <f>H43/D43</f>
        <v>0</v>
      </c>
    </row>
    <row r="44" spans="1:9" ht="15">
      <c r="A44" s="5">
        <v>2</v>
      </c>
      <c r="B44" s="4" t="s">
        <v>36</v>
      </c>
      <c r="C44" s="13" t="s">
        <v>9</v>
      </c>
      <c r="D44" s="14">
        <v>3000</v>
      </c>
      <c r="E44" s="16"/>
      <c r="F44" s="16">
        <f aca="true" t="shared" si="0" ref="F44:F53">D44*E44</f>
        <v>0</v>
      </c>
      <c r="G44" s="17"/>
      <c r="H44" s="16">
        <f aca="true" t="shared" si="1" ref="H44:H53">F44+F44*G44</f>
        <v>0</v>
      </c>
      <c r="I44" s="16">
        <f aca="true" t="shared" si="2" ref="I44:I53">H44/D44</f>
        <v>0</v>
      </c>
    </row>
    <row r="45" spans="1:9" ht="15">
      <c r="A45" s="5">
        <v>3</v>
      </c>
      <c r="B45" s="4" t="s">
        <v>37</v>
      </c>
      <c r="C45" s="13" t="s">
        <v>9</v>
      </c>
      <c r="D45" s="14">
        <v>120</v>
      </c>
      <c r="E45" s="16"/>
      <c r="F45" s="16">
        <f t="shared" si="0"/>
        <v>0</v>
      </c>
      <c r="G45" s="17"/>
      <c r="H45" s="16">
        <f t="shared" si="1"/>
        <v>0</v>
      </c>
      <c r="I45" s="16">
        <f t="shared" si="2"/>
        <v>0</v>
      </c>
    </row>
    <row r="46" spans="1:9" ht="15">
      <c r="A46" s="5">
        <v>4</v>
      </c>
      <c r="B46" s="4" t="s">
        <v>38</v>
      </c>
      <c r="C46" s="13" t="s">
        <v>9</v>
      </c>
      <c r="D46" s="14">
        <v>4500</v>
      </c>
      <c r="E46" s="16"/>
      <c r="F46" s="16">
        <f t="shared" si="0"/>
        <v>0</v>
      </c>
      <c r="G46" s="17"/>
      <c r="H46" s="16">
        <f t="shared" si="1"/>
        <v>0</v>
      </c>
      <c r="I46" s="16">
        <f t="shared" si="2"/>
        <v>0</v>
      </c>
    </row>
    <row r="47" spans="1:9" ht="15">
      <c r="A47" s="5">
        <v>5</v>
      </c>
      <c r="B47" s="4" t="s">
        <v>39</v>
      </c>
      <c r="C47" s="13" t="s">
        <v>9</v>
      </c>
      <c r="D47" s="14">
        <v>250</v>
      </c>
      <c r="E47" s="16"/>
      <c r="F47" s="16">
        <f t="shared" si="0"/>
        <v>0</v>
      </c>
      <c r="G47" s="17"/>
      <c r="H47" s="16">
        <f t="shared" si="1"/>
        <v>0</v>
      </c>
      <c r="I47" s="16">
        <f t="shared" si="2"/>
        <v>0</v>
      </c>
    </row>
    <row r="48" spans="1:9" ht="14.25" customHeight="1">
      <c r="A48" s="5">
        <v>6</v>
      </c>
      <c r="B48" s="4" t="s">
        <v>40</v>
      </c>
      <c r="C48" s="13" t="s">
        <v>9</v>
      </c>
      <c r="D48" s="14">
        <v>8000</v>
      </c>
      <c r="E48" s="16"/>
      <c r="F48" s="16">
        <f t="shared" si="0"/>
        <v>0</v>
      </c>
      <c r="G48" s="17"/>
      <c r="H48" s="16">
        <f t="shared" si="1"/>
        <v>0</v>
      </c>
      <c r="I48" s="16">
        <f t="shared" si="2"/>
        <v>0</v>
      </c>
    </row>
    <row r="49" spans="1:9" ht="15">
      <c r="A49" s="5">
        <v>7</v>
      </c>
      <c r="B49" s="4" t="s">
        <v>41</v>
      </c>
      <c r="C49" s="13" t="s">
        <v>9</v>
      </c>
      <c r="D49" s="14">
        <v>8</v>
      </c>
      <c r="E49" s="16"/>
      <c r="F49" s="16">
        <f t="shared" si="0"/>
        <v>0</v>
      </c>
      <c r="G49" s="17"/>
      <c r="H49" s="16">
        <f t="shared" si="1"/>
        <v>0</v>
      </c>
      <c r="I49" s="16">
        <f t="shared" si="2"/>
        <v>0</v>
      </c>
    </row>
    <row r="50" spans="1:9" ht="15">
      <c r="A50" s="5">
        <v>8</v>
      </c>
      <c r="B50" s="4" t="s">
        <v>42</v>
      </c>
      <c r="C50" s="13" t="s">
        <v>9</v>
      </c>
      <c r="D50" s="14">
        <v>250</v>
      </c>
      <c r="E50" s="16"/>
      <c r="F50" s="16">
        <f t="shared" si="0"/>
        <v>0</v>
      </c>
      <c r="G50" s="17"/>
      <c r="H50" s="16">
        <f t="shared" si="1"/>
        <v>0</v>
      </c>
      <c r="I50" s="16">
        <f t="shared" si="2"/>
        <v>0</v>
      </c>
    </row>
    <row r="51" spans="1:9" ht="15">
      <c r="A51" s="5">
        <v>9</v>
      </c>
      <c r="B51" s="4" t="s">
        <v>43</v>
      </c>
      <c r="C51" s="13" t="s">
        <v>9</v>
      </c>
      <c r="D51" s="14">
        <v>2000</v>
      </c>
      <c r="E51" s="16"/>
      <c r="F51" s="16">
        <f t="shared" si="0"/>
        <v>0</v>
      </c>
      <c r="G51" s="17"/>
      <c r="H51" s="16">
        <f t="shared" si="1"/>
        <v>0</v>
      </c>
      <c r="I51" s="16">
        <f t="shared" si="2"/>
        <v>0</v>
      </c>
    </row>
    <row r="52" spans="1:9" ht="15">
      <c r="A52" s="5">
        <v>10</v>
      </c>
      <c r="B52" s="4" t="s">
        <v>44</v>
      </c>
      <c r="C52" s="13" t="s">
        <v>9</v>
      </c>
      <c r="D52" s="14">
        <v>2000</v>
      </c>
      <c r="E52" s="16"/>
      <c r="F52" s="16">
        <f t="shared" si="0"/>
        <v>0</v>
      </c>
      <c r="G52" s="17"/>
      <c r="H52" s="16">
        <f t="shared" si="1"/>
        <v>0</v>
      </c>
      <c r="I52" s="16">
        <f t="shared" si="2"/>
        <v>0</v>
      </c>
    </row>
    <row r="53" spans="1:9" ht="15">
      <c r="A53" s="5">
        <v>11</v>
      </c>
      <c r="B53" s="4" t="s">
        <v>45</v>
      </c>
      <c r="C53" s="13" t="s">
        <v>9</v>
      </c>
      <c r="D53" s="14">
        <v>2000</v>
      </c>
      <c r="E53" s="16"/>
      <c r="F53" s="16">
        <f t="shared" si="0"/>
        <v>0</v>
      </c>
      <c r="G53" s="17"/>
      <c r="H53" s="16">
        <f t="shared" si="1"/>
        <v>0</v>
      </c>
      <c r="I53" s="16">
        <f t="shared" si="2"/>
        <v>0</v>
      </c>
    </row>
    <row r="54" spans="1:9" ht="15">
      <c r="A54" s="5">
        <v>12</v>
      </c>
      <c r="B54" s="34" t="s">
        <v>10</v>
      </c>
      <c r="C54" s="34"/>
      <c r="D54" s="34"/>
      <c r="E54" s="34"/>
      <c r="F54" s="15">
        <f>SUM(F43:F53)</f>
        <v>0</v>
      </c>
      <c r="G54" s="18"/>
      <c r="H54" s="15">
        <f>SUM(H43:H53)</f>
        <v>0</v>
      </c>
      <c r="I54" s="18"/>
    </row>
    <row r="55" spans="1:9" ht="15.75">
      <c r="A55" s="5">
        <v>13</v>
      </c>
      <c r="B55" s="49" t="s">
        <v>24</v>
      </c>
      <c r="C55" s="49"/>
      <c r="D55" s="49"/>
      <c r="E55" s="49"/>
      <c r="F55" s="49"/>
      <c r="G55" s="49"/>
      <c r="H55" s="49"/>
      <c r="I55" s="49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9" ht="38.25" customHeight="1">
      <c r="A58" s="29" t="s">
        <v>50</v>
      </c>
      <c r="B58" s="29"/>
      <c r="C58" s="29"/>
      <c r="D58" s="29"/>
      <c r="E58" s="29"/>
      <c r="F58" s="29"/>
      <c r="G58" s="29"/>
      <c r="H58" s="29"/>
      <c r="I58" s="29"/>
    </row>
    <row r="59" spans="1:16" s="22" customFormat="1" ht="42" customHeight="1">
      <c r="A59" s="25" t="s">
        <v>0</v>
      </c>
      <c r="B59" s="25" t="s">
        <v>1</v>
      </c>
      <c r="C59" s="25" t="s">
        <v>2</v>
      </c>
      <c r="D59" s="24" t="s">
        <v>3</v>
      </c>
      <c r="E59" s="25" t="s">
        <v>4</v>
      </c>
      <c r="F59" s="26" t="s">
        <v>5</v>
      </c>
      <c r="G59" s="25" t="s">
        <v>6</v>
      </c>
      <c r="H59" s="26" t="s">
        <v>7</v>
      </c>
      <c r="I59" s="26" t="s">
        <v>8</v>
      </c>
      <c r="J59" s="21"/>
      <c r="K59" s="21"/>
      <c r="L59" s="21"/>
      <c r="M59" s="21"/>
      <c r="N59" s="21"/>
      <c r="O59" s="21"/>
      <c r="P59" s="21"/>
    </row>
    <row r="60" spans="1:9" ht="15">
      <c r="A60" s="5">
        <v>1</v>
      </c>
      <c r="B60" s="4" t="s">
        <v>35</v>
      </c>
      <c r="C60" s="13" t="s">
        <v>9</v>
      </c>
      <c r="D60" s="14">
        <v>1000</v>
      </c>
      <c r="E60" s="16"/>
      <c r="F60" s="16">
        <f>D60*E60</f>
        <v>0</v>
      </c>
      <c r="G60" s="17"/>
      <c r="H60" s="16">
        <f aca="true" t="shared" si="3" ref="H60:H70">F60+F60*G60</f>
        <v>0</v>
      </c>
      <c r="I60" s="16">
        <f aca="true" t="shared" si="4" ref="I60:I70">H60/D60</f>
        <v>0</v>
      </c>
    </row>
    <row r="61" spans="1:9" ht="15">
      <c r="A61" s="5">
        <v>2</v>
      </c>
      <c r="B61" s="4" t="s">
        <v>36</v>
      </c>
      <c r="C61" s="13" t="s">
        <v>9</v>
      </c>
      <c r="D61" s="14">
        <v>500</v>
      </c>
      <c r="E61" s="16"/>
      <c r="F61" s="16">
        <f aca="true" t="shared" si="5" ref="F61:F70">D61*E61</f>
        <v>0</v>
      </c>
      <c r="G61" s="17"/>
      <c r="H61" s="16">
        <f t="shared" si="3"/>
        <v>0</v>
      </c>
      <c r="I61" s="16">
        <f t="shared" si="4"/>
        <v>0</v>
      </c>
    </row>
    <row r="62" spans="1:9" ht="15">
      <c r="A62" s="5">
        <v>3</v>
      </c>
      <c r="B62" s="4" t="s">
        <v>37</v>
      </c>
      <c r="C62" s="13" t="s">
        <v>9</v>
      </c>
      <c r="D62" s="14">
        <v>20</v>
      </c>
      <c r="E62" s="16"/>
      <c r="F62" s="16">
        <f t="shared" si="5"/>
        <v>0</v>
      </c>
      <c r="G62" s="17"/>
      <c r="H62" s="16">
        <f t="shared" si="3"/>
        <v>0</v>
      </c>
      <c r="I62" s="16">
        <f t="shared" si="4"/>
        <v>0</v>
      </c>
    </row>
    <row r="63" spans="1:9" ht="15">
      <c r="A63" s="5">
        <v>4</v>
      </c>
      <c r="B63" s="4" t="s">
        <v>38</v>
      </c>
      <c r="C63" s="13" t="s">
        <v>9</v>
      </c>
      <c r="D63" s="14">
        <v>900</v>
      </c>
      <c r="E63" s="16"/>
      <c r="F63" s="16">
        <f t="shared" si="5"/>
        <v>0</v>
      </c>
      <c r="G63" s="17"/>
      <c r="H63" s="16">
        <f t="shared" si="3"/>
        <v>0</v>
      </c>
      <c r="I63" s="16">
        <f t="shared" si="4"/>
        <v>0</v>
      </c>
    </row>
    <row r="64" spans="1:9" ht="15">
      <c r="A64" s="5">
        <v>5</v>
      </c>
      <c r="B64" s="4" t="s">
        <v>39</v>
      </c>
      <c r="C64" s="13" t="s">
        <v>9</v>
      </c>
      <c r="D64" s="14">
        <v>50</v>
      </c>
      <c r="E64" s="16"/>
      <c r="F64" s="16">
        <f t="shared" si="5"/>
        <v>0</v>
      </c>
      <c r="G64" s="17"/>
      <c r="H64" s="16">
        <f t="shared" si="3"/>
        <v>0</v>
      </c>
      <c r="I64" s="16">
        <f t="shared" si="4"/>
        <v>0</v>
      </c>
    </row>
    <row r="65" spans="1:9" ht="15">
      <c r="A65" s="5">
        <v>6</v>
      </c>
      <c r="B65" s="4" t="s">
        <v>40</v>
      </c>
      <c r="C65" s="13" t="s">
        <v>9</v>
      </c>
      <c r="D65" s="14">
        <v>170</v>
      </c>
      <c r="E65" s="16"/>
      <c r="F65" s="16">
        <f t="shared" si="5"/>
        <v>0</v>
      </c>
      <c r="G65" s="17"/>
      <c r="H65" s="16">
        <f t="shared" si="3"/>
        <v>0</v>
      </c>
      <c r="I65" s="16">
        <f t="shared" si="4"/>
        <v>0</v>
      </c>
    </row>
    <row r="66" spans="1:9" ht="15">
      <c r="A66" s="5">
        <v>7</v>
      </c>
      <c r="B66" s="4" t="s">
        <v>41</v>
      </c>
      <c r="C66" s="13" t="s">
        <v>9</v>
      </c>
      <c r="D66" s="14">
        <v>2</v>
      </c>
      <c r="E66" s="16"/>
      <c r="F66" s="16">
        <f t="shared" si="5"/>
        <v>0</v>
      </c>
      <c r="G66" s="17"/>
      <c r="H66" s="16">
        <f t="shared" si="3"/>
        <v>0</v>
      </c>
      <c r="I66" s="16">
        <f t="shared" si="4"/>
        <v>0</v>
      </c>
    </row>
    <row r="67" spans="1:9" ht="15">
      <c r="A67" s="5">
        <v>8</v>
      </c>
      <c r="B67" s="4" t="s">
        <v>42</v>
      </c>
      <c r="C67" s="13" t="s">
        <v>9</v>
      </c>
      <c r="D67" s="14">
        <v>30</v>
      </c>
      <c r="E67" s="16"/>
      <c r="F67" s="16">
        <f t="shared" si="5"/>
        <v>0</v>
      </c>
      <c r="G67" s="17"/>
      <c r="H67" s="16">
        <f t="shared" si="3"/>
        <v>0</v>
      </c>
      <c r="I67" s="16">
        <f t="shared" si="4"/>
        <v>0</v>
      </c>
    </row>
    <row r="68" spans="1:9" ht="15">
      <c r="A68" s="5">
        <v>9</v>
      </c>
      <c r="B68" s="4" t="s">
        <v>43</v>
      </c>
      <c r="C68" s="13" t="s">
        <v>9</v>
      </c>
      <c r="D68" s="14">
        <v>400</v>
      </c>
      <c r="E68" s="16"/>
      <c r="F68" s="16">
        <f t="shared" si="5"/>
        <v>0</v>
      </c>
      <c r="G68" s="17"/>
      <c r="H68" s="16">
        <f t="shared" si="3"/>
        <v>0</v>
      </c>
      <c r="I68" s="16">
        <f t="shared" si="4"/>
        <v>0</v>
      </c>
    </row>
    <row r="69" spans="1:9" ht="15">
      <c r="A69" s="5">
        <v>10</v>
      </c>
      <c r="B69" s="4" t="s">
        <v>44</v>
      </c>
      <c r="C69" s="13" t="s">
        <v>9</v>
      </c>
      <c r="D69" s="14">
        <v>400</v>
      </c>
      <c r="E69" s="16"/>
      <c r="F69" s="16">
        <f t="shared" si="5"/>
        <v>0</v>
      </c>
      <c r="G69" s="17"/>
      <c r="H69" s="16">
        <f t="shared" si="3"/>
        <v>0</v>
      </c>
      <c r="I69" s="16">
        <f t="shared" si="4"/>
        <v>0</v>
      </c>
    </row>
    <row r="70" spans="1:9" ht="15">
      <c r="A70" s="5">
        <v>11</v>
      </c>
      <c r="B70" s="4" t="s">
        <v>45</v>
      </c>
      <c r="C70" s="13" t="s">
        <v>9</v>
      </c>
      <c r="D70" s="14">
        <v>400</v>
      </c>
      <c r="E70" s="16"/>
      <c r="F70" s="16">
        <f t="shared" si="5"/>
        <v>0</v>
      </c>
      <c r="G70" s="17"/>
      <c r="H70" s="16">
        <f t="shared" si="3"/>
        <v>0</v>
      </c>
      <c r="I70" s="16">
        <f t="shared" si="4"/>
        <v>0</v>
      </c>
    </row>
    <row r="71" spans="1:9" ht="15">
      <c r="A71" s="5">
        <v>12</v>
      </c>
      <c r="B71" s="34" t="s">
        <v>10</v>
      </c>
      <c r="C71" s="34"/>
      <c r="D71" s="34"/>
      <c r="E71" s="34"/>
      <c r="F71" s="15">
        <f>SUM(F60:F70)</f>
        <v>0</v>
      </c>
      <c r="G71" s="18"/>
      <c r="H71" s="15">
        <f>SUM(H60:H70)</f>
        <v>0</v>
      </c>
      <c r="I71" s="18"/>
    </row>
    <row r="72" spans="1:9" ht="15.75">
      <c r="A72" s="5">
        <v>13</v>
      </c>
      <c r="B72" s="49" t="s">
        <v>24</v>
      </c>
      <c r="C72" s="49"/>
      <c r="D72" s="49"/>
      <c r="E72" s="49"/>
      <c r="F72" s="49"/>
      <c r="G72" s="49"/>
      <c r="H72" s="49"/>
      <c r="I72" s="49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6" ht="12.75">
      <c r="A75" s="30" t="s">
        <v>25</v>
      </c>
      <c r="B75" s="30"/>
      <c r="C75" s="30"/>
      <c r="D75" s="30"/>
      <c r="E75" s="30"/>
      <c r="F75" s="30"/>
    </row>
    <row r="76" spans="1:4" ht="12.75">
      <c r="A76" s="1"/>
      <c r="B76" s="1"/>
      <c r="C76" s="1"/>
      <c r="D76" s="1"/>
    </row>
    <row r="78" spans="1:9" ht="53.25" customHeight="1">
      <c r="A78" s="47" t="s">
        <v>48</v>
      </c>
      <c r="B78" s="48"/>
      <c r="C78" s="48"/>
      <c r="D78" s="48"/>
      <c r="E78" s="48"/>
      <c r="F78" s="48"/>
      <c r="G78" s="48"/>
      <c r="H78" s="48"/>
      <c r="I78" s="48"/>
    </row>
    <row r="79" spans="1:9" ht="30.75" customHeight="1">
      <c r="A79" s="44" t="s">
        <v>51</v>
      </c>
      <c r="B79" s="45"/>
      <c r="C79" s="45"/>
      <c r="D79" s="45"/>
      <c r="E79" s="45"/>
      <c r="F79" s="45"/>
      <c r="G79" s="45"/>
      <c r="H79" s="45"/>
      <c r="I79" s="46"/>
    </row>
    <row r="80" spans="1:9" ht="342" customHeight="1">
      <c r="A80" s="31" t="s">
        <v>49</v>
      </c>
      <c r="B80" s="32"/>
      <c r="C80" s="32"/>
      <c r="D80" s="32"/>
      <c r="E80" s="32"/>
      <c r="F80" s="32"/>
      <c r="G80" s="32"/>
      <c r="H80" s="32"/>
      <c r="I80" s="33"/>
    </row>
    <row r="81" spans="1:9" ht="13.5" customHeight="1">
      <c r="A81" s="23"/>
      <c r="B81" s="23"/>
      <c r="C81" s="23"/>
      <c r="D81" s="23"/>
      <c r="E81" s="23"/>
      <c r="F81" s="23"/>
      <c r="G81" s="23"/>
      <c r="H81" s="23"/>
      <c r="I81" s="23"/>
    </row>
    <row r="82" spans="1:9" ht="18.75" customHeight="1">
      <c r="A82" s="43" t="s">
        <v>29</v>
      </c>
      <c r="B82" s="43"/>
      <c r="C82" s="43"/>
      <c r="D82" s="43"/>
      <c r="E82" s="43"/>
      <c r="F82" s="43"/>
      <c r="G82" s="43"/>
      <c r="H82" s="43"/>
      <c r="I82" s="43"/>
    </row>
    <row r="83" spans="1:9" ht="12.75" customHeight="1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2.75" customHeight="1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2.75">
      <c r="A85" s="43"/>
      <c r="B85" s="43"/>
      <c r="C85" s="43"/>
      <c r="D85" s="43"/>
      <c r="E85" s="43"/>
      <c r="F85" s="43"/>
      <c r="G85" s="43"/>
      <c r="H85" s="43"/>
      <c r="I85" s="43"/>
    </row>
  </sheetData>
  <sheetProtection selectLockedCells="1" selectUnlockedCells="1"/>
  <mergeCells count="45">
    <mergeCell ref="E10:I10"/>
    <mergeCell ref="A58:I58"/>
    <mergeCell ref="B71:E71"/>
    <mergeCell ref="B72:I72"/>
    <mergeCell ref="B55:I55"/>
    <mergeCell ref="B20:I20"/>
    <mergeCell ref="A41:I41"/>
    <mergeCell ref="B26:I26"/>
    <mergeCell ref="A29:I29"/>
    <mergeCell ref="B32:I32"/>
    <mergeCell ref="A3:D3"/>
    <mergeCell ref="E3:I3"/>
    <mergeCell ref="A4:D4"/>
    <mergeCell ref="E4:I4"/>
    <mergeCell ref="A5:D5"/>
    <mergeCell ref="A8:D8"/>
    <mergeCell ref="E8:I8"/>
    <mergeCell ref="E5:I5"/>
    <mergeCell ref="A82:I85"/>
    <mergeCell ref="E13:I13"/>
    <mergeCell ref="A14:I14"/>
    <mergeCell ref="A79:I79"/>
    <mergeCell ref="A78:I78"/>
    <mergeCell ref="B38:I38"/>
    <mergeCell ref="A35:I35"/>
    <mergeCell ref="A75:F75"/>
    <mergeCell ref="A80:I80"/>
    <mergeCell ref="A23:I23"/>
    <mergeCell ref="B54:E54"/>
    <mergeCell ref="A2:I2"/>
    <mergeCell ref="A15:I15"/>
    <mergeCell ref="A9:D9"/>
    <mergeCell ref="E12:I12"/>
    <mergeCell ref="A6:D6"/>
    <mergeCell ref="A11:D11"/>
    <mergeCell ref="E7:I7"/>
    <mergeCell ref="E6:I6"/>
    <mergeCell ref="A7:D7"/>
    <mergeCell ref="E9:I9"/>
    <mergeCell ref="A10:D10"/>
    <mergeCell ref="A17:I17"/>
    <mergeCell ref="E11:I11"/>
    <mergeCell ref="A12:D12"/>
    <mergeCell ref="A13:D13"/>
    <mergeCell ref="A16:I16"/>
  </mergeCells>
  <printOptions/>
  <pageMargins left="0.11805555555555557" right="0.11805555555555557" top="0.5513888888888889" bottom="0.551388888888888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Paulina Zając</cp:lastModifiedBy>
  <cp:lastPrinted>2024-05-09T13:29:47Z</cp:lastPrinted>
  <dcterms:created xsi:type="dcterms:W3CDTF">2023-10-06T08:50:27Z</dcterms:created>
  <dcterms:modified xsi:type="dcterms:W3CDTF">2024-05-09T13:30:26Z</dcterms:modified>
  <cp:category/>
  <cp:version/>
  <cp:contentType/>
  <cp:contentStatus/>
</cp:coreProperties>
</file>