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alewska127\Desktop\"/>
    </mc:Choice>
  </mc:AlternateContent>
  <bookViews>
    <workbookView xWindow="0" yWindow="0" windowWidth="28800" windowHeight="12300"/>
  </bookViews>
  <sheets>
    <sheet name="form.ofert-zał. nr 1" sheetId="1" r:id="rId1"/>
    <sheet name=" rozdz.-zał. nr 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H91" i="1"/>
  <c r="G85" i="1" l="1"/>
  <c r="G86" i="1"/>
  <c r="G87" i="1"/>
  <c r="G88" i="1"/>
  <c r="G62" i="1"/>
  <c r="G59" i="1"/>
  <c r="G60" i="1"/>
  <c r="G55" i="1"/>
  <c r="G56" i="1"/>
  <c r="G52" i="1"/>
  <c r="G53" i="1"/>
  <c r="G49" i="1"/>
  <c r="G50" i="1"/>
  <c r="G45" i="1"/>
  <c r="G46" i="1"/>
  <c r="G40" i="1"/>
  <c r="G41" i="1"/>
  <c r="G42" i="1"/>
  <c r="G43" i="1"/>
  <c r="G36" i="1"/>
  <c r="G37" i="1"/>
  <c r="G38" i="1"/>
  <c r="G30" i="1"/>
  <c r="G31" i="1"/>
  <c r="G32" i="1"/>
  <c r="G33" i="1"/>
  <c r="G25" i="1"/>
  <c r="G21" i="1"/>
  <c r="G22" i="1"/>
  <c r="G17" i="1"/>
  <c r="G18" i="1"/>
  <c r="G19" i="1"/>
  <c r="G13" i="1"/>
  <c r="G14" i="1"/>
  <c r="G15" i="1"/>
  <c r="G8" i="1"/>
  <c r="G9" i="1"/>
  <c r="G10" i="1"/>
  <c r="G11" i="1"/>
  <c r="G44" i="1"/>
  <c r="G5" i="1"/>
  <c r="G6" i="1"/>
  <c r="G12" i="1" l="1"/>
  <c r="G16" i="1"/>
  <c r="G20" i="1"/>
  <c r="G23" i="1"/>
  <c r="G4" i="1"/>
  <c r="G7" i="1" l="1"/>
  <c r="G3" i="1"/>
  <c r="G26" i="1" l="1"/>
  <c r="G27" i="1"/>
  <c r="G84" i="1" l="1"/>
  <c r="N91" i="1" s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58" i="1"/>
  <c r="G57" i="1"/>
  <c r="G54" i="1"/>
  <c r="G51" i="1"/>
  <c r="G48" i="1"/>
  <c r="G47" i="1"/>
  <c r="G39" i="1"/>
  <c r="M91" i="1" s="1"/>
  <c r="G35" i="1"/>
  <c r="G34" i="1"/>
  <c r="L91" i="1" s="1"/>
  <c r="G29" i="1"/>
  <c r="G28" i="1"/>
  <c r="K91" i="1" s="1"/>
  <c r="G24" i="1"/>
  <c r="O91" i="1" l="1"/>
  <c r="G89" i="1"/>
  <c r="J91" i="1"/>
</calcChain>
</file>

<file path=xl/sharedStrings.xml><?xml version="1.0" encoding="utf-8"?>
<sst xmlns="http://schemas.openxmlformats.org/spreadsheetml/2006/main" count="392" uniqueCount="112">
  <si>
    <t>Lp.</t>
  </si>
  <si>
    <t>Nazwa asortymentu</t>
  </si>
  <si>
    <t>j.m.</t>
  </si>
  <si>
    <t>Ilość</t>
  </si>
  <si>
    <r>
      <t>Cena jednostkowa netto (</t>
    </r>
    <r>
      <rPr>
        <sz val="10"/>
        <color indexed="8"/>
        <rFont val="Arial"/>
        <family val="2"/>
        <charset val="238"/>
      </rPr>
      <t>zł za j.m.)</t>
    </r>
  </si>
  <si>
    <t>Stawka VAT</t>
  </si>
  <si>
    <r>
      <t xml:space="preserve">Wartość brutto </t>
    </r>
    <r>
      <rPr>
        <sz val="10"/>
        <color indexed="8"/>
        <rFont val="Arial"/>
        <family val="2"/>
        <charset val="238"/>
      </rPr>
      <t>(wartość netto + kwota VAT)</t>
    </r>
  </si>
  <si>
    <t>2 WOG</t>
  </si>
  <si>
    <t>OSPG</t>
  </si>
  <si>
    <t>CSWIiCh</t>
  </si>
  <si>
    <t>3 BRt</t>
  </si>
  <si>
    <t>82 bes</t>
  </si>
  <si>
    <t>31 brt</t>
  </si>
  <si>
    <t>AWL</t>
  </si>
  <si>
    <t>16 DBOT</t>
  </si>
  <si>
    <t>para</t>
  </si>
  <si>
    <t>SUMA</t>
  </si>
  <si>
    <t>Razem</t>
  </si>
  <si>
    <r>
      <t xml:space="preserve">Obuwie sportowe do biegania - </t>
    </r>
    <r>
      <rPr>
        <sz val="10"/>
        <rFont val="Arial"/>
        <family val="2"/>
        <charset val="238"/>
      </rPr>
      <t>Asics GT-2000 13 WIDE kolor czarno/biały - rozmiar 46 (29 cm)</t>
    </r>
  </si>
  <si>
    <r>
      <t xml:space="preserve">Obuwie sportowe do biegania - </t>
    </r>
    <r>
      <rPr>
        <sz val="10"/>
        <color theme="1"/>
        <rFont val="Arial"/>
        <family val="2"/>
        <charset val="238"/>
      </rPr>
      <t>Hoka Rincon 3 kolor czarno/białe. Rozmiar 42 (26,5 cm)</t>
    </r>
  </si>
  <si>
    <r>
      <t xml:space="preserve">Obuwie sportowe do biegania - </t>
    </r>
    <r>
      <rPr>
        <sz val="10"/>
        <color theme="1"/>
        <rFont val="Arial"/>
        <family val="2"/>
        <charset val="238"/>
      </rPr>
      <t>ON Running Cloudultra 2 kolor czarno/biały. Rozmiar 42 (26,5 cm)</t>
    </r>
  </si>
  <si>
    <r>
      <t xml:space="preserve">Obuwie sportowe do biegania - </t>
    </r>
    <r>
      <rPr>
        <sz val="10"/>
        <color theme="1"/>
        <rFont val="Arial"/>
        <family val="2"/>
        <charset val="238"/>
      </rPr>
      <t>Hoka Challenger ATR 7 kolor niebieska. Rozmiar 42 (26,5 cm)</t>
    </r>
  </si>
  <si>
    <r>
      <rPr>
        <b/>
        <sz val="9"/>
        <rFont val="Arial"/>
        <family val="2"/>
        <charset val="238"/>
      </rPr>
      <t xml:space="preserve">Obuwie sportowe do tenisa ziemnego - </t>
    </r>
    <r>
      <rPr>
        <sz val="9"/>
        <rFont val="Arial"/>
        <family val="2"/>
        <charset val="238"/>
      </rPr>
      <t>NikeCourt Air Zoom NXT Men's Clay Court Tennis Shoes. Kolor: zielony/czarny. Rozmiar 43. Kolor: zielony/czarny</t>
    </r>
  </si>
  <si>
    <r>
      <rPr>
        <b/>
        <sz val="9"/>
        <rFont val="Arial"/>
        <family val="2"/>
        <charset val="238"/>
      </rPr>
      <t>Buty sportowe letnie</t>
    </r>
    <r>
      <rPr>
        <sz val="9"/>
        <rFont val="Arial"/>
        <family val="2"/>
        <charset val="238"/>
      </rPr>
      <t xml:space="preserve"> - damskie: Salewa Wildfire Canvas. Rozmiar: 40.5 (26 cm) Kolor:  beżowy oatmeal/black</t>
    </r>
  </si>
  <si>
    <r>
      <rPr>
        <b/>
        <sz val="9"/>
        <rFont val="Arial"/>
        <family val="2"/>
        <charset val="238"/>
      </rPr>
      <t xml:space="preserve">Buty sportowe letnie - </t>
    </r>
    <r>
      <rPr>
        <sz val="9"/>
        <rFont val="Arial"/>
        <family val="2"/>
        <charset val="238"/>
      </rPr>
      <t>The North Face Vectiv Exploris Mid Futurelight. Rozmiar: 42.5 (27,5 cm). Kolor: military olive/black.</t>
    </r>
  </si>
  <si>
    <r>
      <rPr>
        <b/>
        <sz val="9"/>
        <rFont val="Arial"/>
        <family val="2"/>
        <charset val="238"/>
      </rPr>
      <t xml:space="preserve">Obuwie sportowe zimowe - </t>
    </r>
    <r>
      <rPr>
        <sz val="9"/>
        <rFont val="Arial"/>
        <family val="2"/>
        <charset val="238"/>
      </rPr>
      <t>Mammut Kento Advanced High GTX. Rozmiar: 43 1/3 (UK 9). Kolor: dark cheddar/black.</t>
    </r>
  </si>
  <si>
    <r>
      <rPr>
        <b/>
        <sz val="9"/>
        <color indexed="8"/>
        <rFont val="Arial"/>
        <family val="2"/>
        <charset val="238"/>
      </rPr>
      <t xml:space="preserve">Obuwie specjalistyczne do BnO </t>
    </r>
    <r>
      <rPr>
        <sz val="9"/>
        <color indexed="8"/>
        <rFont val="Arial"/>
        <family val="2"/>
        <charset val="238"/>
      </rPr>
      <t xml:space="preserve">- Asisc Gel Sonoma 7 z membrana GT-X. Rozmiar 42 EUR/26,5cm </t>
    </r>
  </si>
  <si>
    <r>
      <rPr>
        <b/>
        <sz val="9"/>
        <color indexed="8"/>
        <rFont val="Arial"/>
        <family val="2"/>
        <charset val="238"/>
      </rPr>
      <t xml:space="preserve">Obuwie do biegania </t>
    </r>
    <r>
      <rPr>
        <sz val="9"/>
        <color indexed="8"/>
        <rFont val="Arial"/>
        <family val="2"/>
        <charset val="238"/>
      </rPr>
      <t>- Asisc Gel Puls 15. Rozmiar 44 EUR/28,0cm</t>
    </r>
  </si>
  <si>
    <r>
      <rPr>
        <b/>
        <sz val="9"/>
        <color indexed="8"/>
        <rFont val="Arial"/>
        <family val="2"/>
        <charset val="238"/>
      </rPr>
      <t xml:space="preserve">Obuwie do biegania </t>
    </r>
    <r>
      <rPr>
        <sz val="9"/>
        <color indexed="8"/>
        <rFont val="Arial"/>
        <family val="2"/>
        <charset val="238"/>
      </rPr>
      <t>- Asisc Gel Puls 15. Rozmiar 43,5 EUR/27,5cm</t>
    </r>
  </si>
  <si>
    <r>
      <rPr>
        <b/>
        <sz val="9"/>
        <color indexed="8"/>
        <rFont val="Arial"/>
        <family val="2"/>
        <charset val="238"/>
      </rPr>
      <t>Obuwie do biegania -</t>
    </r>
    <r>
      <rPr>
        <sz val="9"/>
        <color indexed="8"/>
        <rFont val="Arial"/>
        <family val="2"/>
        <charset val="238"/>
      </rPr>
      <t xml:space="preserve"> Asisc Gel Puls 15. Rozmiar 43 EUR/27cm</t>
    </r>
  </si>
  <si>
    <r>
      <rPr>
        <b/>
        <sz val="9"/>
        <color indexed="8"/>
        <rFont val="Arial"/>
        <family val="2"/>
        <charset val="238"/>
      </rPr>
      <t xml:space="preserve">Obuwie do biegania </t>
    </r>
    <r>
      <rPr>
        <sz val="9"/>
        <color indexed="8"/>
        <rFont val="Arial"/>
        <family val="2"/>
        <charset val="238"/>
      </rPr>
      <t>- Asisc Gel Puls 15. Rozmiar 42,5 EUR/26,5cm</t>
    </r>
  </si>
  <si>
    <r>
      <rPr>
        <b/>
        <sz val="9"/>
        <color indexed="8"/>
        <rFont val="Arial"/>
        <family val="2"/>
        <charset val="238"/>
      </rPr>
      <t xml:space="preserve">Obuwie do biegania </t>
    </r>
    <r>
      <rPr>
        <sz val="9"/>
        <color indexed="8"/>
        <rFont val="Arial"/>
        <family val="2"/>
        <charset val="238"/>
      </rPr>
      <t>- Asisc Gel Puls 15. Rozmiar 38 EUR/24cm</t>
    </r>
  </si>
  <si>
    <r>
      <rPr>
        <b/>
        <sz val="9"/>
        <color indexed="8"/>
        <rFont val="Arial"/>
        <family val="2"/>
        <charset val="238"/>
      </rPr>
      <t xml:space="preserve">Obuwie do biegania </t>
    </r>
    <r>
      <rPr>
        <sz val="9"/>
        <color indexed="8"/>
        <rFont val="Arial"/>
        <family val="2"/>
        <charset val="238"/>
      </rPr>
      <t>- Asisc Gel Puls 15. Rozmiar 38,5 EUR/24,5cm</t>
    </r>
  </si>
  <si>
    <r>
      <rPr>
        <b/>
        <sz val="9"/>
        <color indexed="8"/>
        <rFont val="Arial"/>
        <family val="2"/>
        <charset val="238"/>
      </rPr>
      <t>Obuwie do biegania -</t>
    </r>
    <r>
      <rPr>
        <sz val="9"/>
        <color indexed="8"/>
        <rFont val="Arial"/>
        <family val="2"/>
        <charset val="238"/>
      </rPr>
      <t xml:space="preserve"> Asisc Gel Puls 15. Rozmiar 39 EUR/25cm</t>
    </r>
  </si>
  <si>
    <r>
      <rPr>
        <b/>
        <sz val="9"/>
        <color indexed="8"/>
        <rFont val="Arial"/>
        <family val="2"/>
        <charset val="238"/>
      </rPr>
      <t xml:space="preserve">Obuwie specjalistyczne do BnO </t>
    </r>
    <r>
      <rPr>
        <sz val="9"/>
        <color indexed="8"/>
        <rFont val="Arial"/>
        <family val="2"/>
        <charset val="238"/>
      </rPr>
      <t xml:space="preserve">- Asisc Gel Sonoma 7 z membrana GT-X. Rozmiar 42,5 EUR/27cm </t>
    </r>
  </si>
  <si>
    <r>
      <rPr>
        <b/>
        <sz val="9"/>
        <color indexed="8"/>
        <rFont val="Arial"/>
        <family val="2"/>
        <charset val="238"/>
      </rPr>
      <t xml:space="preserve">Obuwie specjalistyczne do BnO - </t>
    </r>
    <r>
      <rPr>
        <sz val="9"/>
        <color indexed="8"/>
        <rFont val="Arial"/>
        <family val="2"/>
        <charset val="238"/>
      </rPr>
      <t xml:space="preserve">Asisc Gel Sonoma 7 z membrana GT-X. Rozmiar 43,5 EUR/27,5cm </t>
    </r>
  </si>
  <si>
    <r>
      <rPr>
        <b/>
        <sz val="9"/>
        <color indexed="8"/>
        <rFont val="Arial"/>
        <family val="2"/>
        <charset val="238"/>
      </rPr>
      <t xml:space="preserve">Obuwie specjalistyczne do BnO - </t>
    </r>
    <r>
      <rPr>
        <sz val="9"/>
        <color indexed="8"/>
        <rFont val="Arial"/>
        <family val="2"/>
        <charset val="238"/>
      </rPr>
      <t xml:space="preserve">Asisc Gel Sonoma 7 z membrana GT-X. Rozmiar 44 EUR/28cm </t>
    </r>
  </si>
  <si>
    <r>
      <rPr>
        <b/>
        <sz val="9"/>
        <color indexed="8"/>
        <rFont val="Arial"/>
        <family val="2"/>
        <charset val="238"/>
      </rPr>
      <t>Obuwie do piłki nożnej (futsal) -</t>
    </r>
    <r>
      <rPr>
        <sz val="9"/>
        <color indexed="8"/>
        <rFont val="Arial"/>
        <family val="2"/>
        <charset val="238"/>
      </rPr>
      <t xml:space="preserve"> Joma Top Flex Rebound 2409 IN. Kolor biały. Rozmiar 42 EUR/26,6-26,9 cm</t>
    </r>
  </si>
  <si>
    <r>
      <rPr>
        <b/>
        <sz val="9"/>
        <color indexed="8"/>
        <rFont val="Arial"/>
        <family val="2"/>
        <charset val="238"/>
      </rPr>
      <t>Obuwie do piłki nożnej (futsal)</t>
    </r>
    <r>
      <rPr>
        <sz val="9"/>
        <color indexed="8"/>
        <rFont val="Arial"/>
        <family val="2"/>
        <charset val="238"/>
      </rPr>
      <t xml:space="preserve"> - Joma Top Flex Rebound 2409 IN. Kolor biały. Rozmiar 42,5 EUR/27-27,2 CM.</t>
    </r>
  </si>
  <si>
    <r>
      <rPr>
        <b/>
        <sz val="9"/>
        <color indexed="8"/>
        <rFont val="Arial"/>
        <family val="2"/>
        <charset val="238"/>
      </rPr>
      <t xml:space="preserve">Obuwie do piłki nożnej (futsal) </t>
    </r>
    <r>
      <rPr>
        <sz val="9"/>
        <color indexed="8"/>
        <rFont val="Arial"/>
        <family val="2"/>
        <charset val="238"/>
      </rPr>
      <t>- Joma Top Flex Rebound 2409 IN. Kolor biały. Rozmiar 43,5 EUR/27,7-27,8</t>
    </r>
  </si>
  <si>
    <r>
      <rPr>
        <b/>
        <sz val="9"/>
        <color indexed="8"/>
        <rFont val="Arial"/>
        <family val="2"/>
        <charset val="238"/>
      </rPr>
      <t>Obuwie do piłki nożnej (futsal)</t>
    </r>
    <r>
      <rPr>
        <sz val="9"/>
        <color indexed="8"/>
        <rFont val="Arial"/>
        <family val="2"/>
        <charset val="238"/>
      </rPr>
      <t xml:space="preserve"> - Joma Top Flex Rebound 2409 IN. Kolor biały. Rozmiar 43 EUR/27,3-27,6cm</t>
    </r>
  </si>
  <si>
    <r>
      <rPr>
        <b/>
        <sz val="9"/>
        <color indexed="8"/>
        <rFont val="Arial"/>
        <family val="2"/>
        <charset val="238"/>
      </rPr>
      <t>Obuwie do piłki nożnej (futsal) -</t>
    </r>
    <r>
      <rPr>
        <sz val="9"/>
        <color indexed="8"/>
        <rFont val="Arial"/>
        <family val="2"/>
        <charset val="238"/>
      </rPr>
      <t xml:space="preserve"> Joma Top Flex Rebound 2409 IN. Kolor biały. Rozmiar 42,5 EUR/27-27,2 cm</t>
    </r>
  </si>
  <si>
    <r>
      <rPr>
        <b/>
        <sz val="9"/>
        <color indexed="8"/>
        <rFont val="Arial"/>
        <family val="2"/>
        <charset val="238"/>
      </rPr>
      <t>Obuwie do piłki nożnej (futsal) -</t>
    </r>
    <r>
      <rPr>
        <sz val="9"/>
        <color indexed="8"/>
        <rFont val="Arial"/>
        <family val="2"/>
        <charset val="238"/>
      </rPr>
      <t xml:space="preserve"> Joma Top Flex Rebound 2409 IN. Kolor biały. Rozmiar 44 EUR/27,9-28,3</t>
    </r>
  </si>
  <si>
    <r>
      <rPr>
        <b/>
        <sz val="9"/>
        <color indexed="8"/>
        <rFont val="Arial"/>
        <family val="2"/>
        <charset val="238"/>
      </rPr>
      <t xml:space="preserve">Obuwie sportowe zimowe </t>
    </r>
    <r>
      <rPr>
        <sz val="9"/>
        <color indexed="8"/>
        <rFont val="Arial"/>
        <family val="2"/>
        <charset val="238"/>
      </rPr>
      <t>- La Sportiva Trango Tech Leather GTX - savana/tiger. Rozmiar 42,5 /27,3 cm</t>
    </r>
  </si>
  <si>
    <r>
      <rPr>
        <b/>
        <sz val="9"/>
        <color indexed="8"/>
        <rFont val="Arial"/>
        <family val="2"/>
        <charset val="238"/>
      </rPr>
      <t xml:space="preserve">Buty turystyczne letnie - </t>
    </r>
    <r>
      <rPr>
        <sz val="9"/>
        <color indexed="8"/>
        <rFont val="Arial"/>
        <family val="2"/>
        <charset val="238"/>
      </rPr>
      <t>Hoka Speedgoat 6 w kolorze sherbet/ beet root. Rozmiar 42/ 27 cm.</t>
    </r>
  </si>
  <si>
    <r>
      <t xml:space="preserve">Obuwie sportowe damskie do BnO - </t>
    </r>
    <r>
      <rPr>
        <sz val="10"/>
        <color theme="1"/>
        <rFont val="Arial"/>
        <family val="2"/>
        <charset val="238"/>
      </rPr>
      <t>Asics GEL-EXCITE TRAIL 2. Rozmiar 40 (25,5 cm)</t>
    </r>
  </si>
  <si>
    <r>
      <t xml:space="preserve">Obuwie sportowe damskie do BnO - </t>
    </r>
    <r>
      <rPr>
        <sz val="10"/>
        <color theme="1"/>
        <rFont val="Arial"/>
        <family val="2"/>
        <charset val="238"/>
      </rPr>
      <t xml:space="preserve">Asics GEL-EXCITE TRAIL 2. Rozmiar 39 (24,5 cm) </t>
    </r>
  </si>
  <si>
    <r>
      <t xml:space="preserve">Obuwie sportowe damskie do BnO - </t>
    </r>
    <r>
      <rPr>
        <sz val="10"/>
        <color theme="1"/>
        <rFont val="Arial"/>
        <family val="2"/>
        <charset val="238"/>
      </rPr>
      <t>Asics GEL-EXCITE TRAIL 2. Rozmiar 38 (24 cm)</t>
    </r>
  </si>
  <si>
    <r>
      <t xml:space="preserve">Obuwie sportowe damskie do BnO - </t>
    </r>
    <r>
      <rPr>
        <sz val="10"/>
        <color theme="1"/>
        <rFont val="Arial"/>
        <family val="2"/>
        <charset val="238"/>
      </rPr>
      <t>Asics GEL-EXCITE TRAIL 2. Rozmiar 36 (22,75cm)</t>
    </r>
  </si>
  <si>
    <r>
      <t xml:space="preserve">Obuwie sportowe do BnO - </t>
    </r>
    <r>
      <rPr>
        <sz val="10"/>
        <color theme="1"/>
        <rFont val="Arial"/>
        <family val="2"/>
        <charset val="238"/>
      </rPr>
      <t>Asics GEL-EXCITE 10. Rozmiar 41,5 (26 cm)</t>
    </r>
  </si>
  <si>
    <r>
      <t xml:space="preserve">Obuwie sportowe do BnO - </t>
    </r>
    <r>
      <rPr>
        <sz val="10"/>
        <color theme="1"/>
        <rFont val="Arial"/>
        <family val="2"/>
        <charset val="238"/>
      </rPr>
      <t>Asics GEL-EXCITE 10. Rozmiar 42 (26,5 cm)</t>
    </r>
  </si>
  <si>
    <r>
      <t xml:space="preserve">Obuwie sportowe do BnO - </t>
    </r>
    <r>
      <rPr>
        <sz val="10"/>
        <color theme="1"/>
        <rFont val="Arial"/>
        <family val="2"/>
        <charset val="238"/>
      </rPr>
      <t>Asics GEL-EXCITE 10. Rozmiar 46 (29 cm)</t>
    </r>
  </si>
  <si>
    <r>
      <t xml:space="preserve">Obuwie sportowe do BnO - </t>
    </r>
    <r>
      <rPr>
        <sz val="10"/>
        <color theme="1"/>
        <rFont val="Arial"/>
        <family val="2"/>
        <charset val="238"/>
      </rPr>
      <t>Asics GEL-EXCITE 10. Rozmiar 44 (28 cm)</t>
    </r>
  </si>
  <si>
    <r>
      <t xml:space="preserve">Obuwie sportowe do BnO - </t>
    </r>
    <r>
      <rPr>
        <sz val="10"/>
        <color theme="1"/>
        <rFont val="Arial"/>
        <family val="2"/>
        <charset val="238"/>
      </rPr>
      <t>Asics GEL-EXCITE 10. Rozmiar 43,5 (27,5 cm)</t>
    </r>
  </si>
  <si>
    <r>
      <t xml:space="preserve">Obuwie sportowe do siatkówki - </t>
    </r>
    <r>
      <rPr>
        <sz val="10"/>
        <rFont val="Arial"/>
        <family val="2"/>
        <charset val="238"/>
      </rPr>
      <t>Asics Sky Elite FF 3 koloru żółto/pomarńczowo/czarne. Rozmiar 43,5 (27,5 cm)</t>
    </r>
  </si>
  <si>
    <r>
      <t xml:space="preserve">Obuwie sportowe do siatkówki - </t>
    </r>
    <r>
      <rPr>
        <sz val="10"/>
        <rFont val="Arial"/>
        <family val="2"/>
        <charset val="238"/>
      </rPr>
      <t>Asics Sky Elite FF 3 koloru żółto/pomarńczowo/czarne. Rozmiar 46 (29 cm)</t>
    </r>
  </si>
  <si>
    <r>
      <t xml:space="preserve">Obuwie sportowe do siatkówki - </t>
    </r>
    <r>
      <rPr>
        <sz val="10"/>
        <rFont val="Arial"/>
        <family val="2"/>
        <charset val="238"/>
      </rPr>
      <t>Asics Sky Elite FF 3 koloru żółto/pomarńczowo/czarne. Rozmiar 44 (28 cm)</t>
    </r>
  </si>
  <si>
    <r>
      <t xml:space="preserve">Obuwie sportowe do siatkówki - </t>
    </r>
    <r>
      <rPr>
        <sz val="10"/>
        <rFont val="Arial"/>
        <family val="2"/>
        <charset val="238"/>
      </rPr>
      <t>Asics Sky Elite FF 3 koloru żółto/pomarńczowo/czarne. Rozmiar 46,5 (29,5 cm)</t>
    </r>
  </si>
  <si>
    <r>
      <t xml:space="preserve">Obuwie sportowe do piłki nożnej halowej - </t>
    </r>
    <r>
      <rPr>
        <sz val="10"/>
        <rFont val="Arial"/>
        <family val="2"/>
        <charset val="238"/>
      </rPr>
      <t>Adidas Mundial Goal - kolor czarny. Rozmiar 45 1/3 (28 cm)</t>
    </r>
  </si>
  <si>
    <r>
      <t xml:space="preserve">Obuwie sportowe do piłki nożnej halowej - </t>
    </r>
    <r>
      <rPr>
        <sz val="10"/>
        <rFont val="Arial"/>
        <family val="2"/>
        <charset val="238"/>
      </rPr>
      <t>Adidas Mundial Goal - kolor czarny. Rozmiar 46 2/3 (28,8cm)</t>
    </r>
  </si>
  <si>
    <r>
      <t xml:space="preserve">Obuwie sportowe do piłki nożnej halowej - </t>
    </r>
    <r>
      <rPr>
        <sz val="10"/>
        <rFont val="Arial"/>
        <family val="2"/>
        <charset val="238"/>
      </rPr>
      <t>Adidas Mundial Goal - kolor czarny. Rozmiar 47 1/3 (29,3 cm)</t>
    </r>
  </si>
  <si>
    <r>
      <rPr>
        <b/>
        <sz val="9"/>
        <color indexed="8"/>
        <rFont val="Arial"/>
        <family val="2"/>
        <charset val="238"/>
      </rPr>
      <t xml:space="preserve">Obuwie sportowe do biegania </t>
    </r>
    <r>
      <rPr>
        <sz val="9"/>
        <color indexed="8"/>
        <rFont val="Arial"/>
        <family val="2"/>
        <charset val="238"/>
      </rPr>
      <t>- Salomon OUTRISE GORE-TEX (męskie). Rozmiar 43,5.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</si>
  <si>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>Asics Gel-Kayano 30. Rozmiar 44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</si>
  <si>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>Asics Gel-Kayano 30. Rozmiar 44,5</t>
    </r>
  </si>
  <si>
    <r>
      <rPr>
        <b/>
        <sz val="9"/>
        <color indexed="8"/>
        <rFont val="Arial"/>
        <family val="2"/>
        <charset val="238"/>
      </rPr>
      <t xml:space="preserve">Obuwie sportowe do biegania </t>
    </r>
    <r>
      <rPr>
        <sz val="9"/>
        <color indexed="8"/>
        <rFont val="Arial"/>
        <family val="2"/>
        <charset val="238"/>
      </rPr>
      <t>- Asics Gel-Kayano 30. Rozmiar 45</t>
    </r>
  </si>
  <si>
    <r>
      <rPr>
        <b/>
        <sz val="9"/>
        <color indexed="8"/>
        <rFont val="Arial"/>
        <family val="2"/>
        <charset val="238"/>
      </rPr>
      <t xml:space="preserve">Obuwie sportowe do biegania </t>
    </r>
    <r>
      <rPr>
        <sz val="9"/>
        <color indexed="8"/>
        <rFont val="Arial"/>
        <family val="2"/>
        <charset val="238"/>
      </rPr>
      <t>- Asics Gel-Kayano 30. Rozmiar 43,5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</si>
  <si>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>Asics Gel-Kayano 30. Rozmiar 37,5</t>
    </r>
  </si>
  <si>
    <r>
      <rPr>
        <b/>
        <sz val="9"/>
        <color indexed="8"/>
        <rFont val="Arial"/>
        <family val="2"/>
        <charset val="238"/>
      </rPr>
      <t>Obuwie sportowe do biegania damskie -</t>
    </r>
    <r>
      <rPr>
        <sz val="9"/>
        <color indexed="8"/>
        <rFont val="Arial"/>
        <family val="2"/>
        <charset val="238"/>
      </rPr>
      <t xml:space="preserve"> Adidas Adistar 2.0. Kolor: zielony. Rozmiar: 1 x 38 (235mm)</t>
    </r>
  </si>
  <si>
    <r>
      <rPr>
        <b/>
        <sz val="9"/>
        <color indexed="8"/>
        <rFont val="Arial"/>
        <family val="2"/>
        <charset val="238"/>
      </rPr>
      <t xml:space="preserve">Obuwie sportowe </t>
    </r>
    <r>
      <rPr>
        <sz val="9"/>
        <color indexed="8"/>
        <rFont val="Arial"/>
        <family val="2"/>
        <charset val="238"/>
      </rPr>
      <t>- Adidas Adistar 2.0. Kolor: zielony. Rozmiar: 44(280mm)</t>
    </r>
  </si>
  <si>
    <r>
      <rPr>
        <b/>
        <sz val="9"/>
        <color indexed="8"/>
        <rFont val="Arial"/>
        <family val="2"/>
        <charset val="238"/>
      </rPr>
      <t xml:space="preserve">Obuwie sportowe </t>
    </r>
    <r>
      <rPr>
        <sz val="9"/>
        <color indexed="8"/>
        <rFont val="Arial"/>
        <family val="2"/>
        <charset val="238"/>
      </rPr>
      <t>- Adidas Adistar 2.0. Kolor: zielony. Rozmiar 43(275mm)</t>
    </r>
  </si>
  <si>
    <r>
      <rPr>
        <b/>
        <sz val="9"/>
        <color indexed="8"/>
        <rFont val="Arial"/>
        <family val="2"/>
        <charset val="238"/>
      </rPr>
      <t xml:space="preserve">Obuwie sportowe </t>
    </r>
    <r>
      <rPr>
        <sz val="9"/>
        <color indexed="8"/>
        <rFont val="Arial"/>
        <family val="2"/>
        <charset val="238"/>
      </rPr>
      <t xml:space="preserve">- Adidas Adistar 2.0. Kolor: zielony. Rozmiar: 42(265mm); </t>
    </r>
  </si>
  <si>
    <r>
      <rPr>
        <b/>
        <sz val="9"/>
        <color indexed="8"/>
        <rFont val="Arial"/>
        <family val="2"/>
        <charset val="238"/>
      </rPr>
      <t xml:space="preserve">Obuwie sportowe </t>
    </r>
    <r>
      <rPr>
        <sz val="9"/>
        <color indexed="8"/>
        <rFont val="Arial"/>
        <family val="2"/>
        <charset val="238"/>
      </rPr>
      <t>- Adidas Adistar 2.0. Kolor: zielony. 1x45 (290mm)</t>
    </r>
  </si>
  <si>
    <r>
      <rPr>
        <b/>
        <sz val="9"/>
        <color indexed="8"/>
        <rFont val="Arial"/>
        <family val="2"/>
        <charset val="238"/>
      </rPr>
      <t xml:space="preserve">Obuwie sportowe do biegania męskie </t>
    </r>
    <r>
      <rPr>
        <sz val="9"/>
        <color indexed="8"/>
        <rFont val="Arial"/>
        <family val="2"/>
        <charset val="238"/>
      </rPr>
      <t xml:space="preserve">-  ASICS GEL CONTED 7. Rozmiar 27,5cm/43,5EU                                                                                                                                                    </t>
    </r>
  </si>
  <si>
    <r>
      <rPr>
        <b/>
        <sz val="9"/>
        <color indexed="8"/>
        <rFont val="Arial"/>
        <family val="2"/>
        <charset val="238"/>
      </rPr>
      <t xml:space="preserve">Obuwie sportowe do biegania męskie </t>
    </r>
    <r>
      <rPr>
        <sz val="9"/>
        <color indexed="8"/>
        <rFont val="Arial"/>
        <family val="2"/>
        <charset val="238"/>
      </rPr>
      <t xml:space="preserve">-  ASICS GEL CONTED 7. Rozmiar 28cm/44EU                                                                                                                       </t>
    </r>
  </si>
  <si>
    <r>
      <rPr>
        <b/>
        <sz val="9"/>
        <color indexed="8"/>
        <rFont val="Arial"/>
        <family val="2"/>
        <charset val="238"/>
      </rPr>
      <t xml:space="preserve">Obuwie sportowe do biegania męskie </t>
    </r>
    <r>
      <rPr>
        <sz val="9"/>
        <color indexed="8"/>
        <rFont val="Arial"/>
        <family val="2"/>
        <charset val="238"/>
      </rPr>
      <t xml:space="preserve">-  ASICS GEL CONTED 7. Rozmiar 28,25cm/44,5EU                                                                               </t>
    </r>
  </si>
  <si>
    <r>
      <rPr>
        <b/>
        <sz val="9"/>
        <color indexed="8"/>
        <rFont val="Arial"/>
        <family val="2"/>
        <charset val="238"/>
      </rPr>
      <t xml:space="preserve">Obuwie sportowe do biegania męskie </t>
    </r>
    <r>
      <rPr>
        <sz val="9"/>
        <color indexed="8"/>
        <rFont val="Arial"/>
        <family val="2"/>
        <charset val="238"/>
      </rPr>
      <t>-  ASICS GEL CONTED 7. Rozmiar 28,5cm/45EU</t>
    </r>
  </si>
  <si>
    <r>
      <rPr>
        <b/>
        <sz val="9"/>
        <color indexed="8"/>
        <rFont val="Arial"/>
        <family val="2"/>
        <charset val="238"/>
      </rPr>
      <t xml:space="preserve">Obuwie sportowe do biegania męskie </t>
    </r>
    <r>
      <rPr>
        <sz val="9"/>
        <color indexed="8"/>
        <rFont val="Arial"/>
        <family val="2"/>
        <charset val="238"/>
      </rPr>
      <t xml:space="preserve">-  ASICS GEL CONTED 7. Rozmiary męskie: 28,5cm/45,5EU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</si>
  <si>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9"/>
        <color indexed="8"/>
        <rFont val="Arial"/>
        <family val="2"/>
        <charset val="238"/>
      </rPr>
      <t xml:space="preserve">Obuwie sportowe do biegania damskie </t>
    </r>
    <r>
      <rPr>
        <sz val="9"/>
        <color indexed="8"/>
        <rFont val="Arial"/>
        <family val="2"/>
        <charset val="238"/>
      </rPr>
      <t>- ASICS GEL EXCITE 9. Rozmiar 24,5cm/39EU</t>
    </r>
  </si>
  <si>
    <r>
      <rPr>
        <b/>
        <sz val="9"/>
        <color indexed="8"/>
        <rFont val="Arial"/>
        <family val="2"/>
        <charset val="238"/>
      </rPr>
      <t xml:space="preserve">Obuwie sportowe do biegania damskie </t>
    </r>
    <r>
      <rPr>
        <sz val="9"/>
        <color indexed="8"/>
        <rFont val="Arial"/>
        <family val="2"/>
        <charset val="238"/>
      </rPr>
      <t>- ASICS GEL EXCITE 9. Rozmiar 25,5cm/40EU</t>
    </r>
  </si>
  <si>
    <r>
      <rPr>
        <b/>
        <sz val="9"/>
        <color indexed="8"/>
        <rFont val="Arial"/>
        <family val="2"/>
        <charset val="238"/>
      </rPr>
      <t xml:space="preserve">Obuwie sportowe do biegania damskie </t>
    </r>
    <r>
      <rPr>
        <sz val="9"/>
        <color indexed="8"/>
        <rFont val="Arial"/>
        <family val="2"/>
        <charset val="238"/>
      </rPr>
      <t>- ASICS GEL EXCITE 9. Rozmiar 25cm/39,5EU</t>
    </r>
  </si>
  <si>
    <r>
      <t xml:space="preserve">Obuwie sportowe zimowe - </t>
    </r>
    <r>
      <rPr>
        <sz val="9"/>
        <rFont val="Arial"/>
        <family val="2"/>
        <charset val="238"/>
      </rPr>
      <t>Adidas Terrex Swift R2 GTX CM7497. Rozmiar: 40 1/3. Kolor zielony</t>
    </r>
  </si>
  <si>
    <r>
      <t xml:space="preserve">Obuwie sportowe zimowe - </t>
    </r>
    <r>
      <rPr>
        <sz val="9"/>
        <rFont val="Arial"/>
        <family val="2"/>
        <charset val="238"/>
      </rPr>
      <t>Adidas Terrex Swift R2 GTX CM7497. Rozmiar: 42 1/3. Kolor zielony</t>
    </r>
  </si>
  <si>
    <r>
      <t xml:space="preserve">Obuwie sportowe zimowe - </t>
    </r>
    <r>
      <rPr>
        <sz val="9"/>
        <rFont val="Arial"/>
        <family val="2"/>
        <charset val="238"/>
      </rPr>
      <t>Adidas Terrex Swift R2 GTX CM7497. Rozmiar: 44. Kolor zielony</t>
    </r>
  </si>
  <si>
    <r>
      <rPr>
        <b/>
        <sz val="9"/>
        <rFont val="Arial"/>
        <family val="2"/>
        <charset val="238"/>
      </rPr>
      <t>Obuwie sportowe do piłki nożnej</t>
    </r>
    <r>
      <rPr>
        <sz val="9"/>
        <rFont val="Arial"/>
        <family val="2"/>
        <charset val="238"/>
      </rPr>
      <t xml:space="preserve"> : Nike TIEMPO LEGEND 10 ACADEMY IC. Rozmiar 42 kolor biały</t>
    </r>
  </si>
  <si>
    <r>
      <rPr>
        <b/>
        <sz val="9"/>
        <rFont val="Arial"/>
        <family val="2"/>
        <charset val="238"/>
      </rPr>
      <t>Obuwie sportowe do piłki nożnej</t>
    </r>
    <r>
      <rPr>
        <sz val="9"/>
        <rFont val="Arial"/>
        <family val="2"/>
        <charset val="238"/>
      </rPr>
      <t xml:space="preserve"> : Nike TIEMPO LEGEND 10 ACADEMY IC. Rozmiar 44 kolor żółty</t>
    </r>
  </si>
  <si>
    <r>
      <rPr>
        <b/>
        <sz val="9"/>
        <rFont val="Arial"/>
        <family val="2"/>
        <charset val="238"/>
      </rPr>
      <t>Obuwie sportowe do piłki nożnej</t>
    </r>
    <r>
      <rPr>
        <sz val="9"/>
        <rFont val="Arial"/>
        <family val="2"/>
        <charset val="238"/>
      </rPr>
      <t xml:space="preserve"> : Nike TIEMPO LEGEND 10 ACADEMY IC. Rozmiar 44,5, kolor czarny z mozliwością zamiany na inny rozmiar.</t>
    </r>
  </si>
  <si>
    <r>
      <rPr>
        <b/>
        <sz val="9"/>
        <rFont val="Arial"/>
        <family val="2"/>
        <charset val="238"/>
      </rPr>
      <t xml:space="preserve">Obuwie sportowe do koszykówki - </t>
    </r>
    <r>
      <rPr>
        <sz val="9"/>
        <rFont val="Arial"/>
        <family val="2"/>
        <charset val="238"/>
      </rPr>
      <t>Nike LeBron Witness 7. Rozmiar: 42 kolor biały</t>
    </r>
  </si>
  <si>
    <r>
      <rPr>
        <b/>
        <sz val="9"/>
        <rFont val="Arial"/>
        <family val="2"/>
        <charset val="238"/>
      </rPr>
      <t xml:space="preserve">Obuwie sportowe do koszykówki - </t>
    </r>
    <r>
      <rPr>
        <sz val="9"/>
        <rFont val="Arial"/>
        <family val="2"/>
        <charset val="238"/>
      </rPr>
      <t>Nike LeBron Witness 7. Rozmiar: 44 kolor żółty</t>
    </r>
  </si>
  <si>
    <r>
      <rPr>
        <b/>
        <sz val="9"/>
        <rFont val="Arial"/>
        <family val="2"/>
        <charset val="238"/>
      </rPr>
      <t xml:space="preserve">Obuwie sportowe do koszykówki - </t>
    </r>
    <r>
      <rPr>
        <sz val="9"/>
        <rFont val="Arial"/>
        <family val="2"/>
        <charset val="238"/>
      </rPr>
      <t>Nike LeBron Witness 7. Rozmiar: 44.5 kolor czarny.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</si>
  <si>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 xml:space="preserve">Nike Pegasus Trail 5. Rozmiar 42. Kolor zielony. 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</si>
  <si>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 xml:space="preserve">Nike Pegasus Trail 5. Rozmiar 44. Kolor zielony. </t>
    </r>
  </si>
  <si>
    <r>
      <rPr>
        <b/>
        <sz val="9"/>
        <color indexed="8"/>
        <rFont val="Arial"/>
        <family val="2"/>
        <charset val="238"/>
      </rPr>
      <t xml:space="preserve">Obuwie sportowe do biegania - </t>
    </r>
    <r>
      <rPr>
        <sz val="9"/>
        <color indexed="8"/>
        <rFont val="Arial"/>
        <family val="2"/>
        <charset val="238"/>
      </rPr>
      <t xml:space="preserve">Nike Pegasus Trail 5. Rozmiar 46. Kolor zielony. </t>
    </r>
  </si>
  <si>
    <r>
      <rPr>
        <b/>
        <sz val="9"/>
        <color indexed="8"/>
        <rFont val="Arial"/>
        <family val="2"/>
        <charset val="238"/>
      </rPr>
      <t xml:space="preserve">Obuwie specjalistyczne do BnO - </t>
    </r>
    <r>
      <rPr>
        <sz val="9"/>
        <color indexed="8"/>
        <rFont val="Arial"/>
        <family val="2"/>
        <charset val="238"/>
      </rPr>
      <t xml:space="preserve">VJ IRock 4. Rozmiar 44. Kolor: czarno/czerwony. </t>
    </r>
  </si>
  <si>
    <t xml:space="preserve">Obuwie specjalistyczne do BnO - VJ IRock 4. Rozmiar 46. Kolor: czarno/czerwony. </t>
  </si>
  <si>
    <r>
      <rPr>
        <b/>
        <sz val="9"/>
        <rFont val="Arial"/>
        <family val="2"/>
        <charset val="238"/>
      </rPr>
      <t xml:space="preserve">Obuwie specjalistyczne do BnO - </t>
    </r>
    <r>
      <rPr>
        <sz val="9"/>
        <rFont val="Arial"/>
        <family val="2"/>
        <charset val="238"/>
      </rPr>
      <t>VJ Bold X - kod produktu 339.  Rozmiar - 40,5 (26 cm). Sprzęt poglądowy: https://www.rollski.pl/pl/p/VJ-Bold-X/339</t>
    </r>
  </si>
  <si>
    <r>
      <rPr>
        <b/>
        <sz val="9"/>
        <rFont val="Arial"/>
        <family val="2"/>
        <charset val="238"/>
      </rPr>
      <t xml:space="preserve">Obuwie specjalistyczne do BnO - </t>
    </r>
    <r>
      <rPr>
        <sz val="9"/>
        <rFont val="Arial"/>
        <family val="2"/>
        <charset val="238"/>
      </rPr>
      <t>VJ Bold X - kod produktu 339.  Rozmiar - 40 (25,5 cm). Sprzęt poglądowy: https://www.rollski.pl/pl/p/VJ-Bold-X/339</t>
    </r>
  </si>
  <si>
    <r>
      <rPr>
        <b/>
        <sz val="9"/>
        <rFont val="Arial"/>
        <family val="2"/>
        <charset val="238"/>
      </rPr>
      <t xml:space="preserve">Obuwie specjalistyczne do BnO - </t>
    </r>
    <r>
      <rPr>
        <sz val="9"/>
        <rFont val="Arial"/>
        <family val="2"/>
        <charset val="238"/>
      </rPr>
      <t>VJ Bold X - kod produktu 339.  Rozmiar - 43 (27,5 cm). Sprzęt poglądowy: https://www.rollski.pl/pl/p/VJ-Bold-X/339</t>
    </r>
  </si>
  <si>
    <r>
      <rPr>
        <b/>
        <sz val="9"/>
        <rFont val="Arial"/>
        <family val="2"/>
        <charset val="238"/>
      </rPr>
      <t xml:space="preserve">Obuwie specjalistyczne do BnO - </t>
    </r>
    <r>
      <rPr>
        <sz val="9"/>
        <rFont val="Arial"/>
        <family val="2"/>
        <charset val="238"/>
      </rPr>
      <t>VJ Bold X - kod produktu 339.  Rozmiar - 42,5 (27 cm). Sprzęt poglądowy: https://www.rollski.pl/pl/p/VJ-Bold-X/339</t>
    </r>
  </si>
  <si>
    <r>
      <rPr>
        <b/>
        <sz val="9"/>
        <rFont val="Arial"/>
        <family val="2"/>
        <charset val="238"/>
      </rPr>
      <t xml:space="preserve">Obuwie specjalistyczne do BnO - </t>
    </r>
    <r>
      <rPr>
        <sz val="9"/>
        <rFont val="Arial"/>
        <family val="2"/>
        <charset val="238"/>
      </rPr>
      <t>VJ Bold X - kod produktu 339.  Rozmiar - 41 (26,5 cm). Sprzęt poglądowy: https://www.rollski.pl/pl/p/VJ-Bold-X/339</t>
    </r>
  </si>
  <si>
    <t>OBUWIE SPORTOWE</t>
  </si>
  <si>
    <r>
      <t xml:space="preserve">Obuwie sportowe do tenisa ziemnego - </t>
    </r>
    <r>
      <rPr>
        <sz val="9"/>
        <rFont val="Arial"/>
        <family val="2"/>
        <charset val="238"/>
      </rPr>
      <t>ASICS COURT FF 3 NOVAK CLAY rozmiar 2x 45 (1 x cranberry/white, 1x steel blue/white)</t>
    </r>
  </si>
  <si>
    <r>
      <t xml:space="preserve">Obuwie sportowe BnO - </t>
    </r>
    <r>
      <rPr>
        <sz val="9"/>
        <rFont val="Arial"/>
        <family val="2"/>
        <charset val="238"/>
      </rPr>
      <t>DYNAFIT ALPINE rozmiar 3x 45 (kolor do uzgodnienia)</t>
    </r>
  </si>
  <si>
    <r>
      <t xml:space="preserve">Obuwie sportowe BnO - </t>
    </r>
    <r>
      <rPr>
        <sz val="9"/>
        <rFont val="Arial"/>
        <family val="2"/>
        <charset val="238"/>
      </rPr>
      <t>DYNAFIT ALPINE rozmiar 3 x 46 (kolor do uzgodnienia)</t>
    </r>
  </si>
  <si>
    <r>
      <t xml:space="preserve">Obuwie sportowe do biegania -  </t>
    </r>
    <r>
      <rPr>
        <sz val="9"/>
        <rFont val="Arial"/>
        <family val="2"/>
        <charset val="238"/>
      </rPr>
      <t>HOKA BONDI 8 rozmiar 1x45</t>
    </r>
  </si>
  <si>
    <r>
      <t xml:space="preserve">Obuwie sportowe do biegania </t>
    </r>
    <r>
      <rPr>
        <sz val="9"/>
        <rFont val="Arial"/>
        <family val="2"/>
        <charset val="238"/>
      </rPr>
      <t>-  ASICS GEL - pulse 15 ( rozmiary do uzgodnienia)</t>
    </r>
  </si>
  <si>
    <t>Dariusz  BARTELA, tel. 261 656 750; mł.chor. Tomasz URYGA, tel. 261 656 199; 50-984 Wrocław, ul. Obornicka 100-102</t>
  </si>
  <si>
    <t>st.sierż. Marcin JUREK tel. 261-647-263, 723 694 459, mł.chor. Piotr KLIMCZAK 264 647 701; 57-340 Duszniki Zdrój, ul. Sudecka 49</t>
  </si>
  <si>
    <t>kpt. Mateusz JAKUBIK, tel. 666 873 103, 261 657 105; sierż. Sławomir MIROWSKI, tel. 507 108 212; kpt. Łukasz BARCIKOWSKI, tel. 261 657 322, kom. 518 795 575, st.chor. Marcin CISZEK, tel. 606 465 040, 50-984 Wrocław ul. Obornicka 108</t>
  </si>
  <si>
    <t xml:space="preserve">mjr Ewa STRADOWSKA 261 669 836, st.chor.szt. Marcin Sławiński, tel. 608 633 432, 50- 984 Wrocław, ul. Graniczna 13, </t>
  </si>
  <si>
    <t>st. kpr.Krystian KULAK, tel. 261 665 672, 606 154 759, plut. Patryk NOWAK tel. 261 665 672, 796 414 971, 56-400 OLEŚNICA, ul. Wileńska 14</t>
  </si>
  <si>
    <t>ppłk Mirosław MEŃKARSKI tel. 505 079 486, 268 493, ppłk Marek KOCIUBA tel. 883 844 107, 261 658 126; 50-984 Wrocław ul. Czajkowskiego 109</t>
  </si>
  <si>
    <t>ppor. Marcin Żmurko, tel. 669 391 574, kpt. Piotr KOWALSKI, tel: 502 730 448, st.chor. Andrzek KUCHA tel. 795 154 517, 261 654 751; 50-984 Wrocław, ul. Hallera 36-38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</si>
</sst>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&quot;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4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6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4" fontId="3" fillId="2" borderId="1" xfId="0" applyNumberFormat="1" applyFont="1" applyFill="1" applyBorder="1" applyAlignment="1">
      <alignment horizontal="center" vertical="center" textRotation="90" wrapText="1"/>
    </xf>
    <xf numFmtId="9" fontId="4" fillId="2" borderId="1" xfId="0" applyNumberFormat="1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2" fontId="8" fillId="2" borderId="0" xfId="0" applyNumberFormat="1" applyFont="1" applyFill="1"/>
    <xf numFmtId="0" fontId="8" fillId="2" borderId="0" xfId="0" applyFont="1" applyFill="1"/>
    <xf numFmtId="0" fontId="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>
      <alignment horizontal="center" vertical="center"/>
    </xf>
    <xf numFmtId="9" fontId="13" fillId="2" borderId="2" xfId="0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8" fillId="2" borderId="1" xfId="0" applyFont="1" applyFill="1" applyBorder="1"/>
    <xf numFmtId="4" fontId="8" fillId="2" borderId="0" xfId="0" applyNumberFormat="1" applyFont="1" applyFill="1"/>
    <xf numFmtId="0" fontId="11" fillId="2" borderId="1" xfId="0" applyFont="1" applyFill="1" applyBorder="1" applyAlignment="1" applyProtection="1">
      <alignment horizontal="center" vertical="center"/>
      <protection locked="0"/>
    </xf>
    <xf numFmtId="3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2" fontId="8" fillId="2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8" fillId="2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/>
    </xf>
    <xf numFmtId="0" fontId="8" fillId="2" borderId="0" xfId="0" applyFont="1" applyFill="1" applyAlignment="1">
      <alignment vertical="center"/>
    </xf>
    <xf numFmtId="2" fontId="11" fillId="2" borderId="2" xfId="1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0" fontId="21" fillId="2" borderId="6" xfId="2" applyFont="1" applyFill="1" applyBorder="1" applyAlignment="1">
      <alignment vertical="center" wrapText="1"/>
    </xf>
    <xf numFmtId="2" fontId="11" fillId="2" borderId="1" xfId="2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9" fontId="18" fillId="2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2" fontId="20" fillId="2" borderId="1" xfId="2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top" wrapText="1"/>
    </xf>
    <xf numFmtId="0" fontId="20" fillId="2" borderId="4" xfId="2" applyFont="1" applyFill="1" applyBorder="1" applyAlignment="1">
      <alignment horizontal="left" vertical="top" wrapText="1"/>
    </xf>
    <xf numFmtId="0" fontId="20" fillId="2" borderId="1" xfId="0" applyNumberFormat="1" applyFont="1" applyFill="1" applyBorder="1" applyAlignment="1">
      <alignment vertical="top" wrapText="1"/>
    </xf>
    <xf numFmtId="0" fontId="16" fillId="2" borderId="7" xfId="0" applyNumberFormat="1" applyFont="1" applyFill="1" applyBorder="1" applyAlignment="1">
      <alignment vertical="top" wrapText="1"/>
    </xf>
    <xf numFmtId="0" fontId="16" fillId="2" borderId="1" xfId="0" applyNumberFormat="1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4" fontId="15" fillId="2" borderId="1" xfId="0" applyNumberFormat="1" applyFont="1" applyFill="1" applyBorder="1" applyAlignment="1">
      <alignment horizontal="center" vertical="center" textRotation="90"/>
    </xf>
    <xf numFmtId="2" fontId="19" fillId="2" borderId="1" xfId="0" applyNumberFormat="1" applyFont="1" applyFill="1" applyBorder="1" applyAlignment="1">
      <alignment horizontal="center" vertical="center" textRotation="90" wrapText="1"/>
    </xf>
    <xf numFmtId="4" fontId="19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textRotation="90" wrapText="1"/>
    </xf>
    <xf numFmtId="0" fontId="11" fillId="2" borderId="1" xfId="0" applyFont="1" applyFill="1" applyBorder="1" applyAlignment="1">
      <alignment horizontal="left" vertical="center" textRotation="90" wrapText="1"/>
    </xf>
    <xf numFmtId="0" fontId="8" fillId="2" borderId="1" xfId="0" applyFont="1" applyFill="1" applyBorder="1" applyAlignment="1">
      <alignment horizontal="left"/>
    </xf>
    <xf numFmtId="3" fontId="11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3" fontId="11" fillId="2" borderId="1" xfId="0" applyNumberFormat="1" applyFont="1" applyFill="1" applyBorder="1" applyAlignment="1">
      <alignment horizontal="left" vertical="center" textRotation="90" wrapText="1"/>
    </xf>
    <xf numFmtId="0" fontId="10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3" fontId="19" fillId="2" borderId="8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91"/>
  <sheetViews>
    <sheetView tabSelected="1" view="pageBreakPreview" zoomScaleNormal="100" zoomScaleSheetLayoutView="100" workbookViewId="0">
      <pane ySplit="1" topLeftCell="A73" activePane="bottomLeft" state="frozen"/>
      <selection pane="bottomLeft" activeCell="X81" sqref="X81"/>
    </sheetView>
  </sheetViews>
  <sheetFormatPr defaultRowHeight="14.25" x14ac:dyDescent="0.2"/>
  <cols>
    <col min="1" max="1" width="4.42578125" style="32" customWidth="1"/>
    <col min="2" max="2" width="89.85546875" style="33" customWidth="1"/>
    <col min="3" max="3" width="4.85546875" style="32" customWidth="1"/>
    <col min="4" max="4" width="4.42578125" style="8" customWidth="1"/>
    <col min="5" max="5" width="8.5703125" style="8" customWidth="1"/>
    <col min="6" max="6" width="4.7109375" style="8" customWidth="1"/>
    <col min="7" max="7" width="14.140625" style="8" customWidth="1"/>
    <col min="8" max="8" width="4.28515625" style="36" customWidth="1"/>
    <col min="9" max="15" width="4.28515625" style="8" customWidth="1"/>
    <col min="16" max="16" width="9.140625" style="7" customWidth="1"/>
    <col min="17" max="16384" width="9.140625" style="8"/>
  </cols>
  <sheetData>
    <row r="1" spans="1:19" ht="97.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34" t="s">
        <v>7</v>
      </c>
      <c r="I1" s="34" t="s">
        <v>8</v>
      </c>
      <c r="J1" s="67" t="s">
        <v>9</v>
      </c>
      <c r="K1" s="68" t="s">
        <v>10</v>
      </c>
      <c r="L1" s="68" t="s">
        <v>11</v>
      </c>
      <c r="M1" s="68" t="s">
        <v>12</v>
      </c>
      <c r="N1" s="68" t="s">
        <v>13</v>
      </c>
      <c r="O1" s="68" t="s">
        <v>14</v>
      </c>
    </row>
    <row r="2" spans="1:19" ht="21.75" customHeight="1" x14ac:dyDescent="0.2">
      <c r="A2" s="79" t="s">
        <v>99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9" ht="15.75" customHeight="1" x14ac:dyDescent="0.2">
      <c r="A3" s="9">
        <v>1</v>
      </c>
      <c r="B3" s="45" t="s">
        <v>18</v>
      </c>
      <c r="C3" s="10" t="s">
        <v>15</v>
      </c>
      <c r="D3" s="11">
        <v>1</v>
      </c>
      <c r="E3" s="37"/>
      <c r="F3" s="12">
        <v>0.23</v>
      </c>
      <c r="G3" s="20">
        <f t="shared" ref="G3:G22" si="0">SUM(D3*E3*1.23)</f>
        <v>0</v>
      </c>
      <c r="H3" s="13">
        <v>1</v>
      </c>
      <c r="I3" s="14"/>
      <c r="J3" s="14"/>
      <c r="K3" s="14"/>
      <c r="L3" s="14"/>
      <c r="M3" s="14"/>
      <c r="N3" s="14"/>
      <c r="O3" s="14"/>
      <c r="Q3" s="15"/>
      <c r="S3" s="15"/>
    </row>
    <row r="4" spans="1:19" ht="15.75" customHeight="1" x14ac:dyDescent="0.2">
      <c r="A4" s="9">
        <v>2</v>
      </c>
      <c r="B4" s="40" t="s">
        <v>20</v>
      </c>
      <c r="C4" s="39" t="s">
        <v>15</v>
      </c>
      <c r="D4" s="28">
        <v>1</v>
      </c>
      <c r="E4" s="37"/>
      <c r="F4" s="12">
        <v>0.23</v>
      </c>
      <c r="G4" s="20">
        <f t="shared" si="0"/>
        <v>0</v>
      </c>
      <c r="H4" s="28">
        <v>1</v>
      </c>
      <c r="I4" s="14"/>
      <c r="J4" s="14"/>
      <c r="K4" s="14"/>
      <c r="L4" s="14"/>
      <c r="M4" s="14"/>
      <c r="N4" s="14"/>
      <c r="O4" s="14"/>
      <c r="Q4" s="15"/>
      <c r="S4" s="15"/>
    </row>
    <row r="5" spans="1:19" ht="15.75" customHeight="1" x14ac:dyDescent="0.2">
      <c r="A5" s="9">
        <v>3</v>
      </c>
      <c r="B5" s="40" t="s">
        <v>19</v>
      </c>
      <c r="C5" s="42" t="s">
        <v>15</v>
      </c>
      <c r="D5" s="43">
        <v>1</v>
      </c>
      <c r="E5" s="37"/>
      <c r="F5" s="12">
        <v>0.23</v>
      </c>
      <c r="G5" s="20">
        <f t="shared" si="0"/>
        <v>0</v>
      </c>
      <c r="H5" s="44">
        <v>1</v>
      </c>
      <c r="I5" s="14"/>
      <c r="J5" s="14"/>
      <c r="K5" s="14"/>
      <c r="L5" s="14"/>
      <c r="M5" s="14"/>
      <c r="N5" s="14"/>
      <c r="O5" s="14"/>
      <c r="Q5" s="15"/>
      <c r="S5" s="15"/>
    </row>
    <row r="6" spans="1:19" ht="15.75" customHeight="1" x14ac:dyDescent="0.2">
      <c r="A6" s="9">
        <v>4</v>
      </c>
      <c r="B6" s="40" t="s">
        <v>21</v>
      </c>
      <c r="C6" s="42" t="s">
        <v>15</v>
      </c>
      <c r="D6" s="43">
        <v>1</v>
      </c>
      <c r="E6" s="37"/>
      <c r="F6" s="12">
        <v>0.23</v>
      </c>
      <c r="G6" s="20">
        <f t="shared" si="0"/>
        <v>0</v>
      </c>
      <c r="H6" s="44">
        <v>1</v>
      </c>
      <c r="I6" s="14"/>
      <c r="J6" s="14"/>
      <c r="K6" s="14"/>
      <c r="L6" s="14"/>
      <c r="M6" s="14"/>
      <c r="N6" s="14"/>
      <c r="O6" s="14"/>
      <c r="Q6" s="15"/>
      <c r="S6" s="15"/>
    </row>
    <row r="7" spans="1:19" ht="15.75" x14ac:dyDescent="0.2">
      <c r="A7" s="9">
        <v>5</v>
      </c>
      <c r="B7" s="41" t="s">
        <v>48</v>
      </c>
      <c r="C7" s="10" t="s">
        <v>15</v>
      </c>
      <c r="D7" s="11">
        <v>2</v>
      </c>
      <c r="E7" s="37"/>
      <c r="F7" s="12">
        <v>0.23</v>
      </c>
      <c r="G7" s="38">
        <f t="shared" si="0"/>
        <v>0</v>
      </c>
      <c r="H7" s="13">
        <v>2</v>
      </c>
      <c r="I7" s="14"/>
      <c r="J7" s="14"/>
      <c r="K7" s="14"/>
      <c r="L7" s="14"/>
      <c r="M7" s="14"/>
      <c r="N7" s="14"/>
      <c r="O7" s="14"/>
      <c r="Q7" s="15"/>
      <c r="S7" s="15"/>
    </row>
    <row r="8" spans="1:19" ht="15.75" x14ac:dyDescent="0.2">
      <c r="A8" s="9">
        <v>6</v>
      </c>
      <c r="B8" s="41" t="s">
        <v>47</v>
      </c>
      <c r="C8" s="10" t="s">
        <v>15</v>
      </c>
      <c r="D8" s="11">
        <v>1</v>
      </c>
      <c r="E8" s="37"/>
      <c r="F8" s="12">
        <v>0.23</v>
      </c>
      <c r="G8" s="38">
        <f t="shared" si="0"/>
        <v>0</v>
      </c>
      <c r="H8" s="13">
        <v>1</v>
      </c>
      <c r="I8" s="14"/>
      <c r="J8" s="14"/>
      <c r="K8" s="14"/>
      <c r="L8" s="14"/>
      <c r="M8" s="14"/>
      <c r="N8" s="14"/>
      <c r="O8" s="14"/>
      <c r="Q8" s="15"/>
      <c r="S8" s="15"/>
    </row>
    <row r="9" spans="1:19" ht="15.75" x14ac:dyDescent="0.2">
      <c r="A9" s="9">
        <v>7</v>
      </c>
      <c r="B9" s="41" t="s">
        <v>46</v>
      </c>
      <c r="C9" s="10" t="s">
        <v>15</v>
      </c>
      <c r="D9" s="11">
        <v>1</v>
      </c>
      <c r="E9" s="37"/>
      <c r="F9" s="12">
        <v>0.23</v>
      </c>
      <c r="G9" s="38">
        <f t="shared" si="0"/>
        <v>0</v>
      </c>
      <c r="H9" s="13">
        <v>1</v>
      </c>
      <c r="I9" s="14"/>
      <c r="J9" s="14"/>
      <c r="K9" s="14"/>
      <c r="L9" s="14"/>
      <c r="M9" s="14"/>
      <c r="N9" s="14"/>
      <c r="O9" s="14"/>
      <c r="Q9" s="15"/>
      <c r="S9" s="15"/>
    </row>
    <row r="10" spans="1:19" ht="15.75" x14ac:dyDescent="0.2">
      <c r="A10" s="9">
        <v>8</v>
      </c>
      <c r="B10" s="41" t="s">
        <v>45</v>
      </c>
      <c r="C10" s="10" t="s">
        <v>15</v>
      </c>
      <c r="D10" s="11">
        <v>1</v>
      </c>
      <c r="E10" s="37"/>
      <c r="F10" s="12">
        <v>0.23</v>
      </c>
      <c r="G10" s="38">
        <f t="shared" si="0"/>
        <v>0</v>
      </c>
      <c r="H10" s="13">
        <v>1</v>
      </c>
      <c r="I10" s="14"/>
      <c r="J10" s="14"/>
      <c r="K10" s="14"/>
      <c r="L10" s="14"/>
      <c r="M10" s="14"/>
      <c r="N10" s="14"/>
      <c r="O10" s="14"/>
      <c r="Q10" s="15"/>
      <c r="S10" s="15"/>
    </row>
    <row r="11" spans="1:19" ht="15.75" x14ac:dyDescent="0.2">
      <c r="A11" s="9">
        <v>9</v>
      </c>
      <c r="B11" s="41" t="s">
        <v>49</v>
      </c>
      <c r="C11" s="10" t="s">
        <v>15</v>
      </c>
      <c r="D11" s="11">
        <v>1</v>
      </c>
      <c r="E11" s="37"/>
      <c r="F11" s="12">
        <v>0.23</v>
      </c>
      <c r="G11" s="38">
        <f t="shared" si="0"/>
        <v>0</v>
      </c>
      <c r="H11" s="13">
        <v>1</v>
      </c>
      <c r="I11" s="14"/>
      <c r="J11" s="14"/>
      <c r="K11" s="14"/>
      <c r="L11" s="14"/>
      <c r="M11" s="14"/>
      <c r="N11" s="14"/>
      <c r="O11" s="14"/>
      <c r="Q11" s="15"/>
      <c r="S11" s="15"/>
    </row>
    <row r="12" spans="1:19" ht="15.75" x14ac:dyDescent="0.2">
      <c r="A12" s="9">
        <v>10</v>
      </c>
      <c r="B12" s="41" t="s">
        <v>50</v>
      </c>
      <c r="C12" s="10" t="s">
        <v>15</v>
      </c>
      <c r="D12" s="11">
        <v>1</v>
      </c>
      <c r="E12" s="37"/>
      <c r="F12" s="12">
        <v>0.23</v>
      </c>
      <c r="G12" s="38">
        <f t="shared" si="0"/>
        <v>0</v>
      </c>
      <c r="H12" s="13">
        <v>1</v>
      </c>
      <c r="I12" s="14"/>
      <c r="J12" s="14"/>
      <c r="K12" s="14"/>
      <c r="L12" s="14"/>
      <c r="M12" s="14"/>
      <c r="N12" s="14"/>
      <c r="O12" s="14"/>
      <c r="Q12" s="15"/>
      <c r="S12" s="15"/>
    </row>
    <row r="13" spans="1:19" ht="15.75" x14ac:dyDescent="0.2">
      <c r="A13" s="9">
        <v>11</v>
      </c>
      <c r="B13" s="46" t="s">
        <v>53</v>
      </c>
      <c r="C13" s="10" t="s">
        <v>15</v>
      </c>
      <c r="D13" s="11">
        <v>1</v>
      </c>
      <c r="E13" s="37"/>
      <c r="F13" s="12">
        <v>0.23</v>
      </c>
      <c r="G13" s="38">
        <f t="shared" si="0"/>
        <v>0</v>
      </c>
      <c r="H13" s="13">
        <v>1</v>
      </c>
      <c r="I13" s="14"/>
      <c r="J13" s="14"/>
      <c r="K13" s="14"/>
      <c r="L13" s="14"/>
      <c r="M13" s="14"/>
      <c r="N13" s="14"/>
      <c r="O13" s="14"/>
      <c r="Q13" s="15"/>
      <c r="S13" s="15"/>
    </row>
    <row r="14" spans="1:19" ht="15.75" x14ac:dyDescent="0.2">
      <c r="A14" s="9">
        <v>12</v>
      </c>
      <c r="B14" s="46" t="s">
        <v>52</v>
      </c>
      <c r="C14" s="10" t="s">
        <v>15</v>
      </c>
      <c r="D14" s="11">
        <v>1</v>
      </c>
      <c r="E14" s="37"/>
      <c r="F14" s="12">
        <v>0.23</v>
      </c>
      <c r="G14" s="38">
        <f t="shared" si="0"/>
        <v>0</v>
      </c>
      <c r="H14" s="13">
        <v>1</v>
      </c>
      <c r="I14" s="14"/>
      <c r="J14" s="14"/>
      <c r="K14" s="14"/>
      <c r="L14" s="14"/>
      <c r="M14" s="14"/>
      <c r="N14" s="14"/>
      <c r="O14" s="14"/>
      <c r="Q14" s="15"/>
      <c r="S14" s="15"/>
    </row>
    <row r="15" spans="1:19" ht="15.75" x14ac:dyDescent="0.2">
      <c r="A15" s="9">
        <v>13</v>
      </c>
      <c r="B15" s="46" t="s">
        <v>51</v>
      </c>
      <c r="C15" s="10" t="s">
        <v>15</v>
      </c>
      <c r="D15" s="11">
        <v>1</v>
      </c>
      <c r="E15" s="37"/>
      <c r="F15" s="12">
        <v>0.23</v>
      </c>
      <c r="G15" s="38">
        <f t="shared" si="0"/>
        <v>0</v>
      </c>
      <c r="H15" s="13">
        <v>1</v>
      </c>
      <c r="I15" s="14"/>
      <c r="J15" s="14"/>
      <c r="K15" s="14"/>
      <c r="L15" s="14"/>
      <c r="M15" s="14"/>
      <c r="N15" s="14"/>
      <c r="O15" s="14"/>
      <c r="Q15" s="15"/>
      <c r="S15" s="15"/>
    </row>
    <row r="16" spans="1:19" ht="25.5" x14ac:dyDescent="0.2">
      <c r="A16" s="9">
        <v>14</v>
      </c>
      <c r="B16" s="45" t="s">
        <v>54</v>
      </c>
      <c r="C16" s="10" t="s">
        <v>15</v>
      </c>
      <c r="D16" s="11">
        <v>1</v>
      </c>
      <c r="E16" s="37"/>
      <c r="F16" s="12">
        <v>0.23</v>
      </c>
      <c r="G16" s="38">
        <f t="shared" si="0"/>
        <v>0</v>
      </c>
      <c r="H16" s="13">
        <v>1</v>
      </c>
      <c r="I16" s="14"/>
      <c r="J16" s="14"/>
      <c r="K16" s="14"/>
      <c r="L16" s="14"/>
      <c r="M16" s="14"/>
      <c r="N16" s="14"/>
      <c r="O16" s="14"/>
    </row>
    <row r="17" spans="1:19" ht="25.5" x14ac:dyDescent="0.2">
      <c r="A17" s="9">
        <v>15</v>
      </c>
      <c r="B17" s="45" t="s">
        <v>56</v>
      </c>
      <c r="C17" s="10" t="s">
        <v>15</v>
      </c>
      <c r="D17" s="11">
        <v>1</v>
      </c>
      <c r="E17" s="37"/>
      <c r="F17" s="12">
        <v>0.23</v>
      </c>
      <c r="G17" s="38">
        <f t="shared" si="0"/>
        <v>0</v>
      </c>
      <c r="H17" s="13">
        <v>1</v>
      </c>
      <c r="I17" s="14"/>
      <c r="J17" s="14"/>
      <c r="K17" s="14"/>
      <c r="L17" s="14"/>
      <c r="M17" s="14"/>
      <c r="N17" s="14"/>
      <c r="O17" s="14"/>
    </row>
    <row r="18" spans="1:19" ht="25.5" x14ac:dyDescent="0.2">
      <c r="A18" s="9">
        <v>16</v>
      </c>
      <c r="B18" s="45" t="s">
        <v>55</v>
      </c>
      <c r="C18" s="10" t="s">
        <v>15</v>
      </c>
      <c r="D18" s="11">
        <v>1</v>
      </c>
      <c r="E18" s="37"/>
      <c r="F18" s="12">
        <v>0.23</v>
      </c>
      <c r="G18" s="38">
        <f t="shared" si="0"/>
        <v>0</v>
      </c>
      <c r="H18" s="13">
        <v>1</v>
      </c>
      <c r="I18" s="14"/>
      <c r="J18" s="14"/>
      <c r="K18" s="14"/>
      <c r="L18" s="14"/>
      <c r="M18" s="14"/>
      <c r="N18" s="14"/>
      <c r="O18" s="14"/>
    </row>
    <row r="19" spans="1:19" ht="25.5" x14ac:dyDescent="0.2">
      <c r="A19" s="9">
        <v>17</v>
      </c>
      <c r="B19" s="45" t="s">
        <v>57</v>
      </c>
      <c r="C19" s="10" t="s">
        <v>15</v>
      </c>
      <c r="D19" s="11">
        <v>1</v>
      </c>
      <c r="E19" s="37"/>
      <c r="F19" s="12">
        <v>0.23</v>
      </c>
      <c r="G19" s="38">
        <f t="shared" si="0"/>
        <v>0</v>
      </c>
      <c r="H19" s="13">
        <v>1</v>
      </c>
      <c r="I19" s="14"/>
      <c r="J19" s="14"/>
      <c r="K19" s="14"/>
      <c r="L19" s="14"/>
      <c r="M19" s="14"/>
      <c r="N19" s="14"/>
      <c r="O19" s="14"/>
    </row>
    <row r="20" spans="1:19" ht="25.5" x14ac:dyDescent="0.2">
      <c r="A20" s="9">
        <v>18</v>
      </c>
      <c r="B20" s="45" t="s">
        <v>58</v>
      </c>
      <c r="C20" s="16" t="s">
        <v>15</v>
      </c>
      <c r="D20" s="17">
        <v>1</v>
      </c>
      <c r="E20" s="18"/>
      <c r="F20" s="19">
        <v>0.23</v>
      </c>
      <c r="G20" s="20">
        <f t="shared" si="0"/>
        <v>0</v>
      </c>
      <c r="H20" s="21">
        <v>1</v>
      </c>
      <c r="I20" s="14"/>
      <c r="J20" s="14"/>
      <c r="K20" s="14"/>
      <c r="L20" s="14"/>
      <c r="M20" s="14"/>
      <c r="N20" s="14"/>
      <c r="O20" s="14"/>
    </row>
    <row r="21" spans="1:19" ht="25.5" x14ac:dyDescent="0.2">
      <c r="A21" s="9">
        <v>19</v>
      </c>
      <c r="B21" s="45" t="s">
        <v>59</v>
      </c>
      <c r="C21" s="16" t="s">
        <v>15</v>
      </c>
      <c r="D21" s="17">
        <v>1</v>
      </c>
      <c r="E21" s="18"/>
      <c r="F21" s="19">
        <v>0.23</v>
      </c>
      <c r="G21" s="20">
        <f t="shared" si="0"/>
        <v>0</v>
      </c>
      <c r="H21" s="21">
        <v>1</v>
      </c>
      <c r="I21" s="14"/>
      <c r="J21" s="14"/>
      <c r="K21" s="14"/>
      <c r="L21" s="14"/>
      <c r="M21" s="14"/>
      <c r="N21" s="14"/>
      <c r="O21" s="14"/>
    </row>
    <row r="22" spans="1:19" ht="24.75" customHeight="1" x14ac:dyDescent="0.2">
      <c r="A22" s="9">
        <v>20</v>
      </c>
      <c r="B22" s="45" t="s">
        <v>60</v>
      </c>
      <c r="C22" s="16" t="s">
        <v>15</v>
      </c>
      <c r="D22" s="17">
        <v>1</v>
      </c>
      <c r="E22" s="18"/>
      <c r="F22" s="19">
        <v>0.23</v>
      </c>
      <c r="G22" s="20">
        <f t="shared" si="0"/>
        <v>0</v>
      </c>
      <c r="H22" s="21">
        <v>1</v>
      </c>
      <c r="I22" s="14"/>
      <c r="J22" s="14"/>
      <c r="K22" s="14"/>
      <c r="L22" s="14"/>
      <c r="M22" s="14"/>
      <c r="N22" s="14"/>
      <c r="O22" s="14"/>
    </row>
    <row r="23" spans="1:19" ht="24" x14ac:dyDescent="0.2">
      <c r="A23" s="9">
        <v>21</v>
      </c>
      <c r="B23" s="48" t="s">
        <v>100</v>
      </c>
      <c r="C23" s="16" t="s">
        <v>15</v>
      </c>
      <c r="D23" s="17">
        <v>2</v>
      </c>
      <c r="E23" s="49"/>
      <c r="F23" s="50">
        <v>0.23</v>
      </c>
      <c r="G23" s="20">
        <f t="shared" ref="G23:G46" si="1">E23*D23*1.23</f>
        <v>0</v>
      </c>
      <c r="H23" s="47"/>
      <c r="I23" s="17">
        <v>2</v>
      </c>
      <c r="J23" s="14"/>
      <c r="K23" s="14"/>
      <c r="L23" s="14"/>
      <c r="M23" s="14"/>
      <c r="N23" s="14"/>
      <c r="O23" s="14"/>
      <c r="P23" s="23"/>
      <c r="Q23" s="24"/>
      <c r="R23" s="25"/>
    </row>
    <row r="24" spans="1:19" ht="15.75" x14ac:dyDescent="0.2">
      <c r="A24" s="9">
        <v>22</v>
      </c>
      <c r="B24" s="48" t="s">
        <v>101</v>
      </c>
      <c r="C24" s="16" t="s">
        <v>15</v>
      </c>
      <c r="D24" s="17">
        <v>3</v>
      </c>
      <c r="E24" s="49"/>
      <c r="F24" s="50">
        <v>0.23</v>
      </c>
      <c r="G24" s="20">
        <f t="shared" si="1"/>
        <v>0</v>
      </c>
      <c r="H24" s="47"/>
      <c r="I24" s="17">
        <v>3</v>
      </c>
      <c r="J24" s="14"/>
      <c r="K24" s="14"/>
      <c r="L24" s="14"/>
      <c r="M24" s="14"/>
      <c r="N24" s="14"/>
      <c r="O24" s="14"/>
      <c r="P24" s="23"/>
      <c r="Q24" s="24"/>
      <c r="R24" s="25"/>
    </row>
    <row r="25" spans="1:19" ht="15.75" x14ac:dyDescent="0.2">
      <c r="A25" s="9">
        <v>23</v>
      </c>
      <c r="B25" s="48" t="s">
        <v>102</v>
      </c>
      <c r="C25" s="16" t="s">
        <v>15</v>
      </c>
      <c r="D25" s="17">
        <v>3</v>
      </c>
      <c r="E25" s="49"/>
      <c r="F25" s="50">
        <v>0.23</v>
      </c>
      <c r="G25" s="20">
        <f t="shared" si="1"/>
        <v>0</v>
      </c>
      <c r="H25" s="47"/>
      <c r="I25" s="17">
        <v>3</v>
      </c>
      <c r="J25" s="14"/>
      <c r="K25" s="14"/>
      <c r="L25" s="14"/>
      <c r="M25" s="14"/>
      <c r="N25" s="14"/>
      <c r="O25" s="14"/>
      <c r="P25" s="23"/>
      <c r="Q25" s="24"/>
      <c r="R25" s="25"/>
    </row>
    <row r="26" spans="1:19" ht="15.75" x14ac:dyDescent="0.2">
      <c r="A26" s="9">
        <v>24</v>
      </c>
      <c r="B26" s="48" t="s">
        <v>103</v>
      </c>
      <c r="C26" s="16" t="s">
        <v>15</v>
      </c>
      <c r="D26" s="17">
        <v>1</v>
      </c>
      <c r="E26" s="49"/>
      <c r="F26" s="50">
        <v>0.23</v>
      </c>
      <c r="G26" s="20">
        <f t="shared" si="1"/>
        <v>0</v>
      </c>
      <c r="H26" s="47"/>
      <c r="I26" s="17">
        <v>1</v>
      </c>
      <c r="J26" s="14"/>
      <c r="K26" s="14"/>
      <c r="L26" s="14"/>
      <c r="M26" s="14"/>
      <c r="N26" s="14"/>
      <c r="O26" s="14"/>
      <c r="P26" s="23"/>
      <c r="Q26" s="24"/>
      <c r="R26" s="25"/>
    </row>
    <row r="27" spans="1:19" ht="15.75" x14ac:dyDescent="0.2">
      <c r="A27" s="9">
        <v>25</v>
      </c>
      <c r="B27" s="48" t="s">
        <v>104</v>
      </c>
      <c r="C27" s="16" t="s">
        <v>15</v>
      </c>
      <c r="D27" s="17">
        <v>10</v>
      </c>
      <c r="E27" s="49"/>
      <c r="F27" s="50">
        <v>0.23</v>
      </c>
      <c r="G27" s="20">
        <f t="shared" si="1"/>
        <v>0</v>
      </c>
      <c r="H27" s="47"/>
      <c r="I27" s="17">
        <v>10</v>
      </c>
      <c r="J27" s="14"/>
      <c r="K27" s="14"/>
      <c r="L27" s="14"/>
      <c r="M27" s="14"/>
      <c r="N27" s="14"/>
      <c r="O27" s="14"/>
      <c r="P27" s="23"/>
      <c r="Q27" s="24"/>
      <c r="R27" s="25"/>
    </row>
    <row r="28" spans="1:19" ht="15.75" x14ac:dyDescent="0.2">
      <c r="A28" s="9">
        <v>26</v>
      </c>
      <c r="B28" s="51" t="s">
        <v>61</v>
      </c>
      <c r="C28" s="52" t="s">
        <v>15</v>
      </c>
      <c r="D28" s="17">
        <v>1</v>
      </c>
      <c r="E28" s="53"/>
      <c r="F28" s="54">
        <v>0.23</v>
      </c>
      <c r="G28" s="55">
        <f t="shared" si="1"/>
        <v>0</v>
      </c>
      <c r="H28" s="22"/>
      <c r="I28" s="14"/>
      <c r="J28" s="14"/>
      <c r="K28" s="28">
        <v>1</v>
      </c>
      <c r="L28" s="14"/>
      <c r="M28" s="14"/>
      <c r="N28" s="14"/>
      <c r="O28" s="14"/>
      <c r="P28" s="26"/>
    </row>
    <row r="29" spans="1:19" s="27" customFormat="1" ht="15.75" customHeight="1" x14ac:dyDescent="0.2">
      <c r="A29" s="9">
        <v>27</v>
      </c>
      <c r="B29" s="51" t="s">
        <v>66</v>
      </c>
      <c r="C29" s="52" t="s">
        <v>15</v>
      </c>
      <c r="D29" s="17">
        <v>1</v>
      </c>
      <c r="E29" s="53"/>
      <c r="F29" s="54">
        <v>0.23</v>
      </c>
      <c r="G29" s="55">
        <f t="shared" si="1"/>
        <v>0</v>
      </c>
      <c r="H29" s="22"/>
      <c r="I29" s="14"/>
      <c r="J29" s="14"/>
      <c r="K29" s="28">
        <v>1</v>
      </c>
      <c r="L29" s="14"/>
      <c r="M29" s="14"/>
      <c r="N29" s="14"/>
      <c r="O29" s="14"/>
      <c r="P29" s="26"/>
      <c r="Q29" s="8"/>
      <c r="R29" s="8"/>
      <c r="S29" s="8"/>
    </row>
    <row r="30" spans="1:19" s="27" customFormat="1" ht="15.75" customHeight="1" x14ac:dyDescent="0.2">
      <c r="A30" s="9">
        <v>28</v>
      </c>
      <c r="B30" s="51" t="s">
        <v>65</v>
      </c>
      <c r="C30" s="52" t="s">
        <v>15</v>
      </c>
      <c r="D30" s="17">
        <v>3</v>
      </c>
      <c r="E30" s="53"/>
      <c r="F30" s="54">
        <v>0.23</v>
      </c>
      <c r="G30" s="55">
        <f t="shared" si="1"/>
        <v>0</v>
      </c>
      <c r="H30" s="22"/>
      <c r="I30" s="14"/>
      <c r="J30" s="14"/>
      <c r="K30" s="28">
        <v>3</v>
      </c>
      <c r="L30" s="14"/>
      <c r="M30" s="14"/>
      <c r="N30" s="14"/>
      <c r="O30" s="14"/>
      <c r="P30" s="26"/>
      <c r="Q30" s="8"/>
      <c r="R30" s="8"/>
      <c r="S30" s="8"/>
    </row>
    <row r="31" spans="1:19" s="27" customFormat="1" ht="15.75" customHeight="1" x14ac:dyDescent="0.2">
      <c r="A31" s="9">
        <v>29</v>
      </c>
      <c r="B31" s="51" t="s">
        <v>62</v>
      </c>
      <c r="C31" s="52" t="s">
        <v>15</v>
      </c>
      <c r="D31" s="17">
        <v>1</v>
      </c>
      <c r="E31" s="53"/>
      <c r="F31" s="54">
        <v>0.23</v>
      </c>
      <c r="G31" s="55">
        <f t="shared" si="1"/>
        <v>0</v>
      </c>
      <c r="H31" s="22"/>
      <c r="I31" s="14"/>
      <c r="J31" s="14"/>
      <c r="K31" s="28">
        <v>1</v>
      </c>
      <c r="L31" s="14"/>
      <c r="M31" s="14"/>
      <c r="N31" s="14"/>
      <c r="O31" s="14"/>
      <c r="P31" s="26"/>
      <c r="Q31" s="8"/>
      <c r="R31" s="8"/>
      <c r="S31" s="8"/>
    </row>
    <row r="32" spans="1:19" s="27" customFormat="1" ht="15.75" customHeight="1" x14ac:dyDescent="0.2">
      <c r="A32" s="9">
        <v>30</v>
      </c>
      <c r="B32" s="51" t="s">
        <v>63</v>
      </c>
      <c r="C32" s="52" t="s">
        <v>15</v>
      </c>
      <c r="D32" s="17">
        <v>1</v>
      </c>
      <c r="E32" s="53"/>
      <c r="F32" s="54">
        <v>0.23</v>
      </c>
      <c r="G32" s="55">
        <f t="shared" si="1"/>
        <v>0</v>
      </c>
      <c r="H32" s="22"/>
      <c r="I32" s="14"/>
      <c r="J32" s="14"/>
      <c r="K32" s="28">
        <v>1</v>
      </c>
      <c r="L32" s="14"/>
      <c r="M32" s="14"/>
      <c r="N32" s="14"/>
      <c r="O32" s="14"/>
      <c r="P32" s="26"/>
      <c r="Q32" s="8"/>
      <c r="R32" s="8"/>
      <c r="S32" s="8"/>
    </row>
    <row r="33" spans="1:19" s="27" customFormat="1" ht="15.75" customHeight="1" x14ac:dyDescent="0.2">
      <c r="A33" s="9">
        <v>31</v>
      </c>
      <c r="B33" s="51" t="s">
        <v>64</v>
      </c>
      <c r="C33" s="52" t="s">
        <v>15</v>
      </c>
      <c r="D33" s="17">
        <v>1</v>
      </c>
      <c r="E33" s="53"/>
      <c r="F33" s="54">
        <v>0.23</v>
      </c>
      <c r="G33" s="55">
        <f t="shared" si="1"/>
        <v>0</v>
      </c>
      <c r="H33" s="22"/>
      <c r="I33" s="14"/>
      <c r="J33" s="14"/>
      <c r="K33" s="28">
        <v>1</v>
      </c>
      <c r="L33" s="14"/>
      <c r="M33" s="14"/>
      <c r="N33" s="14"/>
      <c r="O33" s="14"/>
      <c r="P33" s="26"/>
      <c r="Q33" s="8"/>
      <c r="R33" s="8"/>
      <c r="S33" s="8"/>
    </row>
    <row r="34" spans="1:19" s="27" customFormat="1" ht="15.75" x14ac:dyDescent="0.2">
      <c r="A34" s="9">
        <v>32</v>
      </c>
      <c r="B34" s="56" t="s">
        <v>67</v>
      </c>
      <c r="C34" s="52" t="s">
        <v>15</v>
      </c>
      <c r="D34" s="17">
        <v>1</v>
      </c>
      <c r="E34" s="53"/>
      <c r="F34" s="54">
        <v>0.23</v>
      </c>
      <c r="G34" s="55">
        <f t="shared" si="1"/>
        <v>0</v>
      </c>
      <c r="H34" s="22"/>
      <c r="I34" s="14"/>
      <c r="J34" s="14"/>
      <c r="K34" s="14"/>
      <c r="L34" s="57">
        <v>1</v>
      </c>
      <c r="M34" s="14"/>
      <c r="N34" s="14"/>
      <c r="O34" s="14"/>
      <c r="P34" s="26"/>
      <c r="Q34" s="8"/>
      <c r="R34" s="8"/>
      <c r="S34" s="8"/>
    </row>
    <row r="35" spans="1:19" s="27" customFormat="1" ht="15.75" x14ac:dyDescent="0.2">
      <c r="A35" s="9">
        <v>33</v>
      </c>
      <c r="B35" s="56" t="s">
        <v>70</v>
      </c>
      <c r="C35" s="52" t="s">
        <v>15</v>
      </c>
      <c r="D35" s="17">
        <v>2</v>
      </c>
      <c r="E35" s="53"/>
      <c r="F35" s="54">
        <v>0.23</v>
      </c>
      <c r="G35" s="55">
        <f t="shared" si="1"/>
        <v>0</v>
      </c>
      <c r="H35" s="22"/>
      <c r="I35" s="14"/>
      <c r="J35" s="14"/>
      <c r="K35" s="14"/>
      <c r="L35" s="28">
        <v>2</v>
      </c>
      <c r="M35" s="14"/>
      <c r="N35" s="14"/>
      <c r="O35" s="14"/>
      <c r="P35" s="26"/>
      <c r="Q35" s="8"/>
      <c r="R35" s="8"/>
      <c r="S35" s="8"/>
    </row>
    <row r="36" spans="1:19" s="27" customFormat="1" ht="15.75" x14ac:dyDescent="0.2">
      <c r="A36" s="9">
        <v>34</v>
      </c>
      <c r="B36" s="56" t="s">
        <v>69</v>
      </c>
      <c r="C36" s="52" t="s">
        <v>15</v>
      </c>
      <c r="D36" s="17">
        <v>3</v>
      </c>
      <c r="E36" s="53"/>
      <c r="F36" s="54">
        <v>0.23</v>
      </c>
      <c r="G36" s="55">
        <f t="shared" si="1"/>
        <v>0</v>
      </c>
      <c r="H36" s="22"/>
      <c r="I36" s="14"/>
      <c r="J36" s="14"/>
      <c r="K36" s="14"/>
      <c r="L36" s="28">
        <v>3</v>
      </c>
      <c r="M36" s="14"/>
      <c r="N36" s="14"/>
      <c r="O36" s="14"/>
      <c r="P36" s="26"/>
      <c r="Q36" s="8"/>
      <c r="R36" s="8"/>
      <c r="S36" s="8"/>
    </row>
    <row r="37" spans="1:19" s="27" customFormat="1" ht="15.75" x14ac:dyDescent="0.2">
      <c r="A37" s="9">
        <v>35</v>
      </c>
      <c r="B37" s="56" t="s">
        <v>68</v>
      </c>
      <c r="C37" s="52" t="s">
        <v>15</v>
      </c>
      <c r="D37" s="17">
        <v>2</v>
      </c>
      <c r="E37" s="53"/>
      <c r="F37" s="54">
        <v>0.23</v>
      </c>
      <c r="G37" s="55">
        <f t="shared" si="1"/>
        <v>0</v>
      </c>
      <c r="H37" s="22"/>
      <c r="I37" s="14"/>
      <c r="J37" s="14"/>
      <c r="K37" s="14"/>
      <c r="L37" s="28">
        <v>2</v>
      </c>
      <c r="M37" s="14"/>
      <c r="N37" s="14"/>
      <c r="O37" s="14"/>
      <c r="P37" s="26"/>
      <c r="Q37" s="8"/>
      <c r="R37" s="8"/>
      <c r="S37" s="8"/>
    </row>
    <row r="38" spans="1:19" s="27" customFormat="1" ht="15.75" x14ac:dyDescent="0.2">
      <c r="A38" s="9">
        <v>36</v>
      </c>
      <c r="B38" s="56" t="s">
        <v>71</v>
      </c>
      <c r="C38" s="52" t="s">
        <v>15</v>
      </c>
      <c r="D38" s="17">
        <v>1</v>
      </c>
      <c r="E38" s="53"/>
      <c r="F38" s="54">
        <v>0.23</v>
      </c>
      <c r="G38" s="55">
        <f t="shared" si="1"/>
        <v>0</v>
      </c>
      <c r="H38" s="22"/>
      <c r="I38" s="14"/>
      <c r="J38" s="14"/>
      <c r="K38" s="14"/>
      <c r="L38" s="28">
        <v>1</v>
      </c>
      <c r="M38" s="14"/>
      <c r="N38" s="14"/>
      <c r="O38" s="14"/>
      <c r="P38" s="26"/>
      <c r="Q38" s="8"/>
      <c r="R38" s="8"/>
      <c r="S38" s="8"/>
    </row>
    <row r="39" spans="1:19" s="27" customFormat="1" ht="15.75" x14ac:dyDescent="0.2">
      <c r="A39" s="9">
        <v>37</v>
      </c>
      <c r="B39" s="56" t="s">
        <v>72</v>
      </c>
      <c r="C39" s="52" t="s">
        <v>15</v>
      </c>
      <c r="D39" s="17">
        <v>1</v>
      </c>
      <c r="E39" s="53"/>
      <c r="F39" s="54">
        <v>0.23</v>
      </c>
      <c r="G39" s="55">
        <f t="shared" si="1"/>
        <v>0</v>
      </c>
      <c r="H39" s="22"/>
      <c r="I39" s="14"/>
      <c r="J39" s="14"/>
      <c r="K39" s="14"/>
      <c r="L39" s="14"/>
      <c r="M39" s="28">
        <v>1</v>
      </c>
      <c r="N39" s="14"/>
      <c r="O39" s="14"/>
      <c r="P39" s="26"/>
      <c r="Q39" s="8"/>
      <c r="R39" s="8"/>
      <c r="S39" s="8"/>
    </row>
    <row r="40" spans="1:19" s="27" customFormat="1" ht="15.75" x14ac:dyDescent="0.2">
      <c r="A40" s="9">
        <v>38</v>
      </c>
      <c r="B40" s="56" t="s">
        <v>73</v>
      </c>
      <c r="C40" s="52" t="s">
        <v>15</v>
      </c>
      <c r="D40" s="17">
        <v>1</v>
      </c>
      <c r="E40" s="53"/>
      <c r="F40" s="54">
        <v>0.23</v>
      </c>
      <c r="G40" s="55">
        <f t="shared" si="1"/>
        <v>0</v>
      </c>
      <c r="H40" s="22"/>
      <c r="I40" s="14"/>
      <c r="J40" s="14"/>
      <c r="K40" s="14"/>
      <c r="L40" s="14"/>
      <c r="M40" s="28">
        <v>1</v>
      </c>
      <c r="N40" s="14"/>
      <c r="O40" s="14"/>
      <c r="P40" s="26"/>
      <c r="Q40" s="8"/>
      <c r="R40" s="8"/>
      <c r="S40" s="8"/>
    </row>
    <row r="41" spans="1:19" s="27" customFormat="1" ht="15.75" x14ac:dyDescent="0.2">
      <c r="A41" s="9">
        <v>39</v>
      </c>
      <c r="B41" s="56" t="s">
        <v>74</v>
      </c>
      <c r="C41" s="52" t="s">
        <v>15</v>
      </c>
      <c r="D41" s="17">
        <v>2</v>
      </c>
      <c r="E41" s="53"/>
      <c r="F41" s="54">
        <v>0.23</v>
      </c>
      <c r="G41" s="55">
        <f t="shared" si="1"/>
        <v>0</v>
      </c>
      <c r="H41" s="22"/>
      <c r="I41" s="14"/>
      <c r="J41" s="14"/>
      <c r="K41" s="14"/>
      <c r="L41" s="14"/>
      <c r="M41" s="28">
        <v>1</v>
      </c>
      <c r="N41" s="14"/>
      <c r="O41" s="14"/>
      <c r="P41" s="26"/>
      <c r="Q41" s="8"/>
      <c r="R41" s="8"/>
      <c r="S41" s="8"/>
    </row>
    <row r="42" spans="1:19" s="27" customFormat="1" ht="15.75" x14ac:dyDescent="0.2">
      <c r="A42" s="9">
        <v>40</v>
      </c>
      <c r="B42" s="56" t="s">
        <v>75</v>
      </c>
      <c r="C42" s="52" t="s">
        <v>15</v>
      </c>
      <c r="D42" s="17">
        <v>2</v>
      </c>
      <c r="E42" s="53"/>
      <c r="F42" s="54">
        <v>0.23</v>
      </c>
      <c r="G42" s="55">
        <f t="shared" si="1"/>
        <v>0</v>
      </c>
      <c r="H42" s="22"/>
      <c r="I42" s="14"/>
      <c r="J42" s="14"/>
      <c r="K42" s="14"/>
      <c r="L42" s="14"/>
      <c r="M42" s="28">
        <v>1</v>
      </c>
      <c r="N42" s="14"/>
      <c r="O42" s="14"/>
      <c r="P42" s="26"/>
      <c r="Q42" s="8"/>
      <c r="R42" s="8"/>
      <c r="S42" s="8"/>
    </row>
    <row r="43" spans="1:19" s="27" customFormat="1" ht="15.75" x14ac:dyDescent="0.2">
      <c r="A43" s="9">
        <v>41</v>
      </c>
      <c r="B43" s="56" t="s">
        <v>76</v>
      </c>
      <c r="C43" s="52" t="s">
        <v>15</v>
      </c>
      <c r="D43" s="17">
        <v>1</v>
      </c>
      <c r="E43" s="53"/>
      <c r="F43" s="54">
        <v>0.23</v>
      </c>
      <c r="G43" s="55">
        <f t="shared" si="1"/>
        <v>0</v>
      </c>
      <c r="H43" s="22"/>
      <c r="I43" s="14"/>
      <c r="J43" s="14"/>
      <c r="K43" s="14"/>
      <c r="L43" s="14"/>
      <c r="M43" s="28">
        <v>1</v>
      </c>
      <c r="N43" s="14"/>
      <c r="O43" s="14"/>
      <c r="P43" s="26"/>
      <c r="Q43" s="8"/>
      <c r="R43" s="8"/>
      <c r="S43" s="8"/>
    </row>
    <row r="44" spans="1:19" s="27" customFormat="1" ht="15.75" x14ac:dyDescent="0.2">
      <c r="A44" s="9">
        <v>42</v>
      </c>
      <c r="B44" s="56" t="s">
        <v>77</v>
      </c>
      <c r="C44" s="52" t="s">
        <v>15</v>
      </c>
      <c r="D44" s="17">
        <v>2</v>
      </c>
      <c r="E44" s="53"/>
      <c r="F44" s="54">
        <v>0.23</v>
      </c>
      <c r="G44" s="55">
        <f t="shared" si="1"/>
        <v>0</v>
      </c>
      <c r="H44" s="22"/>
      <c r="I44" s="14"/>
      <c r="J44" s="14"/>
      <c r="K44" s="14"/>
      <c r="L44" s="14"/>
      <c r="M44" s="28">
        <v>2</v>
      </c>
      <c r="N44" s="14"/>
      <c r="O44" s="14"/>
      <c r="P44" s="26"/>
      <c r="Q44" s="8"/>
      <c r="R44" s="8"/>
      <c r="S44" s="8"/>
    </row>
    <row r="45" spans="1:19" s="27" customFormat="1" ht="15.75" x14ac:dyDescent="0.2">
      <c r="A45" s="9">
        <v>43</v>
      </c>
      <c r="B45" s="56" t="s">
        <v>79</v>
      </c>
      <c r="C45" s="52" t="s">
        <v>15</v>
      </c>
      <c r="D45" s="17">
        <v>1</v>
      </c>
      <c r="E45" s="53"/>
      <c r="F45" s="54">
        <v>0.23</v>
      </c>
      <c r="G45" s="55">
        <f t="shared" si="1"/>
        <v>0</v>
      </c>
      <c r="H45" s="22"/>
      <c r="I45" s="14"/>
      <c r="J45" s="14"/>
      <c r="K45" s="14"/>
      <c r="L45" s="14"/>
      <c r="M45" s="28">
        <v>1</v>
      </c>
      <c r="N45" s="14"/>
      <c r="O45" s="14"/>
      <c r="P45" s="26"/>
      <c r="Q45" s="8"/>
      <c r="R45" s="8"/>
      <c r="S45" s="8"/>
    </row>
    <row r="46" spans="1:19" s="27" customFormat="1" ht="15.75" x14ac:dyDescent="0.2">
      <c r="A46" s="9">
        <v>44</v>
      </c>
      <c r="B46" s="56" t="s">
        <v>78</v>
      </c>
      <c r="C46" s="52" t="s">
        <v>15</v>
      </c>
      <c r="D46" s="17">
        <v>1</v>
      </c>
      <c r="E46" s="53"/>
      <c r="F46" s="54">
        <v>0.23</v>
      </c>
      <c r="G46" s="55">
        <f t="shared" si="1"/>
        <v>0</v>
      </c>
      <c r="H46" s="22"/>
      <c r="I46" s="14"/>
      <c r="J46" s="14"/>
      <c r="K46" s="14"/>
      <c r="L46" s="14"/>
      <c r="M46" s="28">
        <v>1</v>
      </c>
      <c r="N46" s="14"/>
      <c r="O46" s="14"/>
      <c r="P46" s="26"/>
      <c r="Q46" s="8"/>
      <c r="R46" s="8"/>
      <c r="S46" s="8"/>
    </row>
    <row r="47" spans="1:19" ht="24.75" customHeight="1" x14ac:dyDescent="0.2">
      <c r="A47" s="9">
        <v>45</v>
      </c>
      <c r="B47" s="58" t="s">
        <v>22</v>
      </c>
      <c r="C47" s="59" t="s">
        <v>15</v>
      </c>
      <c r="D47" s="60">
        <v>1</v>
      </c>
      <c r="E47" s="61"/>
      <c r="F47" s="54">
        <v>0.23</v>
      </c>
      <c r="G47" s="55">
        <f>SUM(D47*E47*1.23)</f>
        <v>0</v>
      </c>
      <c r="H47" s="22"/>
      <c r="I47" s="14"/>
      <c r="J47" s="28">
        <v>1</v>
      </c>
      <c r="K47" s="28"/>
      <c r="L47" s="14"/>
      <c r="M47" s="14"/>
      <c r="N47" s="14"/>
      <c r="O47" s="14"/>
    </row>
    <row r="48" spans="1:19" ht="15.75" x14ac:dyDescent="0.2">
      <c r="A48" s="9">
        <v>46</v>
      </c>
      <c r="B48" s="62" t="s">
        <v>80</v>
      </c>
      <c r="C48" s="59" t="s">
        <v>15</v>
      </c>
      <c r="D48" s="60">
        <v>1</v>
      </c>
      <c r="E48" s="61"/>
      <c r="F48" s="54">
        <v>0.23</v>
      </c>
      <c r="G48" s="55">
        <f t="shared" ref="G48:G88" si="2">SUM(D48*E48*1.23)</f>
        <v>0</v>
      </c>
      <c r="H48" s="22"/>
      <c r="I48" s="14"/>
      <c r="J48" s="28">
        <v>1</v>
      </c>
      <c r="K48" s="28"/>
      <c r="L48" s="14"/>
      <c r="M48" s="14"/>
      <c r="N48" s="14"/>
      <c r="O48" s="14"/>
    </row>
    <row r="49" spans="1:15" ht="15.75" x14ac:dyDescent="0.2">
      <c r="A49" s="9">
        <v>47</v>
      </c>
      <c r="B49" s="62" t="s">
        <v>81</v>
      </c>
      <c r="C49" s="59" t="s">
        <v>15</v>
      </c>
      <c r="D49" s="60">
        <v>1</v>
      </c>
      <c r="E49" s="61"/>
      <c r="F49" s="54">
        <v>0.23</v>
      </c>
      <c r="G49" s="55">
        <f t="shared" si="2"/>
        <v>0</v>
      </c>
      <c r="H49" s="22"/>
      <c r="I49" s="14"/>
      <c r="J49" s="28">
        <v>1</v>
      </c>
      <c r="K49" s="28"/>
      <c r="L49" s="14"/>
      <c r="M49" s="14"/>
      <c r="N49" s="14"/>
      <c r="O49" s="14"/>
    </row>
    <row r="50" spans="1:15" ht="15.75" x14ac:dyDescent="0.2">
      <c r="A50" s="9">
        <v>48</v>
      </c>
      <c r="B50" s="62" t="s">
        <v>82</v>
      </c>
      <c r="C50" s="59" t="s">
        <v>15</v>
      </c>
      <c r="D50" s="60">
        <v>1</v>
      </c>
      <c r="E50" s="61"/>
      <c r="F50" s="54">
        <v>0.23</v>
      </c>
      <c r="G50" s="55">
        <f t="shared" si="2"/>
        <v>0</v>
      </c>
      <c r="H50" s="22"/>
      <c r="I50" s="14"/>
      <c r="J50" s="28">
        <v>1</v>
      </c>
      <c r="K50" s="28"/>
      <c r="L50" s="14"/>
      <c r="M50" s="14"/>
      <c r="N50" s="14"/>
      <c r="O50" s="14"/>
    </row>
    <row r="51" spans="1:15" ht="15.75" x14ac:dyDescent="0.2">
      <c r="A51" s="9">
        <v>49</v>
      </c>
      <c r="B51" s="58" t="s">
        <v>83</v>
      </c>
      <c r="C51" s="59" t="s">
        <v>15</v>
      </c>
      <c r="D51" s="60">
        <v>1</v>
      </c>
      <c r="E51" s="61"/>
      <c r="F51" s="54">
        <v>0.23</v>
      </c>
      <c r="G51" s="55">
        <f t="shared" si="2"/>
        <v>0</v>
      </c>
      <c r="H51" s="22"/>
      <c r="I51" s="14"/>
      <c r="J51" s="28">
        <v>1</v>
      </c>
      <c r="K51" s="28"/>
      <c r="L51" s="14"/>
      <c r="M51" s="14"/>
      <c r="N51" s="14"/>
      <c r="O51" s="14"/>
    </row>
    <row r="52" spans="1:15" ht="15.75" x14ac:dyDescent="0.2">
      <c r="A52" s="9">
        <v>50</v>
      </c>
      <c r="B52" s="58" t="s">
        <v>84</v>
      </c>
      <c r="C52" s="59" t="s">
        <v>15</v>
      </c>
      <c r="D52" s="60">
        <v>1</v>
      </c>
      <c r="E52" s="61"/>
      <c r="F52" s="54">
        <v>0.23</v>
      </c>
      <c r="G52" s="55">
        <f t="shared" si="2"/>
        <v>0</v>
      </c>
      <c r="H52" s="22"/>
      <c r="I52" s="14"/>
      <c r="J52" s="28">
        <v>1</v>
      </c>
      <c r="K52" s="28"/>
      <c r="L52" s="14"/>
      <c r="M52" s="14"/>
      <c r="N52" s="14"/>
      <c r="O52" s="14"/>
    </row>
    <row r="53" spans="1:15" ht="24" x14ac:dyDescent="0.2">
      <c r="A53" s="9">
        <v>51</v>
      </c>
      <c r="B53" s="58" t="s">
        <v>85</v>
      </c>
      <c r="C53" s="59" t="s">
        <v>15</v>
      </c>
      <c r="D53" s="60">
        <v>1</v>
      </c>
      <c r="E53" s="61"/>
      <c r="F53" s="54">
        <v>0.23</v>
      </c>
      <c r="G53" s="55">
        <f t="shared" si="2"/>
        <v>0</v>
      </c>
      <c r="H53" s="22"/>
      <c r="I53" s="14"/>
      <c r="J53" s="28">
        <v>1</v>
      </c>
      <c r="K53" s="28"/>
      <c r="L53" s="14"/>
      <c r="M53" s="14"/>
      <c r="N53" s="14"/>
      <c r="O53" s="14"/>
    </row>
    <row r="54" spans="1:15" ht="15.75" x14ac:dyDescent="0.2">
      <c r="A54" s="9">
        <v>52</v>
      </c>
      <c r="B54" s="63" t="s">
        <v>86</v>
      </c>
      <c r="C54" s="59" t="s">
        <v>15</v>
      </c>
      <c r="D54" s="60">
        <v>1</v>
      </c>
      <c r="E54" s="61"/>
      <c r="F54" s="54">
        <v>0.23</v>
      </c>
      <c r="G54" s="55">
        <f t="shared" si="2"/>
        <v>0</v>
      </c>
      <c r="H54" s="22"/>
      <c r="I54" s="14"/>
      <c r="J54" s="28">
        <v>1</v>
      </c>
      <c r="K54" s="28"/>
      <c r="L54" s="14"/>
      <c r="M54" s="14"/>
      <c r="N54" s="14"/>
      <c r="O54" s="14"/>
    </row>
    <row r="55" spans="1:15" ht="15.75" x14ac:dyDescent="0.2">
      <c r="A55" s="9">
        <v>53</v>
      </c>
      <c r="B55" s="63" t="s">
        <v>87</v>
      </c>
      <c r="C55" s="59" t="s">
        <v>15</v>
      </c>
      <c r="D55" s="60">
        <v>1</v>
      </c>
      <c r="E55" s="61"/>
      <c r="F55" s="54">
        <v>0.23</v>
      </c>
      <c r="G55" s="55">
        <f t="shared" si="2"/>
        <v>0</v>
      </c>
      <c r="H55" s="22"/>
      <c r="I55" s="14"/>
      <c r="J55" s="28">
        <v>1</v>
      </c>
      <c r="K55" s="28"/>
      <c r="L55" s="14"/>
      <c r="M55" s="14"/>
      <c r="N55" s="14"/>
      <c r="O55" s="14"/>
    </row>
    <row r="56" spans="1:15" ht="15.75" x14ac:dyDescent="0.2">
      <c r="A56" s="9">
        <v>54</v>
      </c>
      <c r="B56" s="63" t="s">
        <v>88</v>
      </c>
      <c r="C56" s="59" t="s">
        <v>15</v>
      </c>
      <c r="D56" s="60">
        <v>1</v>
      </c>
      <c r="E56" s="61"/>
      <c r="F56" s="54">
        <v>0.23</v>
      </c>
      <c r="G56" s="55">
        <f t="shared" si="2"/>
        <v>0</v>
      </c>
      <c r="H56" s="22"/>
      <c r="I56" s="14"/>
      <c r="J56" s="28">
        <v>1</v>
      </c>
      <c r="K56" s="28"/>
      <c r="L56" s="14"/>
      <c r="M56" s="14"/>
      <c r="N56" s="14"/>
      <c r="O56" s="14"/>
    </row>
    <row r="57" spans="1:15" ht="15.75" x14ac:dyDescent="0.2">
      <c r="A57" s="9">
        <v>55</v>
      </c>
      <c r="B57" s="64" t="s">
        <v>23</v>
      </c>
      <c r="C57" s="59" t="s">
        <v>15</v>
      </c>
      <c r="D57" s="60">
        <v>1</v>
      </c>
      <c r="E57" s="61"/>
      <c r="F57" s="54">
        <v>0.23</v>
      </c>
      <c r="G57" s="55">
        <f t="shared" si="2"/>
        <v>0</v>
      </c>
      <c r="H57" s="22"/>
      <c r="I57" s="14"/>
      <c r="J57" s="28">
        <v>1</v>
      </c>
      <c r="K57" s="28"/>
      <c r="L57" s="14"/>
      <c r="M57" s="14"/>
      <c r="N57" s="14"/>
      <c r="O57" s="14"/>
    </row>
    <row r="58" spans="1:15" ht="15.75" x14ac:dyDescent="0.2">
      <c r="A58" s="9">
        <v>56</v>
      </c>
      <c r="B58" s="65" t="s">
        <v>89</v>
      </c>
      <c r="C58" s="59" t="s">
        <v>15</v>
      </c>
      <c r="D58" s="60">
        <v>1</v>
      </c>
      <c r="E58" s="61"/>
      <c r="F58" s="54">
        <v>0.23</v>
      </c>
      <c r="G58" s="55">
        <f t="shared" si="2"/>
        <v>0</v>
      </c>
      <c r="H58" s="22"/>
      <c r="I58" s="14"/>
      <c r="J58" s="28">
        <v>1</v>
      </c>
      <c r="K58" s="28"/>
      <c r="L58" s="14"/>
      <c r="M58" s="14"/>
      <c r="N58" s="14"/>
      <c r="O58" s="14"/>
    </row>
    <row r="59" spans="1:15" ht="15.75" x14ac:dyDescent="0.2">
      <c r="A59" s="9">
        <v>57</v>
      </c>
      <c r="B59" s="65" t="s">
        <v>90</v>
      </c>
      <c r="C59" s="59" t="s">
        <v>15</v>
      </c>
      <c r="D59" s="60">
        <v>1</v>
      </c>
      <c r="E59" s="61"/>
      <c r="F59" s="54">
        <v>0.23</v>
      </c>
      <c r="G59" s="55">
        <f t="shared" si="2"/>
        <v>0</v>
      </c>
      <c r="H59" s="22"/>
      <c r="I59" s="14"/>
      <c r="J59" s="28">
        <v>1</v>
      </c>
      <c r="K59" s="28"/>
      <c r="L59" s="14"/>
      <c r="M59" s="14"/>
      <c r="N59" s="14"/>
      <c r="O59" s="14"/>
    </row>
    <row r="60" spans="1:15" ht="15.75" x14ac:dyDescent="0.2">
      <c r="A60" s="9">
        <v>58</v>
      </c>
      <c r="B60" s="65" t="s">
        <v>91</v>
      </c>
      <c r="C60" s="59" t="s">
        <v>15</v>
      </c>
      <c r="D60" s="60">
        <v>1</v>
      </c>
      <c r="E60" s="61"/>
      <c r="F60" s="54">
        <v>0.23</v>
      </c>
      <c r="G60" s="55">
        <f t="shared" si="2"/>
        <v>0</v>
      </c>
      <c r="H60" s="22"/>
      <c r="I60" s="14"/>
      <c r="J60" s="28">
        <v>1</v>
      </c>
      <c r="K60" s="28"/>
      <c r="L60" s="14"/>
      <c r="M60" s="14"/>
      <c r="N60" s="14"/>
      <c r="O60" s="14"/>
    </row>
    <row r="61" spans="1:15" ht="15.75" x14ac:dyDescent="0.2">
      <c r="A61" s="9">
        <v>59</v>
      </c>
      <c r="B61" s="65" t="s">
        <v>92</v>
      </c>
      <c r="C61" s="59" t="s">
        <v>15</v>
      </c>
      <c r="D61" s="60">
        <v>1</v>
      </c>
      <c r="E61" s="61"/>
      <c r="F61" s="54">
        <v>0.23</v>
      </c>
      <c r="G61" s="55">
        <f t="shared" si="2"/>
        <v>0</v>
      </c>
      <c r="H61" s="22"/>
      <c r="I61" s="14"/>
      <c r="J61" s="28">
        <v>1</v>
      </c>
      <c r="K61" s="28"/>
      <c r="L61" s="14"/>
      <c r="M61" s="14"/>
      <c r="N61" s="14"/>
      <c r="O61" s="14"/>
    </row>
    <row r="62" spans="1:15" ht="15.75" x14ac:dyDescent="0.2">
      <c r="A62" s="9">
        <v>60</v>
      </c>
      <c r="B62" s="65" t="s">
        <v>93</v>
      </c>
      <c r="C62" s="59" t="s">
        <v>15</v>
      </c>
      <c r="D62" s="60">
        <v>1</v>
      </c>
      <c r="E62" s="61"/>
      <c r="F62" s="54">
        <v>0.23</v>
      </c>
      <c r="G62" s="55">
        <f t="shared" si="2"/>
        <v>0</v>
      </c>
      <c r="H62" s="22"/>
      <c r="I62" s="14"/>
      <c r="J62" s="28">
        <v>1</v>
      </c>
      <c r="K62" s="28"/>
      <c r="L62" s="14"/>
      <c r="M62" s="14"/>
      <c r="N62" s="14"/>
      <c r="O62" s="14"/>
    </row>
    <row r="63" spans="1:15" ht="24" x14ac:dyDescent="0.2">
      <c r="A63" s="9">
        <v>61</v>
      </c>
      <c r="B63" s="64" t="s">
        <v>24</v>
      </c>
      <c r="C63" s="59" t="s">
        <v>15</v>
      </c>
      <c r="D63" s="60">
        <v>1</v>
      </c>
      <c r="E63" s="61"/>
      <c r="F63" s="54">
        <v>0.23</v>
      </c>
      <c r="G63" s="55">
        <f t="shared" si="2"/>
        <v>0</v>
      </c>
      <c r="H63" s="22"/>
      <c r="I63" s="14"/>
      <c r="J63" s="28">
        <v>1</v>
      </c>
      <c r="K63" s="28"/>
      <c r="L63" s="14"/>
      <c r="M63" s="14"/>
      <c r="N63" s="14"/>
      <c r="O63" s="14"/>
    </row>
    <row r="64" spans="1:15" ht="24" x14ac:dyDescent="0.2">
      <c r="A64" s="9">
        <v>62</v>
      </c>
      <c r="B64" s="64" t="s">
        <v>25</v>
      </c>
      <c r="C64" s="59" t="s">
        <v>15</v>
      </c>
      <c r="D64" s="60">
        <v>1</v>
      </c>
      <c r="E64" s="61"/>
      <c r="F64" s="54">
        <v>0.23</v>
      </c>
      <c r="G64" s="55">
        <f t="shared" si="2"/>
        <v>0</v>
      </c>
      <c r="H64" s="22"/>
      <c r="I64" s="14"/>
      <c r="J64" s="28">
        <v>1</v>
      </c>
      <c r="K64" s="28"/>
      <c r="L64" s="28"/>
      <c r="M64" s="28"/>
      <c r="N64" s="28"/>
      <c r="O64" s="28"/>
    </row>
    <row r="65" spans="1:19" s="7" customFormat="1" ht="15.75" x14ac:dyDescent="0.2">
      <c r="A65" s="9">
        <v>63</v>
      </c>
      <c r="B65" s="66" t="s">
        <v>27</v>
      </c>
      <c r="C65" s="59" t="s">
        <v>15</v>
      </c>
      <c r="D65" s="60">
        <v>3</v>
      </c>
      <c r="E65" s="61"/>
      <c r="F65" s="54">
        <v>0.23</v>
      </c>
      <c r="G65" s="55">
        <f t="shared" si="2"/>
        <v>0</v>
      </c>
      <c r="H65" s="28"/>
      <c r="I65" s="28"/>
      <c r="J65" s="28"/>
      <c r="K65" s="28"/>
      <c r="L65" s="28"/>
      <c r="M65" s="28"/>
      <c r="N65" s="28"/>
      <c r="O65" s="28">
        <v>3</v>
      </c>
      <c r="Q65" s="8"/>
      <c r="R65" s="8"/>
      <c r="S65" s="8"/>
    </row>
    <row r="66" spans="1:19" s="7" customFormat="1" ht="15.75" x14ac:dyDescent="0.2">
      <c r="A66" s="9">
        <v>64</v>
      </c>
      <c r="B66" s="66" t="s">
        <v>28</v>
      </c>
      <c r="C66" s="59" t="s">
        <v>15</v>
      </c>
      <c r="D66" s="60">
        <v>5</v>
      </c>
      <c r="E66" s="61"/>
      <c r="F66" s="54">
        <v>0.23</v>
      </c>
      <c r="G66" s="55">
        <f t="shared" si="2"/>
        <v>0</v>
      </c>
      <c r="H66" s="28"/>
      <c r="I66" s="28"/>
      <c r="J66" s="28"/>
      <c r="K66" s="28"/>
      <c r="L66" s="28"/>
      <c r="M66" s="28"/>
      <c r="N66" s="28"/>
      <c r="O66" s="28">
        <v>5</v>
      </c>
      <c r="Q66" s="8"/>
      <c r="R66" s="8"/>
      <c r="S66" s="8"/>
    </row>
    <row r="67" spans="1:19" s="7" customFormat="1" ht="15.75" x14ac:dyDescent="0.2">
      <c r="A67" s="9">
        <v>65</v>
      </c>
      <c r="B67" s="66" t="s">
        <v>29</v>
      </c>
      <c r="C67" s="59" t="s">
        <v>15</v>
      </c>
      <c r="D67" s="60">
        <v>5</v>
      </c>
      <c r="E67" s="61"/>
      <c r="F67" s="54">
        <v>0.23</v>
      </c>
      <c r="G67" s="55">
        <f t="shared" si="2"/>
        <v>0</v>
      </c>
      <c r="H67" s="28"/>
      <c r="I67" s="28"/>
      <c r="J67" s="28"/>
      <c r="K67" s="28"/>
      <c r="L67" s="28"/>
      <c r="M67" s="28"/>
      <c r="N67" s="28"/>
      <c r="O67" s="28">
        <v>5</v>
      </c>
      <c r="Q67" s="8"/>
      <c r="R67" s="8"/>
      <c r="S67" s="8"/>
    </row>
    <row r="68" spans="1:19" s="7" customFormat="1" ht="15.75" x14ac:dyDescent="0.2">
      <c r="A68" s="9">
        <v>66</v>
      </c>
      <c r="B68" s="66" t="s">
        <v>30</v>
      </c>
      <c r="C68" s="59" t="s">
        <v>15</v>
      </c>
      <c r="D68" s="60">
        <v>5</v>
      </c>
      <c r="E68" s="61"/>
      <c r="F68" s="54">
        <v>0.23</v>
      </c>
      <c r="G68" s="55">
        <f t="shared" si="2"/>
        <v>0</v>
      </c>
      <c r="H68" s="28"/>
      <c r="I68" s="28"/>
      <c r="J68" s="28"/>
      <c r="K68" s="28"/>
      <c r="L68" s="28"/>
      <c r="M68" s="28"/>
      <c r="N68" s="28"/>
      <c r="O68" s="28">
        <v>5</v>
      </c>
      <c r="Q68" s="8"/>
      <c r="R68" s="8"/>
      <c r="S68" s="8"/>
    </row>
    <row r="69" spans="1:19" s="7" customFormat="1" ht="15.75" x14ac:dyDescent="0.2">
      <c r="A69" s="9">
        <v>67</v>
      </c>
      <c r="B69" s="66" t="s">
        <v>31</v>
      </c>
      <c r="C69" s="59" t="s">
        <v>15</v>
      </c>
      <c r="D69" s="60">
        <v>2</v>
      </c>
      <c r="E69" s="61"/>
      <c r="F69" s="54">
        <v>0.23</v>
      </c>
      <c r="G69" s="55">
        <f t="shared" si="2"/>
        <v>0</v>
      </c>
      <c r="H69" s="28"/>
      <c r="I69" s="28"/>
      <c r="J69" s="28"/>
      <c r="K69" s="28"/>
      <c r="L69" s="28"/>
      <c r="M69" s="28"/>
      <c r="N69" s="28"/>
      <c r="O69" s="28">
        <v>2</v>
      </c>
      <c r="Q69" s="8"/>
      <c r="R69" s="8"/>
      <c r="S69" s="8"/>
    </row>
    <row r="70" spans="1:19" s="7" customFormat="1" ht="15.75" x14ac:dyDescent="0.2">
      <c r="A70" s="9">
        <v>68</v>
      </c>
      <c r="B70" s="66" t="s">
        <v>32</v>
      </c>
      <c r="C70" s="59" t="s">
        <v>15</v>
      </c>
      <c r="D70" s="60">
        <v>2</v>
      </c>
      <c r="E70" s="61"/>
      <c r="F70" s="54">
        <v>0.23</v>
      </c>
      <c r="G70" s="55">
        <f t="shared" si="2"/>
        <v>0</v>
      </c>
      <c r="H70" s="28"/>
      <c r="I70" s="28"/>
      <c r="J70" s="28"/>
      <c r="K70" s="28"/>
      <c r="L70" s="28"/>
      <c r="M70" s="28"/>
      <c r="N70" s="28"/>
      <c r="O70" s="28">
        <v>2</v>
      </c>
      <c r="Q70" s="8"/>
      <c r="R70" s="8"/>
      <c r="S70" s="8"/>
    </row>
    <row r="71" spans="1:19" s="7" customFormat="1" ht="15.75" x14ac:dyDescent="0.2">
      <c r="A71" s="9">
        <v>69</v>
      </c>
      <c r="B71" s="66" t="s">
        <v>33</v>
      </c>
      <c r="C71" s="59" t="s">
        <v>15</v>
      </c>
      <c r="D71" s="60">
        <v>2</v>
      </c>
      <c r="E71" s="61"/>
      <c r="F71" s="54">
        <v>0.23</v>
      </c>
      <c r="G71" s="55">
        <f t="shared" si="2"/>
        <v>0</v>
      </c>
      <c r="H71" s="28"/>
      <c r="I71" s="28"/>
      <c r="J71" s="28"/>
      <c r="K71" s="28"/>
      <c r="L71" s="28"/>
      <c r="M71" s="28"/>
      <c r="N71" s="28"/>
      <c r="O71" s="28">
        <v>2</v>
      </c>
      <c r="Q71" s="8"/>
      <c r="R71" s="8"/>
      <c r="S71" s="8"/>
    </row>
    <row r="72" spans="1:19" s="7" customFormat="1" ht="15.75" x14ac:dyDescent="0.2">
      <c r="A72" s="9">
        <v>70</v>
      </c>
      <c r="B72" s="66" t="s">
        <v>26</v>
      </c>
      <c r="C72" s="59" t="s">
        <v>15</v>
      </c>
      <c r="D72" s="60">
        <v>2</v>
      </c>
      <c r="E72" s="61"/>
      <c r="F72" s="54">
        <v>0.23</v>
      </c>
      <c r="G72" s="55">
        <f t="shared" si="2"/>
        <v>0</v>
      </c>
      <c r="H72" s="28"/>
      <c r="I72" s="28"/>
      <c r="J72" s="28"/>
      <c r="K72" s="28"/>
      <c r="L72" s="28"/>
      <c r="M72" s="28"/>
      <c r="N72" s="28"/>
      <c r="O72" s="28">
        <v>2</v>
      </c>
      <c r="Q72" s="8"/>
      <c r="R72" s="8"/>
      <c r="S72" s="8"/>
    </row>
    <row r="73" spans="1:19" s="7" customFormat="1" ht="15.75" x14ac:dyDescent="0.2">
      <c r="A73" s="9">
        <v>71</v>
      </c>
      <c r="B73" s="66" t="s">
        <v>34</v>
      </c>
      <c r="C73" s="59" t="s">
        <v>15</v>
      </c>
      <c r="D73" s="60">
        <v>4</v>
      </c>
      <c r="E73" s="61"/>
      <c r="F73" s="54">
        <v>0.23</v>
      </c>
      <c r="G73" s="55">
        <f t="shared" si="2"/>
        <v>0</v>
      </c>
      <c r="H73" s="28"/>
      <c r="I73" s="28"/>
      <c r="J73" s="28"/>
      <c r="K73" s="28"/>
      <c r="L73" s="28"/>
      <c r="M73" s="28"/>
      <c r="N73" s="28"/>
      <c r="O73" s="28">
        <v>4</v>
      </c>
      <c r="Q73" s="8"/>
      <c r="R73" s="8"/>
      <c r="S73" s="8"/>
    </row>
    <row r="74" spans="1:19" s="7" customFormat="1" ht="15.75" x14ac:dyDescent="0.2">
      <c r="A74" s="9">
        <v>72</v>
      </c>
      <c r="B74" s="66" t="s">
        <v>35</v>
      </c>
      <c r="C74" s="59" t="s">
        <v>15</v>
      </c>
      <c r="D74" s="60">
        <v>3</v>
      </c>
      <c r="E74" s="61"/>
      <c r="F74" s="54">
        <v>0.23</v>
      </c>
      <c r="G74" s="55">
        <f t="shared" si="2"/>
        <v>0</v>
      </c>
      <c r="H74" s="28"/>
      <c r="I74" s="28"/>
      <c r="J74" s="28"/>
      <c r="K74" s="28"/>
      <c r="L74" s="28"/>
      <c r="M74" s="28"/>
      <c r="N74" s="28"/>
      <c r="O74" s="28">
        <v>3</v>
      </c>
      <c r="Q74" s="8"/>
      <c r="R74" s="8"/>
      <c r="S74" s="8"/>
    </row>
    <row r="75" spans="1:19" s="7" customFormat="1" ht="15.75" x14ac:dyDescent="0.2">
      <c r="A75" s="9">
        <v>73</v>
      </c>
      <c r="B75" s="66" t="s">
        <v>36</v>
      </c>
      <c r="C75" s="59" t="s">
        <v>15</v>
      </c>
      <c r="D75" s="60">
        <v>2</v>
      </c>
      <c r="E75" s="61"/>
      <c r="F75" s="54">
        <v>0.23</v>
      </c>
      <c r="G75" s="55">
        <f t="shared" si="2"/>
        <v>0</v>
      </c>
      <c r="H75" s="28"/>
      <c r="I75" s="28"/>
      <c r="J75" s="28"/>
      <c r="K75" s="28"/>
      <c r="L75" s="28"/>
      <c r="M75" s="28"/>
      <c r="N75" s="28"/>
      <c r="O75" s="28">
        <v>2</v>
      </c>
      <c r="Q75" s="8"/>
      <c r="R75" s="8"/>
      <c r="S75" s="8"/>
    </row>
    <row r="76" spans="1:19" s="7" customFormat="1" ht="15.75" x14ac:dyDescent="0.2">
      <c r="A76" s="9">
        <v>74</v>
      </c>
      <c r="B76" s="66" t="s">
        <v>37</v>
      </c>
      <c r="C76" s="59" t="s">
        <v>15</v>
      </c>
      <c r="D76" s="60">
        <v>2</v>
      </c>
      <c r="E76" s="61"/>
      <c r="F76" s="54">
        <v>0.23</v>
      </c>
      <c r="G76" s="55">
        <f t="shared" si="2"/>
        <v>0</v>
      </c>
      <c r="H76" s="28"/>
      <c r="I76" s="28"/>
      <c r="J76" s="28"/>
      <c r="K76" s="28"/>
      <c r="L76" s="28"/>
      <c r="M76" s="28"/>
      <c r="N76" s="28"/>
      <c r="O76" s="28">
        <v>2</v>
      </c>
      <c r="Q76" s="8"/>
      <c r="R76" s="8"/>
      <c r="S76" s="8"/>
    </row>
    <row r="77" spans="1:19" s="7" customFormat="1" ht="15.75" x14ac:dyDescent="0.2">
      <c r="A77" s="9">
        <v>75</v>
      </c>
      <c r="B77" s="66" t="s">
        <v>38</v>
      </c>
      <c r="C77" s="59" t="s">
        <v>15</v>
      </c>
      <c r="D77" s="60">
        <v>4</v>
      </c>
      <c r="E77" s="61"/>
      <c r="F77" s="54">
        <v>0.23</v>
      </c>
      <c r="G77" s="55">
        <f t="shared" si="2"/>
        <v>0</v>
      </c>
      <c r="H77" s="28"/>
      <c r="I77" s="28"/>
      <c r="J77" s="28"/>
      <c r="K77" s="28"/>
      <c r="L77" s="28"/>
      <c r="M77" s="28"/>
      <c r="N77" s="28"/>
      <c r="O77" s="28">
        <v>4</v>
      </c>
      <c r="Q77" s="8"/>
      <c r="R77" s="8"/>
      <c r="S77" s="8"/>
    </row>
    <row r="78" spans="1:19" s="7" customFormat="1" ht="15.75" x14ac:dyDescent="0.2">
      <c r="A78" s="9">
        <v>76</v>
      </c>
      <c r="B78" s="66" t="s">
        <v>41</v>
      </c>
      <c r="C78" s="59" t="s">
        <v>15</v>
      </c>
      <c r="D78" s="60">
        <v>4</v>
      </c>
      <c r="E78" s="61"/>
      <c r="F78" s="54">
        <v>0.23</v>
      </c>
      <c r="G78" s="55">
        <f t="shared" si="2"/>
        <v>0</v>
      </c>
      <c r="H78" s="28"/>
      <c r="I78" s="28"/>
      <c r="J78" s="28"/>
      <c r="K78" s="28"/>
      <c r="L78" s="28"/>
      <c r="M78" s="28"/>
      <c r="N78" s="28"/>
      <c r="O78" s="28">
        <v>4</v>
      </c>
      <c r="Q78" s="8"/>
      <c r="R78" s="8"/>
      <c r="S78" s="8"/>
    </row>
    <row r="79" spans="1:19" s="7" customFormat="1" ht="15.75" x14ac:dyDescent="0.2">
      <c r="A79" s="9">
        <v>77</v>
      </c>
      <c r="B79" s="66" t="s">
        <v>40</v>
      </c>
      <c r="C79" s="59" t="s">
        <v>15</v>
      </c>
      <c r="D79" s="60">
        <v>3</v>
      </c>
      <c r="E79" s="61"/>
      <c r="F79" s="54">
        <v>0.23</v>
      </c>
      <c r="G79" s="55">
        <f t="shared" si="2"/>
        <v>0</v>
      </c>
      <c r="H79" s="28"/>
      <c r="I79" s="28"/>
      <c r="J79" s="28"/>
      <c r="K79" s="28"/>
      <c r="L79" s="28"/>
      <c r="M79" s="28"/>
      <c r="N79" s="28"/>
      <c r="O79" s="28">
        <v>3</v>
      </c>
      <c r="Q79" s="8"/>
      <c r="R79" s="8"/>
      <c r="S79" s="8"/>
    </row>
    <row r="80" spans="1:19" s="7" customFormat="1" ht="15.75" x14ac:dyDescent="0.2">
      <c r="A80" s="9">
        <v>78</v>
      </c>
      <c r="B80" s="66" t="s">
        <v>39</v>
      </c>
      <c r="C80" s="59" t="s">
        <v>15</v>
      </c>
      <c r="D80" s="60">
        <v>3</v>
      </c>
      <c r="E80" s="61"/>
      <c r="F80" s="54">
        <v>0.23</v>
      </c>
      <c r="G80" s="55">
        <f t="shared" si="2"/>
        <v>0</v>
      </c>
      <c r="H80" s="28"/>
      <c r="I80" s="28"/>
      <c r="J80" s="28"/>
      <c r="K80" s="28"/>
      <c r="L80" s="28"/>
      <c r="M80" s="28"/>
      <c r="N80" s="28"/>
      <c r="O80" s="28">
        <v>3</v>
      </c>
      <c r="Q80" s="8"/>
      <c r="R80" s="8"/>
      <c r="S80" s="8"/>
    </row>
    <row r="81" spans="1:19" s="7" customFormat="1" ht="15.75" x14ac:dyDescent="0.2">
      <c r="A81" s="9">
        <v>79</v>
      </c>
      <c r="B81" s="66" t="s">
        <v>42</v>
      </c>
      <c r="C81" s="59" t="s">
        <v>15</v>
      </c>
      <c r="D81" s="60">
        <v>3</v>
      </c>
      <c r="E81" s="61"/>
      <c r="F81" s="54">
        <v>0.23</v>
      </c>
      <c r="G81" s="55">
        <f t="shared" si="2"/>
        <v>0</v>
      </c>
      <c r="H81" s="28"/>
      <c r="I81" s="28"/>
      <c r="J81" s="28"/>
      <c r="K81" s="28"/>
      <c r="L81" s="28"/>
      <c r="M81" s="28"/>
      <c r="N81" s="28"/>
      <c r="O81" s="28">
        <v>3</v>
      </c>
      <c r="Q81" s="8"/>
      <c r="R81" s="8"/>
      <c r="S81" s="8"/>
    </row>
    <row r="82" spans="1:19" s="7" customFormat="1" ht="15.75" x14ac:dyDescent="0.2">
      <c r="A82" s="9">
        <v>80</v>
      </c>
      <c r="B82" s="66" t="s">
        <v>43</v>
      </c>
      <c r="C82" s="59" t="s">
        <v>15</v>
      </c>
      <c r="D82" s="60">
        <v>1</v>
      </c>
      <c r="E82" s="61"/>
      <c r="F82" s="54">
        <v>0.23</v>
      </c>
      <c r="G82" s="55">
        <f t="shared" si="2"/>
        <v>0</v>
      </c>
      <c r="H82" s="28"/>
      <c r="I82" s="28"/>
      <c r="J82" s="28"/>
      <c r="K82" s="28"/>
      <c r="L82" s="28"/>
      <c r="M82" s="28"/>
      <c r="N82" s="28"/>
      <c r="O82" s="28">
        <v>1</v>
      </c>
      <c r="Q82" s="8"/>
      <c r="R82" s="8"/>
      <c r="S82" s="8"/>
    </row>
    <row r="83" spans="1:19" s="7" customFormat="1" ht="15.75" x14ac:dyDescent="0.2">
      <c r="A83" s="9">
        <v>81</v>
      </c>
      <c r="B83" s="66" t="s">
        <v>44</v>
      </c>
      <c r="C83" s="59" t="s">
        <v>15</v>
      </c>
      <c r="D83" s="60">
        <v>1</v>
      </c>
      <c r="E83" s="61"/>
      <c r="F83" s="54">
        <v>0.23</v>
      </c>
      <c r="G83" s="55">
        <f t="shared" si="2"/>
        <v>0</v>
      </c>
      <c r="H83" s="28"/>
      <c r="I83" s="28"/>
      <c r="J83" s="28"/>
      <c r="K83" s="28"/>
      <c r="L83" s="28"/>
      <c r="M83" s="28"/>
      <c r="N83" s="28"/>
      <c r="O83" s="28">
        <v>1</v>
      </c>
      <c r="Q83" s="8"/>
      <c r="R83" s="8"/>
      <c r="S83" s="8"/>
    </row>
    <row r="84" spans="1:19" s="7" customFormat="1" ht="24" x14ac:dyDescent="0.2">
      <c r="A84" s="9">
        <v>82</v>
      </c>
      <c r="B84" s="64" t="s">
        <v>94</v>
      </c>
      <c r="C84" s="59" t="s">
        <v>15</v>
      </c>
      <c r="D84" s="17">
        <v>2</v>
      </c>
      <c r="E84" s="61"/>
      <c r="F84" s="50">
        <v>0.23</v>
      </c>
      <c r="G84" s="20">
        <f t="shared" si="2"/>
        <v>0</v>
      </c>
      <c r="H84" s="28"/>
      <c r="I84" s="28"/>
      <c r="J84" s="28"/>
      <c r="K84" s="28"/>
      <c r="L84" s="28"/>
      <c r="M84" s="28"/>
      <c r="N84" s="28">
        <v>2</v>
      </c>
      <c r="O84" s="28"/>
      <c r="Q84" s="8"/>
      <c r="R84" s="8"/>
      <c r="S84" s="8"/>
    </row>
    <row r="85" spans="1:19" s="7" customFormat="1" ht="24" x14ac:dyDescent="0.2">
      <c r="A85" s="9">
        <v>83</v>
      </c>
      <c r="B85" s="64" t="s">
        <v>95</v>
      </c>
      <c r="C85" s="59" t="s">
        <v>15</v>
      </c>
      <c r="D85" s="17">
        <v>2</v>
      </c>
      <c r="E85" s="61"/>
      <c r="F85" s="50">
        <v>0.23</v>
      </c>
      <c r="G85" s="20">
        <f t="shared" si="2"/>
        <v>0</v>
      </c>
      <c r="H85" s="28"/>
      <c r="I85" s="28"/>
      <c r="J85" s="28"/>
      <c r="K85" s="28"/>
      <c r="L85" s="28"/>
      <c r="M85" s="28"/>
      <c r="N85" s="28">
        <v>2</v>
      </c>
      <c r="O85" s="28"/>
      <c r="Q85" s="8"/>
      <c r="R85" s="8"/>
      <c r="S85" s="8"/>
    </row>
    <row r="86" spans="1:19" s="7" customFormat="1" ht="24" x14ac:dyDescent="0.2">
      <c r="A86" s="9">
        <v>84</v>
      </c>
      <c r="B86" s="64" t="s">
        <v>96</v>
      </c>
      <c r="C86" s="59" t="s">
        <v>15</v>
      </c>
      <c r="D86" s="17">
        <v>1</v>
      </c>
      <c r="E86" s="61"/>
      <c r="F86" s="50">
        <v>0.23</v>
      </c>
      <c r="G86" s="20">
        <f t="shared" si="2"/>
        <v>0</v>
      </c>
      <c r="H86" s="28"/>
      <c r="I86" s="28"/>
      <c r="J86" s="28"/>
      <c r="K86" s="28"/>
      <c r="L86" s="28"/>
      <c r="M86" s="28"/>
      <c r="N86" s="28">
        <v>1</v>
      </c>
      <c r="O86" s="28"/>
      <c r="Q86" s="8"/>
      <c r="R86" s="8"/>
      <c r="S86" s="8"/>
    </row>
    <row r="87" spans="1:19" s="7" customFormat="1" ht="24" x14ac:dyDescent="0.2">
      <c r="A87" s="9">
        <v>85</v>
      </c>
      <c r="B87" s="64" t="s">
        <v>97</v>
      </c>
      <c r="C87" s="59" t="s">
        <v>15</v>
      </c>
      <c r="D87" s="17">
        <v>2</v>
      </c>
      <c r="E87" s="61"/>
      <c r="F87" s="50">
        <v>0.23</v>
      </c>
      <c r="G87" s="20">
        <f t="shared" si="2"/>
        <v>0</v>
      </c>
      <c r="H87" s="28"/>
      <c r="I87" s="28"/>
      <c r="J87" s="28"/>
      <c r="K87" s="28"/>
      <c r="L87" s="28"/>
      <c r="M87" s="28"/>
      <c r="N87" s="28">
        <v>2</v>
      </c>
      <c r="O87" s="28"/>
      <c r="Q87" s="8"/>
      <c r="R87" s="8"/>
      <c r="S87" s="8"/>
    </row>
    <row r="88" spans="1:19" s="7" customFormat="1" ht="24" x14ac:dyDescent="0.2">
      <c r="A88" s="9">
        <v>86</v>
      </c>
      <c r="B88" s="64" t="s">
        <v>98</v>
      </c>
      <c r="C88" s="59" t="s">
        <v>15</v>
      </c>
      <c r="D88" s="17">
        <v>2</v>
      </c>
      <c r="E88" s="61"/>
      <c r="F88" s="50">
        <v>0.23</v>
      </c>
      <c r="G88" s="20">
        <f t="shared" si="2"/>
        <v>0</v>
      </c>
      <c r="H88" s="28"/>
      <c r="I88" s="28"/>
      <c r="J88" s="28"/>
      <c r="K88" s="28"/>
      <c r="L88" s="28"/>
      <c r="M88" s="28"/>
      <c r="N88" s="28">
        <v>2</v>
      </c>
      <c r="O88" s="28"/>
      <c r="Q88" s="8"/>
      <c r="R88" s="8"/>
      <c r="S88" s="8"/>
    </row>
    <row r="89" spans="1:19" s="7" customFormat="1" ht="15.75" customHeight="1" x14ac:dyDescent="0.2">
      <c r="A89" s="29"/>
      <c r="B89" s="30"/>
      <c r="C89" s="31"/>
      <c r="D89" s="80" t="s">
        <v>16</v>
      </c>
      <c r="E89" s="81"/>
      <c r="F89" s="82"/>
      <c r="G89" s="71">
        <f>SUM(G3:G88)</f>
        <v>0</v>
      </c>
      <c r="H89" s="28"/>
      <c r="I89" s="28"/>
      <c r="J89" s="28"/>
      <c r="K89" s="28"/>
      <c r="L89" s="28"/>
      <c r="M89" s="28"/>
      <c r="N89" s="28"/>
      <c r="O89" s="28"/>
      <c r="Q89" s="8"/>
      <c r="R89" s="8"/>
      <c r="S89" s="8"/>
    </row>
    <row r="90" spans="1:19" s="7" customFormat="1" ht="57.75" x14ac:dyDescent="0.2">
      <c r="A90" s="32"/>
      <c r="B90" s="33"/>
      <c r="C90" s="32"/>
      <c r="D90" s="83"/>
      <c r="E90" s="84"/>
      <c r="F90" s="84"/>
      <c r="G90" s="85"/>
      <c r="H90" s="34" t="s">
        <v>7</v>
      </c>
      <c r="I90" s="34" t="s">
        <v>8</v>
      </c>
      <c r="J90" s="67" t="s">
        <v>9</v>
      </c>
      <c r="K90" s="68" t="s">
        <v>10</v>
      </c>
      <c r="L90" s="68" t="s">
        <v>11</v>
      </c>
      <c r="M90" s="68" t="s">
        <v>12</v>
      </c>
      <c r="N90" s="68" t="s">
        <v>13</v>
      </c>
      <c r="O90" s="68" t="s">
        <v>14</v>
      </c>
      <c r="Q90" s="8"/>
      <c r="R90" s="8"/>
      <c r="S90" s="8"/>
    </row>
    <row r="91" spans="1:19" s="7" customFormat="1" ht="87" customHeight="1" x14ac:dyDescent="0.2">
      <c r="A91" s="32"/>
      <c r="B91" s="33"/>
      <c r="C91" s="32"/>
      <c r="D91" s="86" t="s">
        <v>17</v>
      </c>
      <c r="E91" s="86"/>
      <c r="F91" s="86"/>
      <c r="G91" s="86"/>
      <c r="H91" s="35">
        <f>SUM(G3:G22)</f>
        <v>0</v>
      </c>
      <c r="I91" s="69">
        <f xml:space="preserve"> SUM(G23:G27)</f>
        <v>0</v>
      </c>
      <c r="J91" s="70">
        <f>SUM(G47:G64)</f>
        <v>0</v>
      </c>
      <c r="K91" s="70">
        <f>SUM(G28:G33)</f>
        <v>0</v>
      </c>
      <c r="L91" s="70">
        <f>SUM(G34:G38)</f>
        <v>0</v>
      </c>
      <c r="M91" s="70">
        <f>SUM(G39:G46)</f>
        <v>0</v>
      </c>
      <c r="N91" s="70">
        <f>SUM(G84:G88)</f>
        <v>0</v>
      </c>
      <c r="O91" s="70">
        <f>SUM(G65:G83)</f>
        <v>0</v>
      </c>
      <c r="Q91" s="8"/>
      <c r="R91" s="8"/>
      <c r="S91" s="8"/>
    </row>
  </sheetData>
  <mergeCells count="4">
    <mergeCell ref="A2:O2"/>
    <mergeCell ref="D89:F89"/>
    <mergeCell ref="D90:G90"/>
    <mergeCell ref="D91:G91"/>
  </mergeCells>
  <pageMargins left="0.51181102362204722" right="0.51181102362204722" top="0.15748031496062992" bottom="0.15748031496062992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89"/>
  <sheetViews>
    <sheetView view="pageBreakPreview" zoomScaleNormal="100" zoomScaleSheetLayoutView="100" workbookViewId="0">
      <pane ySplit="1" topLeftCell="A2" activePane="bottomLeft" state="frozen"/>
      <selection pane="bottomLeft" activeCell="T18" sqref="T18"/>
    </sheetView>
  </sheetViews>
  <sheetFormatPr defaultRowHeight="14.25" x14ac:dyDescent="0.2"/>
  <cols>
    <col min="1" max="1" width="4.42578125" style="32" customWidth="1"/>
    <col min="2" max="2" width="89.85546875" style="33" customWidth="1"/>
    <col min="3" max="3" width="4.85546875" style="32" customWidth="1"/>
    <col min="4" max="4" width="4.42578125" style="8" customWidth="1"/>
    <col min="5" max="5" width="4.7109375" style="8" customWidth="1"/>
    <col min="6" max="6" width="6.7109375" style="36" customWidth="1"/>
    <col min="7" max="7" width="6" style="77" customWidth="1"/>
    <col min="8" max="8" width="10.42578125" style="8" customWidth="1"/>
    <col min="9" max="9" width="6.85546875" style="8" customWidth="1"/>
    <col min="10" max="10" width="8.28515625" style="8" customWidth="1"/>
    <col min="11" max="11" width="6.5703125" style="8" customWidth="1"/>
    <col min="12" max="12" width="5.42578125" style="8" customWidth="1"/>
    <col min="13" max="13" width="7.85546875" style="8" customWidth="1"/>
    <col min="14" max="14" width="9.140625" style="7" customWidth="1"/>
    <col min="15" max="16384" width="9.140625" style="8"/>
  </cols>
  <sheetData>
    <row r="1" spans="1:17" ht="97.5" customHeight="1" x14ac:dyDescent="0.2">
      <c r="A1" s="1" t="s">
        <v>0</v>
      </c>
      <c r="B1" s="87" t="s">
        <v>1</v>
      </c>
      <c r="C1" s="3" t="s">
        <v>2</v>
      </c>
      <c r="D1" s="3" t="s">
        <v>3</v>
      </c>
      <c r="E1" s="5" t="s">
        <v>5</v>
      </c>
      <c r="F1" s="34" t="s">
        <v>7</v>
      </c>
      <c r="G1" s="72" t="s">
        <v>8</v>
      </c>
      <c r="H1" s="67" t="s">
        <v>9</v>
      </c>
      <c r="I1" s="68" t="s">
        <v>10</v>
      </c>
      <c r="J1" s="68" t="s">
        <v>11</v>
      </c>
      <c r="K1" s="68" t="s">
        <v>12</v>
      </c>
      <c r="L1" s="68" t="s">
        <v>13</v>
      </c>
      <c r="M1" s="68" t="s">
        <v>14</v>
      </c>
    </row>
    <row r="2" spans="1:17" ht="306.75" customHeight="1" x14ac:dyDescent="0.2">
      <c r="A2" s="1"/>
      <c r="B2" s="88"/>
      <c r="C2" s="3"/>
      <c r="D2" s="3"/>
      <c r="E2" s="5"/>
      <c r="F2" s="73" t="s">
        <v>105</v>
      </c>
      <c r="G2" s="73" t="s">
        <v>106</v>
      </c>
      <c r="H2" s="78" t="s">
        <v>107</v>
      </c>
      <c r="I2" s="73" t="s">
        <v>108</v>
      </c>
      <c r="J2" s="73" t="s">
        <v>109</v>
      </c>
      <c r="K2" s="73" t="s">
        <v>108</v>
      </c>
      <c r="L2" s="73" t="s">
        <v>110</v>
      </c>
      <c r="M2" s="73" t="s">
        <v>111</v>
      </c>
    </row>
    <row r="3" spans="1:17" ht="21.75" customHeight="1" x14ac:dyDescent="0.2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7" ht="15.75" customHeight="1" x14ac:dyDescent="0.2">
      <c r="A4" s="9">
        <v>1</v>
      </c>
      <c r="B4" s="45" t="s">
        <v>18</v>
      </c>
      <c r="C4" s="10" t="s">
        <v>15</v>
      </c>
      <c r="D4" s="11">
        <v>1</v>
      </c>
      <c r="E4" s="12">
        <v>0.23</v>
      </c>
      <c r="F4" s="13">
        <v>1</v>
      </c>
      <c r="G4" s="74"/>
      <c r="H4" s="14"/>
      <c r="I4" s="14"/>
      <c r="J4" s="14"/>
      <c r="K4" s="14"/>
      <c r="L4" s="14"/>
      <c r="M4" s="14"/>
      <c r="O4" s="15"/>
      <c r="Q4" s="15"/>
    </row>
    <row r="5" spans="1:17" ht="15.75" customHeight="1" x14ac:dyDescent="0.2">
      <c r="A5" s="9">
        <v>2</v>
      </c>
      <c r="B5" s="40" t="s">
        <v>20</v>
      </c>
      <c r="C5" s="39" t="s">
        <v>15</v>
      </c>
      <c r="D5" s="28">
        <v>1</v>
      </c>
      <c r="E5" s="12">
        <v>0.23</v>
      </c>
      <c r="F5" s="28">
        <v>1</v>
      </c>
      <c r="G5" s="74"/>
      <c r="H5" s="14"/>
      <c r="I5" s="14"/>
      <c r="J5" s="14"/>
      <c r="K5" s="14"/>
      <c r="L5" s="14"/>
      <c r="M5" s="14"/>
      <c r="O5" s="15"/>
      <c r="Q5" s="15"/>
    </row>
    <row r="6" spans="1:17" ht="15.75" customHeight="1" x14ac:dyDescent="0.2">
      <c r="A6" s="9">
        <v>3</v>
      </c>
      <c r="B6" s="40" t="s">
        <v>19</v>
      </c>
      <c r="C6" s="42" t="s">
        <v>15</v>
      </c>
      <c r="D6" s="43">
        <v>1</v>
      </c>
      <c r="E6" s="12">
        <v>0.23</v>
      </c>
      <c r="F6" s="44">
        <v>1</v>
      </c>
      <c r="G6" s="74"/>
      <c r="H6" s="14"/>
      <c r="I6" s="14"/>
      <c r="J6" s="14"/>
      <c r="K6" s="14"/>
      <c r="L6" s="14"/>
      <c r="M6" s="14"/>
      <c r="O6" s="15"/>
      <c r="Q6" s="15"/>
    </row>
    <row r="7" spans="1:17" ht="15.75" customHeight="1" x14ac:dyDescent="0.2">
      <c r="A7" s="9">
        <v>4</v>
      </c>
      <c r="B7" s="40" t="s">
        <v>21</v>
      </c>
      <c r="C7" s="42" t="s">
        <v>15</v>
      </c>
      <c r="D7" s="43">
        <v>1</v>
      </c>
      <c r="E7" s="12">
        <v>0.23</v>
      </c>
      <c r="F7" s="44">
        <v>1</v>
      </c>
      <c r="G7" s="74"/>
      <c r="H7" s="14"/>
      <c r="I7" s="14"/>
      <c r="J7" s="14"/>
      <c r="K7" s="14"/>
      <c r="L7" s="14"/>
      <c r="M7" s="14"/>
      <c r="O7" s="15"/>
      <c r="Q7" s="15"/>
    </row>
    <row r="8" spans="1:17" x14ac:dyDescent="0.2">
      <c r="A8" s="9">
        <v>5</v>
      </c>
      <c r="B8" s="41" t="s">
        <v>48</v>
      </c>
      <c r="C8" s="10" t="s">
        <v>15</v>
      </c>
      <c r="D8" s="11">
        <v>2</v>
      </c>
      <c r="E8" s="12">
        <v>0.23</v>
      </c>
      <c r="F8" s="13">
        <v>2</v>
      </c>
      <c r="G8" s="74"/>
      <c r="H8" s="14"/>
      <c r="I8" s="14"/>
      <c r="J8" s="14"/>
      <c r="K8" s="14"/>
      <c r="L8" s="14"/>
      <c r="M8" s="14"/>
      <c r="O8" s="15"/>
      <c r="Q8" s="15"/>
    </row>
    <row r="9" spans="1:17" x14ac:dyDescent="0.2">
      <c r="A9" s="9">
        <v>6</v>
      </c>
      <c r="B9" s="41" t="s">
        <v>47</v>
      </c>
      <c r="C9" s="10" t="s">
        <v>15</v>
      </c>
      <c r="D9" s="11">
        <v>1</v>
      </c>
      <c r="E9" s="12">
        <v>0.23</v>
      </c>
      <c r="F9" s="13">
        <v>1</v>
      </c>
      <c r="G9" s="74"/>
      <c r="H9" s="14"/>
      <c r="I9" s="14"/>
      <c r="J9" s="14"/>
      <c r="K9" s="14"/>
      <c r="L9" s="14"/>
      <c r="M9" s="14"/>
      <c r="O9" s="15"/>
      <c r="Q9" s="15"/>
    </row>
    <row r="10" spans="1:17" x14ac:dyDescent="0.2">
      <c r="A10" s="9">
        <v>7</v>
      </c>
      <c r="B10" s="41" t="s">
        <v>46</v>
      </c>
      <c r="C10" s="10" t="s">
        <v>15</v>
      </c>
      <c r="D10" s="11">
        <v>1</v>
      </c>
      <c r="E10" s="12">
        <v>0.23</v>
      </c>
      <c r="F10" s="13">
        <v>1</v>
      </c>
      <c r="G10" s="74"/>
      <c r="H10" s="14"/>
      <c r="I10" s="14"/>
      <c r="J10" s="14"/>
      <c r="K10" s="14"/>
      <c r="L10" s="14"/>
      <c r="M10" s="14"/>
      <c r="O10" s="15"/>
      <c r="Q10" s="15"/>
    </row>
    <row r="11" spans="1:17" x14ac:dyDescent="0.2">
      <c r="A11" s="9">
        <v>8</v>
      </c>
      <c r="B11" s="41" t="s">
        <v>45</v>
      </c>
      <c r="C11" s="10" t="s">
        <v>15</v>
      </c>
      <c r="D11" s="11">
        <v>1</v>
      </c>
      <c r="E11" s="12">
        <v>0.23</v>
      </c>
      <c r="F11" s="13">
        <v>1</v>
      </c>
      <c r="G11" s="74"/>
      <c r="H11" s="14"/>
      <c r="I11" s="14"/>
      <c r="J11" s="14"/>
      <c r="K11" s="14"/>
      <c r="L11" s="14"/>
      <c r="M11" s="14"/>
      <c r="O11" s="15"/>
      <c r="Q11" s="15"/>
    </row>
    <row r="12" spans="1:17" x14ac:dyDescent="0.2">
      <c r="A12" s="9">
        <v>9</v>
      </c>
      <c r="B12" s="41" t="s">
        <v>49</v>
      </c>
      <c r="C12" s="10" t="s">
        <v>15</v>
      </c>
      <c r="D12" s="11">
        <v>1</v>
      </c>
      <c r="E12" s="12">
        <v>0.23</v>
      </c>
      <c r="F12" s="13">
        <v>1</v>
      </c>
      <c r="G12" s="74"/>
      <c r="H12" s="14"/>
      <c r="I12" s="14"/>
      <c r="J12" s="14"/>
      <c r="K12" s="14"/>
      <c r="L12" s="14"/>
      <c r="M12" s="14"/>
      <c r="O12" s="15"/>
      <c r="Q12" s="15"/>
    </row>
    <row r="13" spans="1:17" x14ac:dyDescent="0.2">
      <c r="A13" s="9">
        <v>10</v>
      </c>
      <c r="B13" s="41" t="s">
        <v>50</v>
      </c>
      <c r="C13" s="10" t="s">
        <v>15</v>
      </c>
      <c r="D13" s="11">
        <v>1</v>
      </c>
      <c r="E13" s="12">
        <v>0.23</v>
      </c>
      <c r="F13" s="13">
        <v>1</v>
      </c>
      <c r="G13" s="74"/>
      <c r="H13" s="14"/>
      <c r="I13" s="14"/>
      <c r="J13" s="14"/>
      <c r="K13" s="14"/>
      <c r="L13" s="14"/>
      <c r="M13" s="14"/>
      <c r="O13" s="15"/>
      <c r="Q13" s="15"/>
    </row>
    <row r="14" spans="1:17" x14ac:dyDescent="0.2">
      <c r="A14" s="9">
        <v>11</v>
      </c>
      <c r="B14" s="46" t="s">
        <v>53</v>
      </c>
      <c r="C14" s="10" t="s">
        <v>15</v>
      </c>
      <c r="D14" s="11">
        <v>1</v>
      </c>
      <c r="E14" s="12">
        <v>0.23</v>
      </c>
      <c r="F14" s="13">
        <v>1</v>
      </c>
      <c r="G14" s="74"/>
      <c r="H14" s="14"/>
      <c r="I14" s="14"/>
      <c r="J14" s="14"/>
      <c r="K14" s="14"/>
      <c r="L14" s="14"/>
      <c r="M14" s="14"/>
      <c r="O14" s="15"/>
      <c r="Q14" s="15"/>
    </row>
    <row r="15" spans="1:17" x14ac:dyDescent="0.2">
      <c r="A15" s="9">
        <v>12</v>
      </c>
      <c r="B15" s="46" t="s">
        <v>52</v>
      </c>
      <c r="C15" s="10" t="s">
        <v>15</v>
      </c>
      <c r="D15" s="11">
        <v>1</v>
      </c>
      <c r="E15" s="12">
        <v>0.23</v>
      </c>
      <c r="F15" s="13">
        <v>1</v>
      </c>
      <c r="G15" s="74"/>
      <c r="H15" s="14"/>
      <c r="I15" s="14"/>
      <c r="J15" s="14"/>
      <c r="K15" s="14"/>
      <c r="L15" s="14"/>
      <c r="M15" s="14"/>
      <c r="O15" s="15"/>
      <c r="Q15" s="15"/>
    </row>
    <row r="16" spans="1:17" x14ac:dyDescent="0.2">
      <c r="A16" s="9">
        <v>13</v>
      </c>
      <c r="B16" s="46" t="s">
        <v>51</v>
      </c>
      <c r="C16" s="10" t="s">
        <v>15</v>
      </c>
      <c r="D16" s="11">
        <v>1</v>
      </c>
      <c r="E16" s="12">
        <v>0.23</v>
      </c>
      <c r="F16" s="13">
        <v>1</v>
      </c>
      <c r="G16" s="74"/>
      <c r="H16" s="14"/>
      <c r="I16" s="14"/>
      <c r="J16" s="14"/>
      <c r="K16" s="14"/>
      <c r="L16" s="14"/>
      <c r="M16" s="14"/>
      <c r="O16" s="15"/>
      <c r="Q16" s="15"/>
    </row>
    <row r="17" spans="1:17" ht="25.5" x14ac:dyDescent="0.2">
      <c r="A17" s="9">
        <v>14</v>
      </c>
      <c r="B17" s="45" t="s">
        <v>54</v>
      </c>
      <c r="C17" s="10" t="s">
        <v>15</v>
      </c>
      <c r="D17" s="11">
        <v>1</v>
      </c>
      <c r="E17" s="12">
        <v>0.23</v>
      </c>
      <c r="F17" s="13">
        <v>1</v>
      </c>
      <c r="G17" s="74"/>
      <c r="H17" s="14"/>
      <c r="I17" s="14"/>
      <c r="J17" s="14"/>
      <c r="K17" s="14"/>
      <c r="L17" s="14"/>
      <c r="M17" s="14"/>
    </row>
    <row r="18" spans="1:17" ht="25.5" x14ac:dyDescent="0.2">
      <c r="A18" s="9">
        <v>15</v>
      </c>
      <c r="B18" s="45" t="s">
        <v>56</v>
      </c>
      <c r="C18" s="10" t="s">
        <v>15</v>
      </c>
      <c r="D18" s="11">
        <v>1</v>
      </c>
      <c r="E18" s="12">
        <v>0.23</v>
      </c>
      <c r="F18" s="13">
        <v>1</v>
      </c>
      <c r="G18" s="74"/>
      <c r="H18" s="14"/>
      <c r="I18" s="14"/>
      <c r="J18" s="14"/>
      <c r="K18" s="14"/>
      <c r="L18" s="14"/>
      <c r="M18" s="14"/>
    </row>
    <row r="19" spans="1:17" ht="25.5" x14ac:dyDescent="0.2">
      <c r="A19" s="9">
        <v>16</v>
      </c>
      <c r="B19" s="45" t="s">
        <v>55</v>
      </c>
      <c r="C19" s="10" t="s">
        <v>15</v>
      </c>
      <c r="D19" s="11">
        <v>1</v>
      </c>
      <c r="E19" s="12">
        <v>0.23</v>
      </c>
      <c r="F19" s="13">
        <v>1</v>
      </c>
      <c r="G19" s="74"/>
      <c r="H19" s="14"/>
      <c r="I19" s="14"/>
      <c r="J19" s="14"/>
      <c r="K19" s="14"/>
      <c r="L19" s="14"/>
      <c r="M19" s="14"/>
    </row>
    <row r="20" spans="1:17" ht="25.5" x14ac:dyDescent="0.2">
      <c r="A20" s="9">
        <v>17</v>
      </c>
      <c r="B20" s="45" t="s">
        <v>57</v>
      </c>
      <c r="C20" s="10" t="s">
        <v>15</v>
      </c>
      <c r="D20" s="11">
        <v>1</v>
      </c>
      <c r="E20" s="12">
        <v>0.23</v>
      </c>
      <c r="F20" s="13">
        <v>1</v>
      </c>
      <c r="G20" s="74"/>
      <c r="H20" s="14"/>
      <c r="I20" s="14"/>
      <c r="J20" s="14"/>
      <c r="K20" s="14"/>
      <c r="L20" s="14"/>
      <c r="M20" s="14"/>
    </row>
    <row r="21" spans="1:17" ht="25.5" x14ac:dyDescent="0.2">
      <c r="A21" s="9">
        <v>18</v>
      </c>
      <c r="B21" s="45" t="s">
        <v>58</v>
      </c>
      <c r="C21" s="16" t="s">
        <v>15</v>
      </c>
      <c r="D21" s="17">
        <v>1</v>
      </c>
      <c r="E21" s="19">
        <v>0.23</v>
      </c>
      <c r="F21" s="21">
        <v>1</v>
      </c>
      <c r="G21" s="74"/>
      <c r="H21" s="14"/>
      <c r="I21" s="14"/>
      <c r="J21" s="14"/>
      <c r="K21" s="14"/>
      <c r="L21" s="14"/>
      <c r="M21" s="14"/>
    </row>
    <row r="22" spans="1:17" ht="25.5" x14ac:dyDescent="0.2">
      <c r="A22" s="9">
        <v>19</v>
      </c>
      <c r="B22" s="45" t="s">
        <v>59</v>
      </c>
      <c r="C22" s="16" t="s">
        <v>15</v>
      </c>
      <c r="D22" s="17">
        <v>1</v>
      </c>
      <c r="E22" s="19">
        <v>0.23</v>
      </c>
      <c r="F22" s="21">
        <v>1</v>
      </c>
      <c r="G22" s="74"/>
      <c r="H22" s="14"/>
      <c r="I22" s="14"/>
      <c r="J22" s="14"/>
      <c r="K22" s="14"/>
      <c r="L22" s="14"/>
      <c r="M22" s="14"/>
    </row>
    <row r="23" spans="1:17" ht="24.75" customHeight="1" x14ac:dyDescent="0.2">
      <c r="A23" s="9">
        <v>20</v>
      </c>
      <c r="B23" s="45" t="s">
        <v>60</v>
      </c>
      <c r="C23" s="16" t="s">
        <v>15</v>
      </c>
      <c r="D23" s="17">
        <v>1</v>
      </c>
      <c r="E23" s="19">
        <v>0.23</v>
      </c>
      <c r="F23" s="21">
        <v>1</v>
      </c>
      <c r="G23" s="74"/>
      <c r="H23" s="14"/>
      <c r="I23" s="14"/>
      <c r="J23" s="14"/>
      <c r="K23" s="14"/>
      <c r="L23" s="14"/>
      <c r="M23" s="14"/>
    </row>
    <row r="24" spans="1:17" ht="24" x14ac:dyDescent="0.2">
      <c r="A24" s="9">
        <v>21</v>
      </c>
      <c r="B24" s="48" t="s">
        <v>100</v>
      </c>
      <c r="C24" s="16" t="s">
        <v>15</v>
      </c>
      <c r="D24" s="17">
        <v>2</v>
      </c>
      <c r="E24" s="50">
        <v>0.23</v>
      </c>
      <c r="F24" s="47"/>
      <c r="G24" s="75">
        <v>2</v>
      </c>
      <c r="H24" s="14"/>
      <c r="I24" s="14"/>
      <c r="J24" s="14"/>
      <c r="K24" s="14"/>
      <c r="L24" s="14"/>
      <c r="M24" s="14"/>
      <c r="N24" s="23"/>
      <c r="O24" s="24"/>
      <c r="P24" s="25"/>
    </row>
    <row r="25" spans="1:17" x14ac:dyDescent="0.2">
      <c r="A25" s="9">
        <v>22</v>
      </c>
      <c r="B25" s="48" t="s">
        <v>101</v>
      </c>
      <c r="C25" s="16" t="s">
        <v>15</v>
      </c>
      <c r="D25" s="17">
        <v>3</v>
      </c>
      <c r="E25" s="50">
        <v>0.23</v>
      </c>
      <c r="F25" s="47"/>
      <c r="G25" s="75">
        <v>3</v>
      </c>
      <c r="H25" s="14"/>
      <c r="I25" s="14"/>
      <c r="J25" s="14"/>
      <c r="K25" s="14"/>
      <c r="L25" s="14"/>
      <c r="M25" s="14"/>
      <c r="N25" s="23"/>
      <c r="O25" s="24"/>
      <c r="P25" s="25"/>
    </row>
    <row r="26" spans="1:17" x14ac:dyDescent="0.2">
      <c r="A26" s="9">
        <v>23</v>
      </c>
      <c r="B26" s="48" t="s">
        <v>102</v>
      </c>
      <c r="C26" s="16" t="s">
        <v>15</v>
      </c>
      <c r="D26" s="17">
        <v>3</v>
      </c>
      <c r="E26" s="50">
        <v>0.23</v>
      </c>
      <c r="F26" s="47"/>
      <c r="G26" s="75">
        <v>3</v>
      </c>
      <c r="H26" s="14"/>
      <c r="I26" s="14"/>
      <c r="J26" s="14"/>
      <c r="K26" s="14"/>
      <c r="L26" s="14"/>
      <c r="M26" s="14"/>
      <c r="N26" s="23"/>
      <c r="O26" s="24"/>
      <c r="P26" s="25"/>
    </row>
    <row r="27" spans="1:17" x14ac:dyDescent="0.2">
      <c r="A27" s="9">
        <v>24</v>
      </c>
      <c r="B27" s="48" t="s">
        <v>103</v>
      </c>
      <c r="C27" s="16" t="s">
        <v>15</v>
      </c>
      <c r="D27" s="17">
        <v>1</v>
      </c>
      <c r="E27" s="50">
        <v>0.23</v>
      </c>
      <c r="F27" s="47"/>
      <c r="G27" s="75">
        <v>1</v>
      </c>
      <c r="H27" s="14"/>
      <c r="I27" s="14"/>
      <c r="J27" s="14"/>
      <c r="K27" s="14"/>
      <c r="L27" s="14"/>
      <c r="M27" s="14"/>
      <c r="N27" s="23"/>
      <c r="O27" s="24"/>
      <c r="P27" s="25"/>
    </row>
    <row r="28" spans="1:17" x14ac:dyDescent="0.2">
      <c r="A28" s="9">
        <v>25</v>
      </c>
      <c r="B28" s="48" t="s">
        <v>104</v>
      </c>
      <c r="C28" s="16" t="s">
        <v>15</v>
      </c>
      <c r="D28" s="17">
        <v>10</v>
      </c>
      <c r="E28" s="50">
        <v>0.23</v>
      </c>
      <c r="F28" s="47"/>
      <c r="G28" s="75">
        <v>10</v>
      </c>
      <c r="H28" s="14"/>
      <c r="I28" s="14"/>
      <c r="J28" s="14"/>
      <c r="K28" s="14"/>
      <c r="L28" s="14"/>
      <c r="M28" s="14"/>
      <c r="N28" s="23"/>
      <c r="O28" s="24"/>
      <c r="P28" s="25"/>
    </row>
    <row r="29" spans="1:17" x14ac:dyDescent="0.2">
      <c r="A29" s="9">
        <v>26</v>
      </c>
      <c r="B29" s="51" t="s">
        <v>61</v>
      </c>
      <c r="C29" s="52" t="s">
        <v>15</v>
      </c>
      <c r="D29" s="17">
        <v>1</v>
      </c>
      <c r="E29" s="54">
        <v>0.23</v>
      </c>
      <c r="F29" s="22"/>
      <c r="G29" s="74"/>
      <c r="H29" s="14"/>
      <c r="I29" s="28">
        <v>1</v>
      </c>
      <c r="J29" s="14"/>
      <c r="K29" s="14"/>
      <c r="L29" s="14"/>
      <c r="M29" s="14"/>
      <c r="N29" s="26"/>
    </row>
    <row r="30" spans="1:17" s="27" customFormat="1" ht="15.75" customHeight="1" x14ac:dyDescent="0.2">
      <c r="A30" s="9">
        <v>27</v>
      </c>
      <c r="B30" s="51" t="s">
        <v>66</v>
      </c>
      <c r="C30" s="52" t="s">
        <v>15</v>
      </c>
      <c r="D30" s="17">
        <v>1</v>
      </c>
      <c r="E30" s="54">
        <v>0.23</v>
      </c>
      <c r="F30" s="22"/>
      <c r="G30" s="74"/>
      <c r="H30" s="14"/>
      <c r="I30" s="28">
        <v>1</v>
      </c>
      <c r="J30" s="14"/>
      <c r="K30" s="14"/>
      <c r="L30" s="14"/>
      <c r="M30" s="14"/>
      <c r="N30" s="26"/>
      <c r="O30" s="8"/>
      <c r="P30" s="8"/>
      <c r="Q30" s="8"/>
    </row>
    <row r="31" spans="1:17" s="27" customFormat="1" ht="15.75" customHeight="1" x14ac:dyDescent="0.2">
      <c r="A31" s="9">
        <v>28</v>
      </c>
      <c r="B31" s="51" t="s">
        <v>65</v>
      </c>
      <c r="C31" s="52" t="s">
        <v>15</v>
      </c>
      <c r="D31" s="17">
        <v>3</v>
      </c>
      <c r="E31" s="54">
        <v>0.23</v>
      </c>
      <c r="F31" s="22"/>
      <c r="G31" s="74"/>
      <c r="H31" s="14"/>
      <c r="I31" s="28">
        <v>3</v>
      </c>
      <c r="J31" s="14"/>
      <c r="K31" s="14"/>
      <c r="L31" s="14"/>
      <c r="M31" s="14"/>
      <c r="N31" s="26"/>
      <c r="O31" s="8"/>
      <c r="P31" s="8"/>
      <c r="Q31" s="8"/>
    </row>
    <row r="32" spans="1:17" s="27" customFormat="1" ht="15.75" customHeight="1" x14ac:dyDescent="0.2">
      <c r="A32" s="9">
        <v>29</v>
      </c>
      <c r="B32" s="51" t="s">
        <v>62</v>
      </c>
      <c r="C32" s="52" t="s">
        <v>15</v>
      </c>
      <c r="D32" s="17">
        <v>1</v>
      </c>
      <c r="E32" s="54">
        <v>0.23</v>
      </c>
      <c r="F32" s="22"/>
      <c r="G32" s="74"/>
      <c r="H32" s="14"/>
      <c r="I32" s="28">
        <v>1</v>
      </c>
      <c r="J32" s="14"/>
      <c r="K32" s="14"/>
      <c r="L32" s="14"/>
      <c r="M32" s="14"/>
      <c r="N32" s="26"/>
      <c r="O32" s="8"/>
      <c r="P32" s="8"/>
      <c r="Q32" s="8"/>
    </row>
    <row r="33" spans="1:17" s="27" customFormat="1" ht="15.75" customHeight="1" x14ac:dyDescent="0.2">
      <c r="A33" s="9">
        <v>30</v>
      </c>
      <c r="B33" s="51" t="s">
        <v>63</v>
      </c>
      <c r="C33" s="52" t="s">
        <v>15</v>
      </c>
      <c r="D33" s="17">
        <v>1</v>
      </c>
      <c r="E33" s="54">
        <v>0.23</v>
      </c>
      <c r="F33" s="22"/>
      <c r="G33" s="74"/>
      <c r="H33" s="14"/>
      <c r="I33" s="28">
        <v>1</v>
      </c>
      <c r="J33" s="14"/>
      <c r="K33" s="14"/>
      <c r="L33" s="14"/>
      <c r="M33" s="14"/>
      <c r="N33" s="26"/>
      <c r="O33" s="8"/>
      <c r="P33" s="8"/>
      <c r="Q33" s="8"/>
    </row>
    <row r="34" spans="1:17" s="27" customFormat="1" ht="15.75" customHeight="1" x14ac:dyDescent="0.2">
      <c r="A34" s="9">
        <v>31</v>
      </c>
      <c r="B34" s="51" t="s">
        <v>64</v>
      </c>
      <c r="C34" s="52" t="s">
        <v>15</v>
      </c>
      <c r="D34" s="17">
        <v>1</v>
      </c>
      <c r="E34" s="54">
        <v>0.23</v>
      </c>
      <c r="F34" s="22"/>
      <c r="G34" s="74"/>
      <c r="H34" s="14"/>
      <c r="I34" s="28">
        <v>1</v>
      </c>
      <c r="J34" s="14"/>
      <c r="K34" s="14"/>
      <c r="L34" s="14"/>
      <c r="M34" s="14"/>
      <c r="N34" s="26"/>
      <c r="O34" s="8"/>
      <c r="P34" s="8"/>
      <c r="Q34" s="8"/>
    </row>
    <row r="35" spans="1:17" s="27" customFormat="1" x14ac:dyDescent="0.2">
      <c r="A35" s="9">
        <v>32</v>
      </c>
      <c r="B35" s="56" t="s">
        <v>67</v>
      </c>
      <c r="C35" s="52" t="s">
        <v>15</v>
      </c>
      <c r="D35" s="17">
        <v>1</v>
      </c>
      <c r="E35" s="54">
        <v>0.23</v>
      </c>
      <c r="F35" s="22"/>
      <c r="G35" s="74"/>
      <c r="H35" s="14"/>
      <c r="I35" s="14"/>
      <c r="J35" s="57">
        <v>1</v>
      </c>
      <c r="K35" s="14"/>
      <c r="L35" s="14"/>
      <c r="M35" s="14"/>
      <c r="N35" s="26"/>
      <c r="O35" s="8"/>
      <c r="P35" s="8"/>
      <c r="Q35" s="8"/>
    </row>
    <row r="36" spans="1:17" s="27" customFormat="1" x14ac:dyDescent="0.2">
      <c r="A36" s="9">
        <v>33</v>
      </c>
      <c r="B36" s="56" t="s">
        <v>70</v>
      </c>
      <c r="C36" s="52" t="s">
        <v>15</v>
      </c>
      <c r="D36" s="17">
        <v>2</v>
      </c>
      <c r="E36" s="54">
        <v>0.23</v>
      </c>
      <c r="F36" s="22"/>
      <c r="G36" s="74"/>
      <c r="H36" s="14"/>
      <c r="I36" s="14"/>
      <c r="J36" s="28">
        <v>2</v>
      </c>
      <c r="K36" s="14"/>
      <c r="L36" s="14"/>
      <c r="M36" s="14"/>
      <c r="N36" s="26"/>
      <c r="O36" s="8"/>
      <c r="P36" s="8"/>
      <c r="Q36" s="8"/>
    </row>
    <row r="37" spans="1:17" s="27" customFormat="1" x14ac:dyDescent="0.2">
      <c r="A37" s="9">
        <v>34</v>
      </c>
      <c r="B37" s="56" t="s">
        <v>69</v>
      </c>
      <c r="C37" s="52" t="s">
        <v>15</v>
      </c>
      <c r="D37" s="17">
        <v>3</v>
      </c>
      <c r="E37" s="54">
        <v>0.23</v>
      </c>
      <c r="F37" s="22"/>
      <c r="G37" s="74"/>
      <c r="H37" s="14"/>
      <c r="I37" s="14"/>
      <c r="J37" s="28">
        <v>3</v>
      </c>
      <c r="K37" s="14"/>
      <c r="L37" s="14"/>
      <c r="M37" s="14"/>
      <c r="N37" s="26"/>
      <c r="O37" s="8"/>
      <c r="P37" s="8"/>
      <c r="Q37" s="8"/>
    </row>
    <row r="38" spans="1:17" s="27" customFormat="1" x14ac:dyDescent="0.2">
      <c r="A38" s="9">
        <v>35</v>
      </c>
      <c r="B38" s="56" t="s">
        <v>68</v>
      </c>
      <c r="C38" s="52" t="s">
        <v>15</v>
      </c>
      <c r="D38" s="17">
        <v>2</v>
      </c>
      <c r="E38" s="54">
        <v>0.23</v>
      </c>
      <c r="F38" s="22"/>
      <c r="G38" s="74"/>
      <c r="H38" s="14"/>
      <c r="I38" s="14"/>
      <c r="J38" s="28">
        <v>2</v>
      </c>
      <c r="K38" s="14"/>
      <c r="L38" s="14"/>
      <c r="M38" s="14"/>
      <c r="N38" s="26"/>
      <c r="O38" s="8"/>
      <c r="P38" s="8"/>
      <c r="Q38" s="8"/>
    </row>
    <row r="39" spans="1:17" s="27" customFormat="1" x14ac:dyDescent="0.2">
      <c r="A39" s="9">
        <v>36</v>
      </c>
      <c r="B39" s="56" t="s">
        <v>71</v>
      </c>
      <c r="C39" s="52" t="s">
        <v>15</v>
      </c>
      <c r="D39" s="17">
        <v>1</v>
      </c>
      <c r="E39" s="54">
        <v>0.23</v>
      </c>
      <c r="F39" s="22"/>
      <c r="G39" s="74"/>
      <c r="H39" s="14"/>
      <c r="I39" s="14"/>
      <c r="J39" s="28">
        <v>1</v>
      </c>
      <c r="K39" s="14"/>
      <c r="L39" s="14"/>
      <c r="M39" s="14"/>
      <c r="N39" s="26"/>
      <c r="O39" s="8"/>
      <c r="P39" s="8"/>
      <c r="Q39" s="8"/>
    </row>
    <row r="40" spans="1:17" s="27" customFormat="1" x14ac:dyDescent="0.2">
      <c r="A40" s="9">
        <v>37</v>
      </c>
      <c r="B40" s="56" t="s">
        <v>72</v>
      </c>
      <c r="C40" s="52" t="s">
        <v>15</v>
      </c>
      <c r="D40" s="17">
        <v>1</v>
      </c>
      <c r="E40" s="54">
        <v>0.23</v>
      </c>
      <c r="F40" s="22"/>
      <c r="G40" s="74"/>
      <c r="H40" s="14"/>
      <c r="I40" s="14"/>
      <c r="J40" s="14"/>
      <c r="K40" s="28">
        <v>1</v>
      </c>
      <c r="L40" s="14"/>
      <c r="M40" s="14"/>
      <c r="N40" s="26"/>
      <c r="O40" s="8"/>
      <c r="P40" s="8"/>
      <c r="Q40" s="8"/>
    </row>
    <row r="41" spans="1:17" s="27" customFormat="1" x14ac:dyDescent="0.2">
      <c r="A41" s="9">
        <v>38</v>
      </c>
      <c r="B41" s="56" t="s">
        <v>73</v>
      </c>
      <c r="C41" s="52" t="s">
        <v>15</v>
      </c>
      <c r="D41" s="17">
        <v>1</v>
      </c>
      <c r="E41" s="54">
        <v>0.23</v>
      </c>
      <c r="F41" s="22"/>
      <c r="G41" s="74"/>
      <c r="H41" s="14"/>
      <c r="I41" s="14"/>
      <c r="J41" s="14"/>
      <c r="K41" s="28">
        <v>1</v>
      </c>
      <c r="L41" s="14"/>
      <c r="M41" s="14"/>
      <c r="N41" s="26"/>
      <c r="O41" s="8"/>
      <c r="P41" s="8"/>
      <c r="Q41" s="8"/>
    </row>
    <row r="42" spans="1:17" s="27" customFormat="1" x14ac:dyDescent="0.2">
      <c r="A42" s="9">
        <v>39</v>
      </c>
      <c r="B42" s="56" t="s">
        <v>74</v>
      </c>
      <c r="C42" s="52" t="s">
        <v>15</v>
      </c>
      <c r="D42" s="17">
        <v>2</v>
      </c>
      <c r="E42" s="54">
        <v>0.23</v>
      </c>
      <c r="F42" s="22"/>
      <c r="G42" s="74"/>
      <c r="H42" s="14"/>
      <c r="I42" s="14"/>
      <c r="J42" s="14"/>
      <c r="K42" s="28">
        <v>1</v>
      </c>
      <c r="L42" s="14"/>
      <c r="M42" s="14"/>
      <c r="N42" s="26"/>
      <c r="O42" s="8"/>
      <c r="P42" s="8"/>
      <c r="Q42" s="8"/>
    </row>
    <row r="43" spans="1:17" s="27" customFormat="1" x14ac:dyDescent="0.2">
      <c r="A43" s="9">
        <v>40</v>
      </c>
      <c r="B43" s="56" t="s">
        <v>75</v>
      </c>
      <c r="C43" s="52" t="s">
        <v>15</v>
      </c>
      <c r="D43" s="17">
        <v>2</v>
      </c>
      <c r="E43" s="54">
        <v>0.23</v>
      </c>
      <c r="F43" s="22"/>
      <c r="G43" s="74"/>
      <c r="H43" s="14"/>
      <c r="I43" s="14"/>
      <c r="J43" s="14"/>
      <c r="K43" s="28">
        <v>1</v>
      </c>
      <c r="L43" s="14"/>
      <c r="M43" s="14"/>
      <c r="N43" s="26"/>
      <c r="O43" s="8"/>
      <c r="P43" s="8"/>
      <c r="Q43" s="8"/>
    </row>
    <row r="44" spans="1:17" s="27" customFormat="1" x14ac:dyDescent="0.2">
      <c r="A44" s="9">
        <v>41</v>
      </c>
      <c r="B44" s="56" t="s">
        <v>76</v>
      </c>
      <c r="C44" s="52" t="s">
        <v>15</v>
      </c>
      <c r="D44" s="17">
        <v>1</v>
      </c>
      <c r="E44" s="54">
        <v>0.23</v>
      </c>
      <c r="F44" s="22"/>
      <c r="G44" s="74"/>
      <c r="H44" s="14"/>
      <c r="I44" s="14"/>
      <c r="J44" s="14"/>
      <c r="K44" s="28">
        <v>1</v>
      </c>
      <c r="L44" s="14"/>
      <c r="M44" s="14"/>
      <c r="N44" s="26"/>
      <c r="O44" s="8"/>
      <c r="P44" s="8"/>
      <c r="Q44" s="8"/>
    </row>
    <row r="45" spans="1:17" s="27" customFormat="1" x14ac:dyDescent="0.2">
      <c r="A45" s="9">
        <v>42</v>
      </c>
      <c r="B45" s="56" t="s">
        <v>77</v>
      </c>
      <c r="C45" s="52" t="s">
        <v>15</v>
      </c>
      <c r="D45" s="17">
        <v>2</v>
      </c>
      <c r="E45" s="54">
        <v>0.23</v>
      </c>
      <c r="F45" s="22"/>
      <c r="G45" s="74"/>
      <c r="H45" s="14"/>
      <c r="I45" s="14"/>
      <c r="J45" s="14"/>
      <c r="K45" s="28">
        <v>2</v>
      </c>
      <c r="L45" s="14"/>
      <c r="M45" s="14"/>
      <c r="N45" s="26"/>
      <c r="O45" s="8"/>
      <c r="P45" s="8"/>
      <c r="Q45" s="8"/>
    </row>
    <row r="46" spans="1:17" s="27" customFormat="1" x14ac:dyDescent="0.2">
      <c r="A46" s="9">
        <v>43</v>
      </c>
      <c r="B46" s="56" t="s">
        <v>79</v>
      </c>
      <c r="C46" s="52" t="s">
        <v>15</v>
      </c>
      <c r="D46" s="17">
        <v>1</v>
      </c>
      <c r="E46" s="54">
        <v>0.23</v>
      </c>
      <c r="F46" s="22"/>
      <c r="G46" s="74"/>
      <c r="H46" s="14"/>
      <c r="I46" s="14"/>
      <c r="J46" s="14"/>
      <c r="K46" s="28">
        <v>1</v>
      </c>
      <c r="L46" s="14"/>
      <c r="M46" s="14"/>
      <c r="N46" s="26"/>
      <c r="O46" s="8"/>
      <c r="P46" s="8"/>
      <c r="Q46" s="8"/>
    </row>
    <row r="47" spans="1:17" s="27" customFormat="1" x14ac:dyDescent="0.2">
      <c r="A47" s="9">
        <v>44</v>
      </c>
      <c r="B47" s="56" t="s">
        <v>78</v>
      </c>
      <c r="C47" s="52" t="s">
        <v>15</v>
      </c>
      <c r="D47" s="17">
        <v>1</v>
      </c>
      <c r="E47" s="54">
        <v>0.23</v>
      </c>
      <c r="F47" s="22"/>
      <c r="G47" s="74"/>
      <c r="H47" s="14"/>
      <c r="I47" s="14"/>
      <c r="J47" s="14"/>
      <c r="K47" s="28">
        <v>1</v>
      </c>
      <c r="L47" s="14"/>
      <c r="M47" s="14"/>
      <c r="N47" s="26"/>
      <c r="O47" s="8"/>
      <c r="P47" s="8"/>
      <c r="Q47" s="8"/>
    </row>
    <row r="48" spans="1:17" ht="24.75" customHeight="1" x14ac:dyDescent="0.2">
      <c r="A48" s="9">
        <v>45</v>
      </c>
      <c r="B48" s="58" t="s">
        <v>22</v>
      </c>
      <c r="C48" s="59" t="s">
        <v>15</v>
      </c>
      <c r="D48" s="60">
        <v>1</v>
      </c>
      <c r="E48" s="54">
        <v>0.23</v>
      </c>
      <c r="F48" s="22"/>
      <c r="G48" s="74"/>
      <c r="H48" s="28">
        <v>1</v>
      </c>
      <c r="I48" s="28"/>
      <c r="J48" s="14"/>
      <c r="K48" s="14"/>
      <c r="L48" s="14"/>
      <c r="M48" s="14"/>
    </row>
    <row r="49" spans="1:17" x14ac:dyDescent="0.2">
      <c r="A49" s="9">
        <v>46</v>
      </c>
      <c r="B49" s="62" t="s">
        <v>80</v>
      </c>
      <c r="C49" s="59" t="s">
        <v>15</v>
      </c>
      <c r="D49" s="60">
        <v>1</v>
      </c>
      <c r="E49" s="54">
        <v>0.23</v>
      </c>
      <c r="F49" s="22"/>
      <c r="G49" s="74"/>
      <c r="H49" s="28">
        <v>1</v>
      </c>
      <c r="I49" s="28"/>
      <c r="J49" s="14"/>
      <c r="K49" s="14"/>
      <c r="L49" s="14"/>
      <c r="M49" s="14"/>
    </row>
    <row r="50" spans="1:17" s="7" customFormat="1" x14ac:dyDescent="0.2">
      <c r="A50" s="9">
        <v>47</v>
      </c>
      <c r="B50" s="62" t="s">
        <v>81</v>
      </c>
      <c r="C50" s="59" t="s">
        <v>15</v>
      </c>
      <c r="D50" s="60">
        <v>1</v>
      </c>
      <c r="E50" s="54">
        <v>0.23</v>
      </c>
      <c r="F50" s="22"/>
      <c r="G50" s="74"/>
      <c r="H50" s="28">
        <v>1</v>
      </c>
      <c r="I50" s="28"/>
      <c r="J50" s="14"/>
      <c r="K50" s="14"/>
      <c r="L50" s="14"/>
      <c r="M50" s="14"/>
      <c r="O50" s="8"/>
      <c r="P50" s="8"/>
      <c r="Q50" s="8"/>
    </row>
    <row r="51" spans="1:17" s="7" customFormat="1" x14ac:dyDescent="0.2">
      <c r="A51" s="9">
        <v>48</v>
      </c>
      <c r="B51" s="62" t="s">
        <v>82</v>
      </c>
      <c r="C51" s="59" t="s">
        <v>15</v>
      </c>
      <c r="D51" s="60">
        <v>1</v>
      </c>
      <c r="E51" s="54">
        <v>0.23</v>
      </c>
      <c r="F51" s="22"/>
      <c r="G51" s="74"/>
      <c r="H51" s="28">
        <v>1</v>
      </c>
      <c r="I51" s="28"/>
      <c r="J51" s="14"/>
      <c r="K51" s="14"/>
      <c r="L51" s="14"/>
      <c r="M51" s="14"/>
      <c r="O51" s="8"/>
      <c r="P51" s="8"/>
      <c r="Q51" s="8"/>
    </row>
    <row r="52" spans="1:17" s="7" customFormat="1" x14ac:dyDescent="0.2">
      <c r="A52" s="9">
        <v>49</v>
      </c>
      <c r="B52" s="58" t="s">
        <v>83</v>
      </c>
      <c r="C52" s="59" t="s">
        <v>15</v>
      </c>
      <c r="D52" s="60">
        <v>1</v>
      </c>
      <c r="E52" s="54">
        <v>0.23</v>
      </c>
      <c r="F52" s="22"/>
      <c r="G52" s="74"/>
      <c r="H52" s="28">
        <v>1</v>
      </c>
      <c r="I52" s="28"/>
      <c r="J52" s="14"/>
      <c r="K52" s="14"/>
      <c r="L52" s="14"/>
      <c r="M52" s="14"/>
      <c r="O52" s="8"/>
      <c r="P52" s="8"/>
      <c r="Q52" s="8"/>
    </row>
    <row r="53" spans="1:17" s="7" customFormat="1" x14ac:dyDescent="0.2">
      <c r="A53" s="9">
        <v>50</v>
      </c>
      <c r="B53" s="58" t="s">
        <v>84</v>
      </c>
      <c r="C53" s="59" t="s">
        <v>15</v>
      </c>
      <c r="D53" s="60">
        <v>1</v>
      </c>
      <c r="E53" s="54">
        <v>0.23</v>
      </c>
      <c r="F53" s="22"/>
      <c r="G53" s="74"/>
      <c r="H53" s="28">
        <v>1</v>
      </c>
      <c r="I53" s="28"/>
      <c r="J53" s="14"/>
      <c r="K53" s="14"/>
      <c r="L53" s="14"/>
      <c r="M53" s="14"/>
      <c r="O53" s="8"/>
      <c r="P53" s="8"/>
      <c r="Q53" s="8"/>
    </row>
    <row r="54" spans="1:17" s="7" customFormat="1" ht="24" x14ac:dyDescent="0.2">
      <c r="A54" s="9">
        <v>51</v>
      </c>
      <c r="B54" s="58" t="s">
        <v>85</v>
      </c>
      <c r="C54" s="59" t="s">
        <v>15</v>
      </c>
      <c r="D54" s="60">
        <v>1</v>
      </c>
      <c r="E54" s="54">
        <v>0.23</v>
      </c>
      <c r="F54" s="22"/>
      <c r="G54" s="74"/>
      <c r="H54" s="28">
        <v>1</v>
      </c>
      <c r="I54" s="28"/>
      <c r="J54" s="14"/>
      <c r="K54" s="14"/>
      <c r="L54" s="14"/>
      <c r="M54" s="14"/>
      <c r="O54" s="8"/>
      <c r="P54" s="8"/>
      <c r="Q54" s="8"/>
    </row>
    <row r="55" spans="1:17" s="7" customFormat="1" x14ac:dyDescent="0.2">
      <c r="A55" s="9">
        <v>52</v>
      </c>
      <c r="B55" s="63" t="s">
        <v>86</v>
      </c>
      <c r="C55" s="59" t="s">
        <v>15</v>
      </c>
      <c r="D55" s="60">
        <v>1</v>
      </c>
      <c r="E55" s="54">
        <v>0.23</v>
      </c>
      <c r="F55" s="22"/>
      <c r="G55" s="74"/>
      <c r="H55" s="28">
        <v>1</v>
      </c>
      <c r="I55" s="28"/>
      <c r="J55" s="14"/>
      <c r="K55" s="14"/>
      <c r="L55" s="14"/>
      <c r="M55" s="14"/>
      <c r="O55" s="8"/>
      <c r="P55" s="8"/>
      <c r="Q55" s="8"/>
    </row>
    <row r="56" spans="1:17" s="7" customFormat="1" x14ac:dyDescent="0.2">
      <c r="A56" s="9">
        <v>53</v>
      </c>
      <c r="B56" s="63" t="s">
        <v>87</v>
      </c>
      <c r="C56" s="59" t="s">
        <v>15</v>
      </c>
      <c r="D56" s="60">
        <v>1</v>
      </c>
      <c r="E56" s="54">
        <v>0.23</v>
      </c>
      <c r="F56" s="22"/>
      <c r="G56" s="74"/>
      <c r="H56" s="28">
        <v>1</v>
      </c>
      <c r="I56" s="28"/>
      <c r="J56" s="14"/>
      <c r="K56" s="14"/>
      <c r="L56" s="14"/>
      <c r="M56" s="14"/>
      <c r="O56" s="8"/>
      <c r="P56" s="8"/>
      <c r="Q56" s="8"/>
    </row>
    <row r="57" spans="1:17" s="7" customFormat="1" x14ac:dyDescent="0.2">
      <c r="A57" s="9">
        <v>54</v>
      </c>
      <c r="B57" s="63" t="s">
        <v>88</v>
      </c>
      <c r="C57" s="59" t="s">
        <v>15</v>
      </c>
      <c r="D57" s="60">
        <v>1</v>
      </c>
      <c r="E57" s="54">
        <v>0.23</v>
      </c>
      <c r="F57" s="22"/>
      <c r="G57" s="74"/>
      <c r="H57" s="28">
        <v>1</v>
      </c>
      <c r="I57" s="28"/>
      <c r="J57" s="14"/>
      <c r="K57" s="14"/>
      <c r="L57" s="14"/>
      <c r="M57" s="14"/>
      <c r="O57" s="8"/>
      <c r="P57" s="8"/>
      <c r="Q57" s="8"/>
    </row>
    <row r="58" spans="1:17" s="7" customFormat="1" x14ac:dyDescent="0.2">
      <c r="A58" s="9">
        <v>55</v>
      </c>
      <c r="B58" s="64" t="s">
        <v>23</v>
      </c>
      <c r="C58" s="59" t="s">
        <v>15</v>
      </c>
      <c r="D58" s="60">
        <v>1</v>
      </c>
      <c r="E58" s="54">
        <v>0.23</v>
      </c>
      <c r="F58" s="22"/>
      <c r="G58" s="74"/>
      <c r="H58" s="28">
        <v>1</v>
      </c>
      <c r="I58" s="28"/>
      <c r="J58" s="14"/>
      <c r="K58" s="14"/>
      <c r="L58" s="14"/>
      <c r="M58" s="14"/>
      <c r="O58" s="8"/>
      <c r="P58" s="8"/>
      <c r="Q58" s="8"/>
    </row>
    <row r="59" spans="1:17" s="7" customFormat="1" x14ac:dyDescent="0.2">
      <c r="A59" s="9">
        <v>56</v>
      </c>
      <c r="B59" s="65" t="s">
        <v>89</v>
      </c>
      <c r="C59" s="59" t="s">
        <v>15</v>
      </c>
      <c r="D59" s="60">
        <v>1</v>
      </c>
      <c r="E59" s="54">
        <v>0.23</v>
      </c>
      <c r="F59" s="22"/>
      <c r="G59" s="74"/>
      <c r="H59" s="28">
        <v>1</v>
      </c>
      <c r="I59" s="28"/>
      <c r="J59" s="14"/>
      <c r="K59" s="14"/>
      <c r="L59" s="14"/>
      <c r="M59" s="14"/>
      <c r="O59" s="8"/>
      <c r="P59" s="8"/>
      <c r="Q59" s="8"/>
    </row>
    <row r="60" spans="1:17" s="7" customFormat="1" x14ac:dyDescent="0.2">
      <c r="A60" s="9">
        <v>57</v>
      </c>
      <c r="B60" s="65" t="s">
        <v>90</v>
      </c>
      <c r="C60" s="59" t="s">
        <v>15</v>
      </c>
      <c r="D60" s="60">
        <v>1</v>
      </c>
      <c r="E60" s="54">
        <v>0.23</v>
      </c>
      <c r="F60" s="22"/>
      <c r="G60" s="74"/>
      <c r="H60" s="28">
        <v>1</v>
      </c>
      <c r="I60" s="28"/>
      <c r="J60" s="14"/>
      <c r="K60" s="14"/>
      <c r="L60" s="14"/>
      <c r="M60" s="14"/>
      <c r="O60" s="8"/>
      <c r="P60" s="8"/>
      <c r="Q60" s="8"/>
    </row>
    <row r="61" spans="1:17" s="7" customFormat="1" x14ac:dyDescent="0.2">
      <c r="A61" s="9">
        <v>58</v>
      </c>
      <c r="B61" s="65" t="s">
        <v>91</v>
      </c>
      <c r="C61" s="59" t="s">
        <v>15</v>
      </c>
      <c r="D61" s="60">
        <v>1</v>
      </c>
      <c r="E61" s="54">
        <v>0.23</v>
      </c>
      <c r="F61" s="22"/>
      <c r="G61" s="74"/>
      <c r="H61" s="28">
        <v>1</v>
      </c>
      <c r="I61" s="28"/>
      <c r="J61" s="14"/>
      <c r="K61" s="14"/>
      <c r="L61" s="14"/>
      <c r="M61" s="14"/>
      <c r="O61" s="8"/>
      <c r="P61" s="8"/>
      <c r="Q61" s="8"/>
    </row>
    <row r="62" spans="1:17" s="7" customFormat="1" x14ac:dyDescent="0.2">
      <c r="A62" s="9">
        <v>59</v>
      </c>
      <c r="B62" s="65" t="s">
        <v>92</v>
      </c>
      <c r="C62" s="59" t="s">
        <v>15</v>
      </c>
      <c r="D62" s="60">
        <v>1</v>
      </c>
      <c r="E62" s="54">
        <v>0.23</v>
      </c>
      <c r="F62" s="22"/>
      <c r="G62" s="74"/>
      <c r="H62" s="28">
        <v>1</v>
      </c>
      <c r="I62" s="28"/>
      <c r="J62" s="14"/>
      <c r="K62" s="14"/>
      <c r="L62" s="14"/>
      <c r="M62" s="14"/>
      <c r="O62" s="8"/>
      <c r="P62" s="8"/>
      <c r="Q62" s="8"/>
    </row>
    <row r="63" spans="1:17" s="7" customFormat="1" x14ac:dyDescent="0.2">
      <c r="A63" s="9">
        <v>60</v>
      </c>
      <c r="B63" s="65" t="s">
        <v>93</v>
      </c>
      <c r="C63" s="59" t="s">
        <v>15</v>
      </c>
      <c r="D63" s="60">
        <v>1</v>
      </c>
      <c r="E63" s="54">
        <v>0.23</v>
      </c>
      <c r="F63" s="22"/>
      <c r="G63" s="74"/>
      <c r="H63" s="28">
        <v>1</v>
      </c>
      <c r="I63" s="28"/>
      <c r="J63" s="14"/>
      <c r="K63" s="14"/>
      <c r="L63" s="14"/>
      <c r="M63" s="14"/>
      <c r="O63" s="8"/>
      <c r="P63" s="8"/>
      <c r="Q63" s="8"/>
    </row>
    <row r="64" spans="1:17" s="7" customFormat="1" ht="24" x14ac:dyDescent="0.2">
      <c r="A64" s="9">
        <v>61</v>
      </c>
      <c r="B64" s="64" t="s">
        <v>24</v>
      </c>
      <c r="C64" s="59" t="s">
        <v>15</v>
      </c>
      <c r="D64" s="60">
        <v>1</v>
      </c>
      <c r="E64" s="54">
        <v>0.23</v>
      </c>
      <c r="F64" s="22"/>
      <c r="G64" s="74"/>
      <c r="H64" s="28">
        <v>1</v>
      </c>
      <c r="I64" s="28"/>
      <c r="J64" s="14"/>
      <c r="K64" s="14"/>
      <c r="L64" s="14"/>
      <c r="M64" s="14"/>
      <c r="O64" s="8"/>
      <c r="P64" s="8"/>
      <c r="Q64" s="8"/>
    </row>
    <row r="65" spans="1:17" s="7" customFormat="1" ht="24" x14ac:dyDescent="0.2">
      <c r="A65" s="9">
        <v>62</v>
      </c>
      <c r="B65" s="64" t="s">
        <v>25</v>
      </c>
      <c r="C65" s="59" t="s">
        <v>15</v>
      </c>
      <c r="D65" s="60">
        <v>1</v>
      </c>
      <c r="E65" s="54">
        <v>0.23</v>
      </c>
      <c r="F65" s="22"/>
      <c r="G65" s="74"/>
      <c r="H65" s="28">
        <v>1</v>
      </c>
      <c r="I65" s="28"/>
      <c r="J65" s="28"/>
      <c r="K65" s="28"/>
      <c r="L65" s="28"/>
      <c r="M65" s="28"/>
      <c r="O65" s="8"/>
      <c r="P65" s="8"/>
      <c r="Q65" s="8"/>
    </row>
    <row r="66" spans="1:17" s="7" customFormat="1" x14ac:dyDescent="0.2">
      <c r="A66" s="9">
        <v>63</v>
      </c>
      <c r="B66" s="66" t="s">
        <v>27</v>
      </c>
      <c r="C66" s="59" t="s">
        <v>15</v>
      </c>
      <c r="D66" s="60">
        <v>3</v>
      </c>
      <c r="E66" s="54">
        <v>0.23</v>
      </c>
      <c r="F66" s="28"/>
      <c r="G66" s="76"/>
      <c r="H66" s="28"/>
      <c r="I66" s="28"/>
      <c r="J66" s="28"/>
      <c r="K66" s="28"/>
      <c r="L66" s="28"/>
      <c r="M66" s="28">
        <v>3</v>
      </c>
      <c r="O66" s="8"/>
      <c r="P66" s="8"/>
      <c r="Q66" s="8"/>
    </row>
    <row r="67" spans="1:17" s="7" customFormat="1" x14ac:dyDescent="0.2">
      <c r="A67" s="9">
        <v>64</v>
      </c>
      <c r="B67" s="66" t="s">
        <v>28</v>
      </c>
      <c r="C67" s="59" t="s">
        <v>15</v>
      </c>
      <c r="D67" s="60">
        <v>5</v>
      </c>
      <c r="E67" s="54">
        <v>0.23</v>
      </c>
      <c r="F67" s="28"/>
      <c r="G67" s="76"/>
      <c r="H67" s="28"/>
      <c r="I67" s="28"/>
      <c r="J67" s="28"/>
      <c r="K67" s="28"/>
      <c r="L67" s="28"/>
      <c r="M67" s="28">
        <v>5</v>
      </c>
      <c r="O67" s="8"/>
      <c r="P67" s="8"/>
      <c r="Q67" s="8"/>
    </row>
    <row r="68" spans="1:17" s="7" customFormat="1" x14ac:dyDescent="0.2">
      <c r="A68" s="9">
        <v>65</v>
      </c>
      <c r="B68" s="66" t="s">
        <v>29</v>
      </c>
      <c r="C68" s="59" t="s">
        <v>15</v>
      </c>
      <c r="D68" s="60">
        <v>5</v>
      </c>
      <c r="E68" s="54">
        <v>0.23</v>
      </c>
      <c r="F68" s="28"/>
      <c r="G68" s="76"/>
      <c r="H68" s="28"/>
      <c r="I68" s="28"/>
      <c r="J68" s="28"/>
      <c r="K68" s="28"/>
      <c r="L68" s="28"/>
      <c r="M68" s="28">
        <v>5</v>
      </c>
      <c r="O68" s="8"/>
      <c r="P68" s="8"/>
      <c r="Q68" s="8"/>
    </row>
    <row r="69" spans="1:17" s="7" customFormat="1" x14ac:dyDescent="0.2">
      <c r="A69" s="9">
        <v>66</v>
      </c>
      <c r="B69" s="66" t="s">
        <v>30</v>
      </c>
      <c r="C69" s="59" t="s">
        <v>15</v>
      </c>
      <c r="D69" s="60">
        <v>5</v>
      </c>
      <c r="E69" s="54">
        <v>0.23</v>
      </c>
      <c r="F69" s="28"/>
      <c r="G69" s="76"/>
      <c r="H69" s="28"/>
      <c r="I69" s="28"/>
      <c r="J69" s="28"/>
      <c r="K69" s="28"/>
      <c r="L69" s="28"/>
      <c r="M69" s="28">
        <v>5</v>
      </c>
      <c r="O69" s="8"/>
      <c r="P69" s="8"/>
      <c r="Q69" s="8"/>
    </row>
    <row r="70" spans="1:17" s="7" customFormat="1" x14ac:dyDescent="0.2">
      <c r="A70" s="9">
        <v>67</v>
      </c>
      <c r="B70" s="66" t="s">
        <v>31</v>
      </c>
      <c r="C70" s="59" t="s">
        <v>15</v>
      </c>
      <c r="D70" s="60">
        <v>2</v>
      </c>
      <c r="E70" s="54">
        <v>0.23</v>
      </c>
      <c r="F70" s="28"/>
      <c r="G70" s="76"/>
      <c r="H70" s="28"/>
      <c r="I70" s="28"/>
      <c r="J70" s="28"/>
      <c r="K70" s="28"/>
      <c r="L70" s="28"/>
      <c r="M70" s="28">
        <v>2</v>
      </c>
      <c r="O70" s="8"/>
      <c r="P70" s="8"/>
      <c r="Q70" s="8"/>
    </row>
    <row r="71" spans="1:17" s="7" customFormat="1" x14ac:dyDescent="0.2">
      <c r="A71" s="9">
        <v>68</v>
      </c>
      <c r="B71" s="66" t="s">
        <v>32</v>
      </c>
      <c r="C71" s="59" t="s">
        <v>15</v>
      </c>
      <c r="D71" s="60">
        <v>2</v>
      </c>
      <c r="E71" s="54">
        <v>0.23</v>
      </c>
      <c r="F71" s="28"/>
      <c r="G71" s="76"/>
      <c r="H71" s="28"/>
      <c r="I71" s="28"/>
      <c r="J71" s="28"/>
      <c r="K71" s="28"/>
      <c r="L71" s="28"/>
      <c r="M71" s="28">
        <v>2</v>
      </c>
      <c r="O71" s="8"/>
      <c r="P71" s="8"/>
      <c r="Q71" s="8"/>
    </row>
    <row r="72" spans="1:17" s="7" customFormat="1" x14ac:dyDescent="0.2">
      <c r="A72" s="9">
        <v>69</v>
      </c>
      <c r="B72" s="66" t="s">
        <v>33</v>
      </c>
      <c r="C72" s="59" t="s">
        <v>15</v>
      </c>
      <c r="D72" s="60">
        <v>2</v>
      </c>
      <c r="E72" s="54">
        <v>0.23</v>
      </c>
      <c r="F72" s="28"/>
      <c r="G72" s="76"/>
      <c r="H72" s="28"/>
      <c r="I72" s="28"/>
      <c r="J72" s="28"/>
      <c r="K72" s="28"/>
      <c r="L72" s="28"/>
      <c r="M72" s="28">
        <v>2</v>
      </c>
      <c r="O72" s="8"/>
      <c r="P72" s="8"/>
      <c r="Q72" s="8"/>
    </row>
    <row r="73" spans="1:17" s="7" customFormat="1" x14ac:dyDescent="0.2">
      <c r="A73" s="9">
        <v>70</v>
      </c>
      <c r="B73" s="66" t="s">
        <v>26</v>
      </c>
      <c r="C73" s="59" t="s">
        <v>15</v>
      </c>
      <c r="D73" s="60">
        <v>2</v>
      </c>
      <c r="E73" s="54">
        <v>0.23</v>
      </c>
      <c r="F73" s="28"/>
      <c r="G73" s="76"/>
      <c r="H73" s="28"/>
      <c r="I73" s="28"/>
      <c r="J73" s="28"/>
      <c r="K73" s="28"/>
      <c r="L73" s="28"/>
      <c r="M73" s="28">
        <v>2</v>
      </c>
      <c r="O73" s="8"/>
      <c r="P73" s="8"/>
      <c r="Q73" s="8"/>
    </row>
    <row r="74" spans="1:17" s="7" customFormat="1" x14ac:dyDescent="0.2">
      <c r="A74" s="9">
        <v>71</v>
      </c>
      <c r="B74" s="66" t="s">
        <v>34</v>
      </c>
      <c r="C74" s="59" t="s">
        <v>15</v>
      </c>
      <c r="D74" s="60">
        <v>4</v>
      </c>
      <c r="E74" s="54">
        <v>0.23</v>
      </c>
      <c r="F74" s="28"/>
      <c r="G74" s="76"/>
      <c r="H74" s="28"/>
      <c r="I74" s="28"/>
      <c r="J74" s="28"/>
      <c r="K74" s="28"/>
      <c r="L74" s="28"/>
      <c r="M74" s="28">
        <v>4</v>
      </c>
      <c r="O74" s="8"/>
      <c r="P74" s="8"/>
      <c r="Q74" s="8"/>
    </row>
    <row r="75" spans="1:17" s="7" customFormat="1" x14ac:dyDescent="0.2">
      <c r="A75" s="9">
        <v>72</v>
      </c>
      <c r="B75" s="66" t="s">
        <v>35</v>
      </c>
      <c r="C75" s="59" t="s">
        <v>15</v>
      </c>
      <c r="D75" s="60">
        <v>3</v>
      </c>
      <c r="E75" s="54">
        <v>0.23</v>
      </c>
      <c r="F75" s="28"/>
      <c r="G75" s="76"/>
      <c r="H75" s="28"/>
      <c r="I75" s="28"/>
      <c r="J75" s="28"/>
      <c r="K75" s="28"/>
      <c r="L75" s="28"/>
      <c r="M75" s="28">
        <v>3</v>
      </c>
      <c r="O75" s="8"/>
      <c r="P75" s="8"/>
      <c r="Q75" s="8"/>
    </row>
    <row r="76" spans="1:17" s="7" customFormat="1" x14ac:dyDescent="0.2">
      <c r="A76" s="9">
        <v>73</v>
      </c>
      <c r="B76" s="66" t="s">
        <v>36</v>
      </c>
      <c r="C76" s="59" t="s">
        <v>15</v>
      </c>
      <c r="D76" s="60">
        <v>2</v>
      </c>
      <c r="E76" s="54">
        <v>0.23</v>
      </c>
      <c r="F76" s="28"/>
      <c r="G76" s="76"/>
      <c r="H76" s="28"/>
      <c r="I76" s="28"/>
      <c r="J76" s="28"/>
      <c r="K76" s="28"/>
      <c r="L76" s="28"/>
      <c r="M76" s="28">
        <v>2</v>
      </c>
      <c r="O76" s="8"/>
      <c r="P76" s="8"/>
      <c r="Q76" s="8"/>
    </row>
    <row r="77" spans="1:17" s="7" customFormat="1" x14ac:dyDescent="0.2">
      <c r="A77" s="9">
        <v>74</v>
      </c>
      <c r="B77" s="66" t="s">
        <v>37</v>
      </c>
      <c r="C77" s="59" t="s">
        <v>15</v>
      </c>
      <c r="D77" s="60">
        <v>2</v>
      </c>
      <c r="E77" s="54">
        <v>0.23</v>
      </c>
      <c r="F77" s="28"/>
      <c r="G77" s="76"/>
      <c r="H77" s="28"/>
      <c r="I77" s="28"/>
      <c r="J77" s="28"/>
      <c r="K77" s="28"/>
      <c r="L77" s="28"/>
      <c r="M77" s="28">
        <v>2</v>
      </c>
      <c r="O77" s="8"/>
      <c r="P77" s="8"/>
      <c r="Q77" s="8"/>
    </row>
    <row r="78" spans="1:17" s="7" customFormat="1" x14ac:dyDescent="0.2">
      <c r="A78" s="9">
        <v>75</v>
      </c>
      <c r="B78" s="66" t="s">
        <v>38</v>
      </c>
      <c r="C78" s="59" t="s">
        <v>15</v>
      </c>
      <c r="D78" s="60">
        <v>4</v>
      </c>
      <c r="E78" s="54">
        <v>0.23</v>
      </c>
      <c r="F78" s="28"/>
      <c r="G78" s="76"/>
      <c r="H78" s="28"/>
      <c r="I78" s="28"/>
      <c r="J78" s="28"/>
      <c r="K78" s="28"/>
      <c r="L78" s="28"/>
      <c r="M78" s="28">
        <v>4</v>
      </c>
      <c r="O78" s="8"/>
      <c r="P78" s="8"/>
      <c r="Q78" s="8"/>
    </row>
    <row r="79" spans="1:17" s="7" customFormat="1" x14ac:dyDescent="0.2">
      <c r="A79" s="9">
        <v>76</v>
      </c>
      <c r="B79" s="66" t="s">
        <v>41</v>
      </c>
      <c r="C79" s="59" t="s">
        <v>15</v>
      </c>
      <c r="D79" s="60">
        <v>4</v>
      </c>
      <c r="E79" s="54">
        <v>0.23</v>
      </c>
      <c r="F79" s="28"/>
      <c r="G79" s="76"/>
      <c r="H79" s="28"/>
      <c r="I79" s="28"/>
      <c r="J79" s="28"/>
      <c r="K79" s="28"/>
      <c r="L79" s="28"/>
      <c r="M79" s="28">
        <v>4</v>
      </c>
      <c r="O79" s="8"/>
      <c r="P79" s="8"/>
      <c r="Q79" s="8"/>
    </row>
    <row r="80" spans="1:17" s="7" customFormat="1" x14ac:dyDescent="0.2">
      <c r="A80" s="9">
        <v>77</v>
      </c>
      <c r="B80" s="66" t="s">
        <v>40</v>
      </c>
      <c r="C80" s="59" t="s">
        <v>15</v>
      </c>
      <c r="D80" s="60">
        <v>3</v>
      </c>
      <c r="E80" s="54">
        <v>0.23</v>
      </c>
      <c r="F80" s="28"/>
      <c r="G80" s="76"/>
      <c r="H80" s="28"/>
      <c r="I80" s="28"/>
      <c r="J80" s="28"/>
      <c r="K80" s="28"/>
      <c r="L80" s="28"/>
      <c r="M80" s="28">
        <v>3</v>
      </c>
      <c r="O80" s="8"/>
      <c r="P80" s="8"/>
      <c r="Q80" s="8"/>
    </row>
    <row r="81" spans="1:17" s="7" customFormat="1" x14ac:dyDescent="0.2">
      <c r="A81" s="9">
        <v>78</v>
      </c>
      <c r="B81" s="66" t="s">
        <v>39</v>
      </c>
      <c r="C81" s="59" t="s">
        <v>15</v>
      </c>
      <c r="D81" s="60">
        <v>3</v>
      </c>
      <c r="E81" s="54">
        <v>0.23</v>
      </c>
      <c r="F81" s="28"/>
      <c r="G81" s="76"/>
      <c r="H81" s="28"/>
      <c r="I81" s="28"/>
      <c r="J81" s="28"/>
      <c r="K81" s="28"/>
      <c r="L81" s="28"/>
      <c r="M81" s="28">
        <v>3</v>
      </c>
      <c r="O81" s="8"/>
      <c r="P81" s="8"/>
      <c r="Q81" s="8"/>
    </row>
    <row r="82" spans="1:17" s="7" customFormat="1" x14ac:dyDescent="0.2">
      <c r="A82" s="9">
        <v>79</v>
      </c>
      <c r="B82" s="66" t="s">
        <v>42</v>
      </c>
      <c r="C82" s="59" t="s">
        <v>15</v>
      </c>
      <c r="D82" s="60">
        <v>3</v>
      </c>
      <c r="E82" s="54">
        <v>0.23</v>
      </c>
      <c r="F82" s="28"/>
      <c r="G82" s="76"/>
      <c r="H82" s="28"/>
      <c r="I82" s="28"/>
      <c r="J82" s="28"/>
      <c r="K82" s="28"/>
      <c r="L82" s="28"/>
      <c r="M82" s="28">
        <v>3</v>
      </c>
      <c r="O82" s="8"/>
      <c r="P82" s="8"/>
      <c r="Q82" s="8"/>
    </row>
    <row r="83" spans="1:17" s="7" customFormat="1" x14ac:dyDescent="0.2">
      <c r="A83" s="9">
        <v>80</v>
      </c>
      <c r="B83" s="66" t="s">
        <v>43</v>
      </c>
      <c r="C83" s="59" t="s">
        <v>15</v>
      </c>
      <c r="D83" s="60">
        <v>1</v>
      </c>
      <c r="E83" s="54">
        <v>0.23</v>
      </c>
      <c r="F83" s="28"/>
      <c r="G83" s="76"/>
      <c r="H83" s="28"/>
      <c r="I83" s="28"/>
      <c r="J83" s="28"/>
      <c r="K83" s="28"/>
      <c r="L83" s="28"/>
      <c r="M83" s="28">
        <v>1</v>
      </c>
      <c r="O83" s="8"/>
      <c r="P83" s="8"/>
      <c r="Q83" s="8"/>
    </row>
    <row r="84" spans="1:17" s="7" customFormat="1" x14ac:dyDescent="0.2">
      <c r="A84" s="9">
        <v>81</v>
      </c>
      <c r="B84" s="66" t="s">
        <v>44</v>
      </c>
      <c r="C84" s="59" t="s">
        <v>15</v>
      </c>
      <c r="D84" s="60">
        <v>1</v>
      </c>
      <c r="E84" s="54">
        <v>0.23</v>
      </c>
      <c r="F84" s="28"/>
      <c r="G84" s="76"/>
      <c r="H84" s="28"/>
      <c r="I84" s="28"/>
      <c r="J84" s="28"/>
      <c r="K84" s="28"/>
      <c r="L84" s="28"/>
      <c r="M84" s="28">
        <v>1</v>
      </c>
      <c r="O84" s="8"/>
      <c r="P84" s="8"/>
      <c r="Q84" s="8"/>
    </row>
    <row r="85" spans="1:17" s="7" customFormat="1" ht="24" x14ac:dyDescent="0.2">
      <c r="A85" s="9">
        <v>82</v>
      </c>
      <c r="B85" s="64" t="s">
        <v>94</v>
      </c>
      <c r="C85" s="59" t="s">
        <v>15</v>
      </c>
      <c r="D85" s="17">
        <v>2</v>
      </c>
      <c r="E85" s="50">
        <v>0.23</v>
      </c>
      <c r="F85" s="28"/>
      <c r="G85" s="76"/>
      <c r="H85" s="28"/>
      <c r="I85" s="28"/>
      <c r="J85" s="28"/>
      <c r="K85" s="28"/>
      <c r="L85" s="28">
        <v>2</v>
      </c>
      <c r="M85" s="28"/>
      <c r="O85" s="8"/>
      <c r="P85" s="8"/>
      <c r="Q85" s="8"/>
    </row>
    <row r="86" spans="1:17" s="7" customFormat="1" ht="24" x14ac:dyDescent="0.2">
      <c r="A86" s="9">
        <v>83</v>
      </c>
      <c r="B86" s="64" t="s">
        <v>95</v>
      </c>
      <c r="C86" s="59" t="s">
        <v>15</v>
      </c>
      <c r="D86" s="17">
        <v>2</v>
      </c>
      <c r="E86" s="50">
        <v>0.23</v>
      </c>
      <c r="F86" s="28"/>
      <c r="G86" s="76"/>
      <c r="H86" s="28"/>
      <c r="I86" s="28"/>
      <c r="J86" s="28"/>
      <c r="K86" s="28"/>
      <c r="L86" s="28">
        <v>2</v>
      </c>
      <c r="M86" s="28"/>
      <c r="O86" s="8"/>
      <c r="P86" s="8"/>
      <c r="Q86" s="8"/>
    </row>
    <row r="87" spans="1:17" s="7" customFormat="1" ht="24" x14ac:dyDescent="0.2">
      <c r="A87" s="9">
        <v>84</v>
      </c>
      <c r="B87" s="64" t="s">
        <v>96</v>
      </c>
      <c r="C87" s="59" t="s">
        <v>15</v>
      </c>
      <c r="D87" s="17">
        <v>1</v>
      </c>
      <c r="E87" s="50">
        <v>0.23</v>
      </c>
      <c r="F87" s="28"/>
      <c r="G87" s="76"/>
      <c r="H87" s="28"/>
      <c r="I87" s="28"/>
      <c r="J87" s="28"/>
      <c r="K87" s="28"/>
      <c r="L87" s="28">
        <v>1</v>
      </c>
      <c r="M87" s="28"/>
      <c r="O87" s="8"/>
      <c r="P87" s="8"/>
      <c r="Q87" s="8"/>
    </row>
    <row r="88" spans="1:17" s="7" customFormat="1" ht="24" x14ac:dyDescent="0.2">
      <c r="A88" s="9">
        <v>85</v>
      </c>
      <c r="B88" s="64" t="s">
        <v>97</v>
      </c>
      <c r="C88" s="59" t="s">
        <v>15</v>
      </c>
      <c r="D88" s="17">
        <v>2</v>
      </c>
      <c r="E88" s="50">
        <v>0.23</v>
      </c>
      <c r="F88" s="28"/>
      <c r="G88" s="76"/>
      <c r="H88" s="28"/>
      <c r="I88" s="28"/>
      <c r="J88" s="28"/>
      <c r="K88" s="28"/>
      <c r="L88" s="28">
        <v>2</v>
      </c>
      <c r="M88" s="28"/>
      <c r="O88" s="8"/>
      <c r="P88" s="8"/>
      <c r="Q88" s="8"/>
    </row>
    <row r="89" spans="1:17" s="7" customFormat="1" ht="24" x14ac:dyDescent="0.2">
      <c r="A89" s="9">
        <v>86</v>
      </c>
      <c r="B89" s="64" t="s">
        <v>98</v>
      </c>
      <c r="C89" s="59" t="s">
        <v>15</v>
      </c>
      <c r="D89" s="17">
        <v>2</v>
      </c>
      <c r="E89" s="50">
        <v>0.23</v>
      </c>
      <c r="F89" s="28"/>
      <c r="G89" s="76"/>
      <c r="H89" s="28"/>
      <c r="I89" s="28"/>
      <c r="J89" s="28"/>
      <c r="K89" s="28"/>
      <c r="L89" s="28">
        <v>2</v>
      </c>
      <c r="M89" s="28"/>
      <c r="O89" s="8"/>
      <c r="P89" s="8"/>
      <c r="Q89" s="8"/>
    </row>
  </sheetData>
  <mergeCells count="2">
    <mergeCell ref="A3:M3"/>
    <mergeCell ref="B1:B2"/>
  </mergeCells>
  <pageMargins left="0.51181102362204722" right="0.51181102362204722" top="0.15748031496062992" bottom="0.15748031496062992" header="0" footer="0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47F8954-7AAA-483F-A5DD-08DB8BCAC6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form.ofert-zał. nr 1</vt:lpstr>
      <vt:lpstr> rozdz.-zał. nr 3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Zalewska Iwona</dc:creator>
  <cp:lastModifiedBy>Zalewska Iwona</cp:lastModifiedBy>
  <cp:lastPrinted>2024-09-25T09:21:20Z</cp:lastPrinted>
  <dcterms:created xsi:type="dcterms:W3CDTF">2024-09-09T09:37:04Z</dcterms:created>
  <dcterms:modified xsi:type="dcterms:W3CDTF">2024-09-25T12:14:12Z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e5764f5d-d90a-47af-9795-15bde6a1dc9e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Zalewska Iwona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H9wzJUECuLwu/rEgDuJQZGb+I8AnUHiK</vt:lpwstr>
  </property>
  <property fmtid="{D5CDD505-2E9C-101B-9397-08002B2CF9AE}" pid="10" name="bjClsUserRVM">
    <vt:lpwstr>[]</vt:lpwstr>
  </property>
  <property fmtid="{D5CDD505-2E9C-101B-9397-08002B2CF9AE}" pid="11" name="s5636:Creator type=IP">
    <vt:lpwstr>10.70.92.163</vt:lpwstr>
  </property>
</Properties>
</file>