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D:\Kuratorium\2024\art. biurowe i tonery\"/>
    </mc:Choice>
  </mc:AlternateContent>
  <xr:revisionPtr revIDLastSave="0" documentId="8_{DDD24AE6-51F8-4D51-A2F4-B76B0A2D6C66}" xr6:coauthVersionLast="47" xr6:coauthVersionMax="47" xr10:uidLastSave="{00000000-0000-0000-0000-000000000000}"/>
  <bookViews>
    <workbookView xWindow="-96" yWindow="0" windowWidth="11712" windowHeight="12336" xr2:uid="{00000000-000D-0000-FFFF-FFFF00000000}"/>
  </bookViews>
  <sheets>
    <sheet name="Arkusz1" sheetId="1" r:id="rId1"/>
  </sheets>
  <definedNames>
    <definedName name="_xlnm.Print_Area" localSheetId="0">Arkusz1!$A$1:$M$140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J87" i="1" l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86" i="1"/>
  <c r="J129" i="1" l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36" i="1"/>
  <c r="H79" i="1" l="1"/>
</calcChain>
</file>

<file path=xl/sharedStrings.xml><?xml version="1.0" encoding="utf-8"?>
<sst xmlns="http://schemas.openxmlformats.org/spreadsheetml/2006/main" count="370" uniqueCount="225">
  <si>
    <t>NAZWA WYKONAWCY</t>
  </si>
  <si>
    <t>SIEDZIBA WYKONAWCY</t>
  </si>
  <si>
    <t>Województwo</t>
  </si>
  <si>
    <t>Miejscowość</t>
  </si>
  <si>
    <t>Ulica</t>
  </si>
  <si>
    <t>Nr lokalu</t>
  </si>
  <si>
    <t>INFORMACJE DODATKOWE</t>
  </si>
  <si>
    <t>NIP</t>
  </si>
  <si>
    <t>REGON</t>
  </si>
  <si>
    <t>Nr tel.</t>
  </si>
  <si>
    <t>Adres e-mail</t>
  </si>
  <si>
    <t>OSOBA UPOWAŻNIANIA DO KONTAKTOWANIA SIĘ Z ZAMAWIAJĄCYM</t>
  </si>
  <si>
    <t>Imię i nazwisko</t>
  </si>
  <si>
    <t>Kod Pocztowy</t>
  </si>
  <si>
    <t>nr budynku</t>
  </si>
  <si>
    <t>adres e-mail</t>
  </si>
  <si>
    <t>nr telefonu</t>
  </si>
  <si>
    <r>
      <t>Oświadczam ponadto, że:</t>
    </r>
    <r>
      <rPr>
        <b/>
        <sz val="11"/>
        <color rgb="FF000000"/>
        <rFont val="Calibri"/>
        <family val="2"/>
        <charset val="238"/>
        <scheme val="minor"/>
      </rPr>
      <t xml:space="preserve"> </t>
    </r>
  </si>
  <si>
    <t>RAZEM</t>
  </si>
  <si>
    <t xml:space="preserve">☐ </t>
  </si>
  <si>
    <t>Rodzaj Wykonawcy:</t>
  </si>
  <si>
    <t>mikroprzedsiębiorstwo*</t>
  </si>
  <si>
    <t>małe przedsiębiorstwo*</t>
  </si>
  <si>
    <t>średnie przedsiębiorstwo*</t>
  </si>
  <si>
    <t>jednoosobowa działalnością gospodarczą*</t>
  </si>
  <si>
    <t>osoba fizyczna nieprowadząca działalności gospodarczej*</t>
  </si>
  <si>
    <t>inny rodzaj*</t>
  </si>
  <si>
    <t xml:space="preserve">* proszę zaznaczyć jedną właściwą odpowiedź </t>
  </si>
  <si>
    <t>UWAGA: Na potrzeby odpowiedzi na to pytanie należy skorzystać z definicji zawartych w zaleceniu Komisji z dnia 6 maja 2003 r. dotyczącym definicji mikroprzedsiębiorstw oraz małych i średnich przedsiębiorstw (Dz. Urz. UE L 124 z 20.5.2003, str. 36). Mikroprzedsiębiorstwo: przedsiębiorstwo, które zatrudnia mniej niż 10 osób i którego roczny obrót lub roczna suma bilansowa nie przekracza 2 milionów EUR. Małe przedsiębiorstwo: przedsiębiorstwo, które zatrudnia mniej niż 50 osób i którego roczny obrót lub roczna suma bilansowa nie przekracza 10 milionów EUR. 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</si>
  <si>
    <t>UWAGA!
Wykonawca wypełnia jedynie komórki zaznaczone kolorem żółtym. W przypadku tabeli z cenami po wprowadzeniu cen jednostkowych i stawki podatku VAT w % wartość brutto obliczy się samodzielnie na podstawie zastosowanej formuły.</t>
  </si>
  <si>
    <t>* -niepotrzebne skreślić, usunąć lub nie wypełniać.</t>
  </si>
  <si>
    <t>4.	Oferta została podpisana przez osobę uprawnioną do reprezentowania Wykonawcy.</t>
  </si>
  <si>
    <t>6.	Akceptuję warunki płatności określone przez Zamawiającego.</t>
  </si>
  <si>
    <t>7.	Akceptuję projektowane postanowienia umowy i zobowiązuję się w przypadku wyboru mojej oferty do zawarcia umowy na tych warunkach, w miejscu i terminie wyznaczonym przez Zamawiającego.</t>
  </si>
  <si>
    <t>1 (24 h)</t>
  </si>
  <si>
    <t>2 (48 h)</t>
  </si>
  <si>
    <t>Termin dostawy (dni)*</t>
  </si>
  <si>
    <t>Punkty</t>
  </si>
  <si>
    <t>Lp.</t>
  </si>
  <si>
    <t>J.m.</t>
  </si>
  <si>
    <t>Cena jednostkowa netto za sztukę</t>
  </si>
  <si>
    <t>Stawka VAT</t>
  </si>
  <si>
    <t>szt.</t>
  </si>
  <si>
    <t>ryz</t>
  </si>
  <si>
    <t>Opis oferowanego asortymentu (nazwa model marka typ)</t>
  </si>
  <si>
    <t>liczba</t>
  </si>
  <si>
    <t>Artykuł</t>
  </si>
  <si>
    <t>Część 1 dostawa materiałów biurowych*</t>
  </si>
  <si>
    <t>* - niepotrzebne skreślić lub usunąć</t>
  </si>
  <si>
    <t>Część 2 dostawa wkładów drukujących*</t>
  </si>
  <si>
    <t>KALENDARZ TEL.LEŻĄCY VOYAGER /VOYAGER STOJ. POZIOM</t>
  </si>
  <si>
    <t>op.</t>
  </si>
  <si>
    <t>Permanentny marker RYSTOR typ RMP-1 końcówka okrągła</t>
  </si>
  <si>
    <t>Skoroszyt tekturowy A4 z oczkami, gramatura: 250 g/m2, biały, wewnątrz metalowy wąs</t>
  </si>
  <si>
    <t>Wkład usuwalny tusz niebieski typu Frixion, kula wykonana z węglika wolframu, grubość linii pisania: 0,35 mm, opakowanie 3szt.</t>
  </si>
  <si>
    <t>bl.</t>
  </si>
  <si>
    <t>Producent</t>
  </si>
  <si>
    <t>Model drukarki</t>
  </si>
  <si>
    <t>Symbol tonera</t>
  </si>
  <si>
    <t>Kyocera</t>
  </si>
  <si>
    <t>TASKalfa 4052ci</t>
  </si>
  <si>
    <t>TK-8525 K</t>
  </si>
  <si>
    <t>30k</t>
  </si>
  <si>
    <t>TK-8525 M</t>
  </si>
  <si>
    <t>20k</t>
  </si>
  <si>
    <t>TK-8525 C</t>
  </si>
  <si>
    <t>TK-8525 Y</t>
  </si>
  <si>
    <t>EcoSys P6130cdn</t>
  </si>
  <si>
    <t>TK-5140 K</t>
  </si>
  <si>
    <t>7k</t>
  </si>
  <si>
    <t>TK-5140 M</t>
  </si>
  <si>
    <t>5k</t>
  </si>
  <si>
    <t>TK-5140 C</t>
  </si>
  <si>
    <t>TK-5140 Y</t>
  </si>
  <si>
    <t>EcoSys M2040dn</t>
  </si>
  <si>
    <t>TK-1170</t>
  </si>
  <si>
    <t>7,2k</t>
  </si>
  <si>
    <t>Triumph Adler</t>
  </si>
  <si>
    <t>300ci</t>
  </si>
  <si>
    <t>CK-5510 K</t>
  </si>
  <si>
    <t>15k</t>
  </si>
  <si>
    <t>P-C2655w</t>
  </si>
  <si>
    <t>PK‐5015 K</t>
  </si>
  <si>
    <t>4k</t>
  </si>
  <si>
    <t>PK‐5015 M</t>
  </si>
  <si>
    <t>3k</t>
  </si>
  <si>
    <t>PK‐5015 C</t>
  </si>
  <si>
    <t>PK‐5015 Y</t>
  </si>
  <si>
    <t>Oki</t>
  </si>
  <si>
    <t>MC563</t>
  </si>
  <si>
    <t>6k</t>
  </si>
  <si>
    <t>C531dn</t>
  </si>
  <si>
    <t>Konica Minolta</t>
  </si>
  <si>
    <t>bizhub C3100P</t>
  </si>
  <si>
    <t>TNP-50 Y</t>
  </si>
  <si>
    <t xml:space="preserve">Brother </t>
  </si>
  <si>
    <t>HL-2270DW, DCP-7065DN</t>
  </si>
  <si>
    <t>TN-2220</t>
  </si>
  <si>
    <t>2,6k</t>
  </si>
  <si>
    <t>Samsung</t>
  </si>
  <si>
    <t>Xpress C460FW</t>
  </si>
  <si>
    <t>CLT-K406S</t>
  </si>
  <si>
    <t>1,5k</t>
  </si>
  <si>
    <t>CLT-C406S</t>
  </si>
  <si>
    <t>1k</t>
  </si>
  <si>
    <t>CLT-Y406S</t>
  </si>
  <si>
    <t>Ricoh</t>
  </si>
  <si>
    <t>Aficio SG3100SNw</t>
  </si>
  <si>
    <t>41 K</t>
  </si>
  <si>
    <t>2,5k</t>
  </si>
  <si>
    <t>41 M</t>
  </si>
  <si>
    <t>2,2k</t>
  </si>
  <si>
    <t>41 C</t>
  </si>
  <si>
    <t>41 Y</t>
  </si>
  <si>
    <t>HP</t>
  </si>
  <si>
    <t>Color LaserJet MFP M281fdw</t>
  </si>
  <si>
    <t>CF540X</t>
  </si>
  <si>
    <t>3,2k</t>
  </si>
  <si>
    <t>CF543A</t>
  </si>
  <si>
    <t>1,3k</t>
  </si>
  <si>
    <t>CF541A</t>
  </si>
  <si>
    <t>CF542A</t>
  </si>
  <si>
    <t>Lexmark</t>
  </si>
  <si>
    <t>MS312</t>
  </si>
  <si>
    <t>51F2H0E</t>
  </si>
  <si>
    <t>Sharp</t>
  </si>
  <si>
    <t>MX-C304</t>
  </si>
  <si>
    <t>MX-C30GT-B</t>
  </si>
  <si>
    <t>MX-C30GT-M</t>
  </si>
  <si>
    <t>MX-C30GT-C</t>
  </si>
  <si>
    <t>MX-C30GT-Y</t>
  </si>
  <si>
    <t>Brother</t>
  </si>
  <si>
    <t>MFC-L2700DW</t>
  </si>
  <si>
    <t>TN-2320</t>
  </si>
  <si>
    <t>DeskJet Ink Advantage 3789</t>
  </si>
  <si>
    <t xml:space="preserve">HP 652 black </t>
  </si>
  <si>
    <t>0,32k</t>
  </si>
  <si>
    <t xml:space="preserve">HP 652 CMY </t>
  </si>
  <si>
    <t>0,2k</t>
  </si>
  <si>
    <t>Wydajność tonera</t>
  </si>
  <si>
    <t>Cena jednostkowa brutto za sztukę</t>
  </si>
  <si>
    <t>1.	Oferta została sporządzona na podstawie opisu i wymagań przedstawionych w zapytaniu ofertowym.</t>
  </si>
  <si>
    <t>2.	Zapoznałem się z zapytaniem ofertowym i nie wnoszę do niego zastrzeżeń oraz zdobyłem konieczne informacje do przygotowania oferty.</t>
  </si>
  <si>
    <t>3.	Zobowiązuję się wykonać przedmiot zamówienia zgodnie z zapisami zawartymi w zapytaniu ofertowym, złożoną ofertą oraz aktualnie obowiązującymi w tym zakresie przepisami prawa.</t>
  </si>
  <si>
    <t>5.	Jestem związany niniejszą ofertą przez okres wskazany w zapytaniu ofertowym.</t>
  </si>
  <si>
    <t xml:space="preserve">Dokument należy wypełnić i podpisać kwalifikowanym podpisem elektronicznym, podpisem zaufanym lub podpisem osobistym  albo wydrukowac podpisac odręcznie i przedłożyć skan dokumentu. Zamawiający zaleca zapisanie dokumentu w formacie PDF. </t>
  </si>
  <si>
    <t xml:space="preserve"> </t>
  </si>
  <si>
    <t>ZAŁĄCZNIK NR 1 - Formularz cenowy i informacyjny</t>
  </si>
  <si>
    <t>Poniższe tonery zalecane Przez Producenta urządzenia w instrukcji obsługi urządzenia</t>
  </si>
  <si>
    <t>Wartość brutto  (cena jedn. brutto  X zapotrzebowanie )</t>
  </si>
  <si>
    <t>Zapotrzebowanie 
(sztuki)</t>
  </si>
  <si>
    <t>Bloczek karteczek samoprzylepnych 76x76mm jasnożółty, 100 kartek w opakowaniu</t>
  </si>
  <si>
    <t>Cienkopis zielony typu Stabilo, fibrowa końcówka oprawiona w metal, grubość linii pisania 0,4mm</t>
  </si>
  <si>
    <t>30 szt</t>
  </si>
  <si>
    <t>Długopis żelowy typu Pilot G-2, kolor tuszu czarny, gumowany uchwyt w kolorze wkładu - mechanizm chowania wkładu - linia pisania 0,32 mm, długość linii 1200 m (opakowanie 20 sztuk)</t>
  </si>
  <si>
    <t>5 op.</t>
  </si>
  <si>
    <t>Długopisy Pilot Super Grip (czerwony wkład)</t>
  </si>
  <si>
    <t>150 szt.</t>
  </si>
  <si>
    <t>Druki KP 401-5, 80 kartek w bloczku</t>
  </si>
  <si>
    <t>10 bloczków</t>
  </si>
  <si>
    <t>Karta drogowa SM-101 na papierze offsetowym o gramaturze 70g/m2 lub 80g/m2, 100 sztuk w bloku</t>
  </si>
  <si>
    <t>10 bloków</t>
  </si>
  <si>
    <t>Druk KW 402-5, 80 kartek w bloczku</t>
  </si>
  <si>
    <t>Zszywacz biurowy Eagle 938 (100 kartek) czarny</t>
  </si>
  <si>
    <t>1 sztu.</t>
  </si>
  <si>
    <t>Zszywki 23/15 (100 sztuk w op.)</t>
  </si>
  <si>
    <t>8 op.</t>
  </si>
  <si>
    <t>Folia stretch, kolor: bezbarwna przeźroczysta, grubość: 23 mikrony, szerokość: 50cm, waga 1 rolki: 3kg brutto, foli 2.7kg +/-3%, rozciągliwość: 150%, 6 sztuk w opakowaniu</t>
  </si>
  <si>
    <t>1 op</t>
  </si>
  <si>
    <t>Gumka do ścierania Hi-polymer 43 x 17 x 11 mm</t>
  </si>
  <si>
    <t>25 szt.</t>
  </si>
  <si>
    <t>KALENDARZ TEL.B-5 KSIĄŻKOWY NOTE (NT2) granat</t>
  </si>
  <si>
    <t>KALENDARZ TEL.LEŻĄCY MANAGER LUX /NEBRASKA Aniew</t>
  </si>
  <si>
    <t>10 szt.</t>
  </si>
  <si>
    <t>120 szt.</t>
  </si>
  <si>
    <t>KALENDARZ TEL.TRÓJDZIELNY Z GŁÓWKĄ (T01) (T02)</t>
  </si>
  <si>
    <t>80 szt.</t>
  </si>
  <si>
    <t>Klej biurowy w sztyfcie Pritt 20g,</t>
  </si>
  <si>
    <t>15 szt.</t>
  </si>
  <si>
    <t>Klej płyn 30 ml gumowa rolka Pentel ER153</t>
  </si>
  <si>
    <t>Koperta B4  gramatura 90g/m z klapką zamykaną po krótszym boku (op.po 250 szt) rozszerzana</t>
  </si>
  <si>
    <t>3 opakowan.</t>
  </si>
  <si>
    <t>Koperta C4 biała rozszerzana 40mm zamykana klapką po krótszym boku gramatura 120g/m ( op. 250 szt.)</t>
  </si>
  <si>
    <t>4 opakowan.</t>
  </si>
  <si>
    <t>Koperta mała C6 (op. po 1000 sztuk), gramatura 100g/m2</t>
  </si>
  <si>
    <t>10 opakow.</t>
  </si>
  <si>
    <t>koperty bezpieczne B4 275x375mm biała 100szt. w opakowaniu, nieprzezroczysta</t>
  </si>
  <si>
    <t>6 op.</t>
  </si>
  <si>
    <t>koperty bezpieczne C3 335x475mm biała 100szt. w opakowaniu, nieprzezroczysta</t>
  </si>
  <si>
    <t>Obwoluty przezroczyste A4 (ofertówka „L”) PVC, 150 mic, (25szt. w opakowaniu)</t>
  </si>
  <si>
    <t>15 opakow.</t>
  </si>
  <si>
    <t>Obwoluty przezroczyste A4 min. 150 mic, otwierane zarówno z góry jak i z boku (opakowanie 25 sztuk)</t>
  </si>
  <si>
    <t>Papier A4 200g do drukarki i ksero, ryza 250 ark., biały</t>
  </si>
  <si>
    <t>15 ryz</t>
  </si>
  <si>
    <t>Papier ksero A4 biały, gramatura 80g/m2, 500 sztuk w ryzie</t>
  </si>
  <si>
    <t>320 ryz</t>
  </si>
  <si>
    <t>PUDŁO ARCHIWIZACYJNE D.RECT 1080 KARTONOWE A4/80 mm (110586)</t>
  </si>
  <si>
    <t>100szt.</t>
  </si>
  <si>
    <t>PUDŁO ARCHIWIZACYJNE D.RECT 2100 ZBIORCZE, 431 x szer. 333 x wys. 294 mm (110588)</t>
  </si>
  <si>
    <t>710 szt.</t>
  </si>
  <si>
    <t>100 szt.</t>
  </si>
  <si>
    <t>Skoroszyt z boczną perforacją (umożliwiający wpięcie do segregatora) 20szt.</t>
  </si>
  <si>
    <t>15 op.</t>
  </si>
  <si>
    <t>taśma klejąca 18mm</t>
  </si>
  <si>
    <t>20 szt.</t>
  </si>
  <si>
    <t>Taśma pakowa 3M przezroczysta szer. 48 mm dł. 66 m</t>
  </si>
  <si>
    <t>teczki archiwizacyjne białe, Carta rocca, ph &gt; 7,5, gramarura 240g/m2, 320x250x35 mm</t>
  </si>
  <si>
    <t>500 szt</t>
  </si>
  <si>
    <t>teczki archiwizacyjne białe, Carta rocca, ph &gt; 7,5, gramarura 240g/m2, 320x250x50 mm</t>
  </si>
  <si>
    <t>500 szt.</t>
  </si>
  <si>
    <t>Teczka wiązana Barbara A4 300g, grzbiet 35mm</t>
  </si>
  <si>
    <t>320 szt.</t>
  </si>
  <si>
    <t>Zakładki indeksujące samoprzylepne 15X50/100szt.,  nietransparentne, 5 kolorów NEON</t>
  </si>
  <si>
    <t>20 opakow.</t>
  </si>
  <si>
    <t>Zakreślacze żółte (12szt. w opakowaniu)</t>
  </si>
  <si>
    <t>Zszywki do zszywacza 1000 szt. 24/6 – (10 szt w opakowaniu)</t>
  </si>
  <si>
    <t>Naboje atramentowe Pelikan 4001 TP/6, niebieskie, 6 sztuk w opakowaniu</t>
  </si>
  <si>
    <t>Ołówek automatyczny Pentel Fiesta II AX125 0.5mm</t>
  </si>
  <si>
    <t>sztuka (szt.)</t>
  </si>
  <si>
    <t>opakowanie (op.)</t>
  </si>
  <si>
    <t>bloczek (bl.)</t>
  </si>
  <si>
    <t>Wartość brutto  ((cena jedn. Netto + VAT) * liczba)</t>
  </si>
  <si>
    <t>Papier A4 160g, Gramatura (g/m²): 160, Białość (CIE) 160, Jednostka sprzedaży - 1 ryza (250 ark.)</t>
  </si>
  <si>
    <t>Składając ofertę w postępowaniu nr ŁKO.WO.272.42.2024 o udzielenie zamówienia publicznego w trybie publicznego zapytania ofertowego, którego przedmiotem zamówienia jest dostawa materiałów biurowych i wkładów drukujących do drukarek oświadczam że będę zrealizować przedmiotowe zamówienie na następujących warunkach:</t>
  </si>
  <si>
    <t>Słownie: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</si>
</sst>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1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97">
    <xf numFmtId="0" fontId="0" fillId="0" borderId="0" xfId="0"/>
    <xf numFmtId="164" fontId="0" fillId="2" borderId="12" xfId="0" applyNumberForma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/>
    </xf>
    <xf numFmtId="0" fontId="1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44" fontId="11" fillId="2" borderId="12" xfId="0" applyNumberFormat="1" applyFont="1" applyFill="1" applyBorder="1" applyAlignment="1">
      <alignment horizontal="center" vertical="center" wrapText="1"/>
    </xf>
    <xf numFmtId="9" fontId="11" fillId="2" borderId="12" xfId="0" applyNumberFormat="1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3" fillId="0" borderId="12" xfId="1" applyBorder="1"/>
    <xf numFmtId="0" fontId="15" fillId="0" borderId="12" xfId="1" applyFont="1" applyBorder="1"/>
    <xf numFmtId="0" fontId="13" fillId="0" borderId="12" xfId="1" applyBorder="1" applyAlignment="1">
      <alignment horizontal="left"/>
    </xf>
    <xf numFmtId="0" fontId="16" fillId="0" borderId="12" xfId="1" applyFont="1" applyBorder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4" fillId="0" borderId="12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2" borderId="0" xfId="0" applyFont="1" applyFill="1" applyAlignment="1">
      <alignment horizontal="center" vertical="center" wrapText="1"/>
    </xf>
    <xf numFmtId="44" fontId="11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0" fillId="2" borderId="12" xfId="0" applyFill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4" fontId="11" fillId="0" borderId="16" xfId="0" applyNumberFormat="1" applyFont="1" applyBorder="1" applyAlignment="1">
      <alignment horizontal="center" vertical="center" wrapText="1"/>
    </xf>
    <xf numFmtId="44" fontId="11" fillId="0" borderId="17" xfId="0" applyNumberFormat="1" applyFont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8" fillId="0" borderId="13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12" xfId="0" applyBorder="1" applyAlignment="1">
      <alignment horizontal="center" wrapText="1"/>
    </xf>
    <xf numFmtId="44" fontId="12" fillId="0" borderId="20" xfId="0" applyNumberFormat="1" applyFont="1" applyBorder="1" applyAlignment="1">
      <alignment horizontal="center" vertical="center"/>
    </xf>
    <xf numFmtId="44" fontId="12" fillId="0" borderId="14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right" vertical="center"/>
    </xf>
  </cellXfs>
  <cellStyles count="2">
    <cellStyle name="Normalny" xfId="0" builtinId="0"/>
    <cellStyle name="Normalny 2" xfId="1" xr:uid="{D4997B39-C9F4-4C31-B14B-288C68D517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188258</xdr:colOff>
      <xdr:row>0</xdr:row>
      <xdr:rowOff>224117</xdr:rowOff>
    </xdr:from>
    <xdr:to>
      <xdr:col>2</xdr:col>
      <xdr:colOff>2104949</xdr:colOff>
      <xdr:row>0</xdr:row>
      <xdr:rowOff>1123912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69B8ADBD-E333-E5FE-8080-500C21CB1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858" y="224117"/>
          <a:ext cx="2875915" cy="899795"/>
        </a:xfrm>
        <a:prstGeom prst="rect">
          <a:avLst/>
        </a:prstGeom>
      </xdr:spPr>
    </xdr:pic>
    <xdr:clientData/>
  </xdr:twoCellAnchor>
  <xdr:twoCellAnchor>
    <xdr:from>
      <xdr:col>5</xdr:col>
      <xdr:colOff>654424</xdr:colOff>
      <xdr:row>0</xdr:row>
      <xdr:rowOff>878542</xdr:rowOff>
    </xdr:from>
    <xdr:to>
      <xdr:col>10</xdr:col>
      <xdr:colOff>214593</xdr:colOff>
      <xdr:row>1</xdr:row>
      <xdr:rowOff>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AB27C017-26E2-6384-6C2D-E4BAD86FCDF5}"/>
            </a:ext>
          </a:extLst>
        </xdr:cNvPr>
        <xdr:cNvSpPr txBox="1">
          <a:spLocks noChangeArrowheads="1"/>
        </xdr:cNvSpPr>
      </xdr:nvSpPr>
      <xdr:spPr bwMode="auto">
        <a:xfrm>
          <a:off x="5638800" y="878542"/>
          <a:ext cx="3343275" cy="445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pt-BR" sz="1000">
              <a:solidFill>
                <a:srgbClr val="0C1239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tel. 42 637 70 55, e-mail: kolodz@kuratorium.lodz.pl</a:t>
          </a:r>
          <a:endParaRPr lang="pl-PL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0"/>
  <sheetViews>
    <sheetView tabSelected="1" view="pageBreakPreview" topLeftCell="A117" zoomScale="70" zoomScaleNormal="70" zoomScaleSheetLayoutView="70" workbookViewId="0">
      <selection activeCell="A130" sqref="A130:M130"/>
    </sheetView>
  </sheetViews>
  <sheetFormatPr defaultRowHeight="14.4" x14ac:dyDescent="0.3"/>
  <cols>
    <col min="2" max="2" width="14" customWidth="1"/>
    <col min="3" max="3" width="33.5546875" customWidth="1"/>
    <col min="4" max="4" width="13.6640625" customWidth="1"/>
    <col min="5" max="5" width="10.77734375" customWidth="1"/>
    <col min="6" max="6" width="16.21875" customWidth="1"/>
    <col min="7" max="7" width="12.33203125" customWidth="1"/>
  </cols>
  <sheetData>
    <row r="1" spans="1:10" ht="96" customHeight="1" x14ac:dyDescent="0.3">
      <c r="A1" s="34" t="s">
        <v>146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" thickBot="1" x14ac:dyDescent="0.35">
      <c r="B2" s="52" t="s">
        <v>147</v>
      </c>
      <c r="C2" s="52"/>
      <c r="D2" s="52"/>
      <c r="E2" s="52"/>
      <c r="F2" s="52"/>
      <c r="G2" s="52"/>
      <c r="H2" s="52"/>
      <c r="I2" s="52"/>
      <c r="J2" s="52"/>
    </row>
    <row r="3" spans="1:10" ht="14.4" customHeight="1" x14ac:dyDescent="0.3">
      <c r="B3" s="53" t="s">
        <v>0</v>
      </c>
      <c r="C3" s="54"/>
      <c r="D3" s="54"/>
      <c r="E3" s="54"/>
      <c r="F3" s="54"/>
      <c r="G3" s="54"/>
      <c r="H3" s="54"/>
      <c r="I3" s="54"/>
      <c r="J3" s="55"/>
    </row>
    <row r="4" spans="1:10" ht="14.4" customHeight="1" thickBot="1" x14ac:dyDescent="0.35">
      <c r="B4" s="42"/>
      <c r="C4" s="43"/>
      <c r="D4" s="43"/>
      <c r="E4" s="43"/>
      <c r="F4" s="43"/>
      <c r="G4" s="43"/>
      <c r="H4" s="43"/>
      <c r="I4" s="43"/>
      <c r="J4" s="44"/>
    </row>
    <row r="5" spans="1:10" ht="14.4" customHeight="1" thickBot="1" x14ac:dyDescent="0.35">
      <c r="B5" s="39" t="s">
        <v>1</v>
      </c>
      <c r="C5" s="40"/>
      <c r="D5" s="40"/>
      <c r="E5" s="40"/>
      <c r="F5" s="40"/>
      <c r="G5" s="40"/>
      <c r="H5" s="40"/>
      <c r="I5" s="40"/>
      <c r="J5" s="41"/>
    </row>
    <row r="6" spans="1:10" ht="14.4" customHeight="1" x14ac:dyDescent="0.3">
      <c r="B6" s="49" t="s">
        <v>2</v>
      </c>
      <c r="C6" s="50"/>
      <c r="D6" s="50"/>
      <c r="E6" s="51"/>
      <c r="F6" s="56" t="s">
        <v>3</v>
      </c>
      <c r="G6" s="50"/>
      <c r="H6" s="51"/>
      <c r="I6" s="75" t="s">
        <v>13</v>
      </c>
      <c r="J6" s="76"/>
    </row>
    <row r="7" spans="1:10" ht="14.4" customHeight="1" thickBot="1" x14ac:dyDescent="0.35">
      <c r="B7" s="78"/>
      <c r="C7" s="43"/>
      <c r="D7" s="43"/>
      <c r="E7" s="44"/>
      <c r="F7" s="42"/>
      <c r="G7" s="43"/>
      <c r="H7" s="44"/>
      <c r="I7" s="68"/>
      <c r="J7" s="70"/>
    </row>
    <row r="8" spans="1:10" ht="14.4" customHeight="1" x14ac:dyDescent="0.3">
      <c r="B8" s="56" t="s">
        <v>4</v>
      </c>
      <c r="C8" s="50"/>
      <c r="D8" s="50"/>
      <c r="E8" s="50"/>
      <c r="F8" s="51"/>
      <c r="G8" s="75" t="s">
        <v>14</v>
      </c>
      <c r="H8" s="76"/>
      <c r="I8" s="56" t="s">
        <v>5</v>
      </c>
      <c r="J8" s="51"/>
    </row>
    <row r="9" spans="1:10" ht="14.4" customHeight="1" thickBot="1" x14ac:dyDescent="0.35">
      <c r="B9" s="42"/>
      <c r="C9" s="43"/>
      <c r="D9" s="43"/>
      <c r="E9" s="43"/>
      <c r="F9" s="44"/>
      <c r="G9" s="68"/>
      <c r="H9" s="70"/>
      <c r="I9" s="42"/>
      <c r="J9" s="44"/>
    </row>
    <row r="10" spans="1:10" ht="14.4" customHeight="1" thickBot="1" x14ac:dyDescent="0.35">
      <c r="B10" s="39" t="s">
        <v>6</v>
      </c>
      <c r="C10" s="40"/>
      <c r="D10" s="40"/>
      <c r="E10" s="40"/>
      <c r="F10" s="40"/>
      <c r="G10" s="40"/>
      <c r="H10" s="40"/>
      <c r="I10" s="40"/>
      <c r="J10" s="41"/>
    </row>
    <row r="11" spans="1:10" ht="14.4" customHeight="1" x14ac:dyDescent="0.3">
      <c r="B11" s="49" t="s">
        <v>7</v>
      </c>
      <c r="C11" s="50"/>
      <c r="D11" s="50"/>
      <c r="E11" s="50"/>
      <c r="F11" s="51"/>
      <c r="G11" s="75" t="s">
        <v>8</v>
      </c>
      <c r="H11" s="77"/>
      <c r="I11" s="77"/>
      <c r="J11" s="76"/>
    </row>
    <row r="12" spans="1:10" ht="14.4" customHeight="1" thickBot="1" x14ac:dyDescent="0.35">
      <c r="B12" s="78"/>
      <c r="C12" s="43"/>
      <c r="D12" s="43"/>
      <c r="E12" s="43"/>
      <c r="F12" s="44"/>
      <c r="G12" s="68"/>
      <c r="H12" s="69"/>
      <c r="I12" s="69"/>
      <c r="J12" s="70"/>
    </row>
    <row r="13" spans="1:10" ht="14.4" customHeight="1" x14ac:dyDescent="0.3">
      <c r="B13" s="56" t="s">
        <v>9</v>
      </c>
      <c r="C13" s="50"/>
      <c r="D13" s="50"/>
      <c r="E13" s="51"/>
      <c r="F13" s="56" t="s">
        <v>15</v>
      </c>
      <c r="G13" s="50"/>
      <c r="H13" s="50"/>
      <c r="I13" s="50"/>
      <c r="J13" s="51"/>
    </row>
    <row r="14" spans="1:10" ht="14.4" customHeight="1" thickBot="1" x14ac:dyDescent="0.35">
      <c r="B14" s="42"/>
      <c r="C14" s="43"/>
      <c r="D14" s="43"/>
      <c r="E14" s="44"/>
      <c r="F14" s="42"/>
      <c r="G14" s="43"/>
      <c r="H14" s="43"/>
      <c r="I14" s="43"/>
      <c r="J14" s="44"/>
    </row>
    <row r="15" spans="1:10" ht="14.4" customHeight="1" x14ac:dyDescent="0.3">
      <c r="B15" s="79" t="s">
        <v>20</v>
      </c>
      <c r="C15" s="80"/>
      <c r="D15" s="80"/>
      <c r="E15" s="80"/>
      <c r="F15" s="80"/>
      <c r="G15" s="80"/>
      <c r="H15" s="80"/>
      <c r="I15" s="80"/>
      <c r="J15" s="81"/>
    </row>
    <row r="16" spans="1:10" ht="14.4" customHeight="1" x14ac:dyDescent="0.3">
      <c r="B16" s="2" t="s">
        <v>19</v>
      </c>
      <c r="C16" s="82" t="s">
        <v>21</v>
      </c>
      <c r="D16" s="82"/>
      <c r="E16" s="82"/>
      <c r="F16" s="82"/>
      <c r="G16" s="82"/>
      <c r="H16" s="82"/>
      <c r="I16" s="82"/>
      <c r="J16" s="83"/>
    </row>
    <row r="17" spans="2:10" ht="14.4" customHeight="1" x14ac:dyDescent="0.3">
      <c r="B17" s="2" t="s">
        <v>19</v>
      </c>
      <c r="C17" s="82" t="s">
        <v>22</v>
      </c>
      <c r="D17" s="82"/>
      <c r="E17" s="82"/>
      <c r="F17" s="82"/>
      <c r="G17" s="82"/>
      <c r="H17" s="82"/>
      <c r="I17" s="82"/>
      <c r="J17" s="83"/>
    </row>
    <row r="18" spans="2:10" ht="14.4" customHeight="1" x14ac:dyDescent="0.3">
      <c r="B18" s="2" t="s">
        <v>19</v>
      </c>
      <c r="C18" s="82" t="s">
        <v>23</v>
      </c>
      <c r="D18" s="82"/>
      <c r="E18" s="82"/>
      <c r="F18" s="82"/>
      <c r="G18" s="82"/>
      <c r="H18" s="82"/>
      <c r="I18" s="82"/>
      <c r="J18" s="83"/>
    </row>
    <row r="19" spans="2:10" ht="14.4" customHeight="1" x14ac:dyDescent="0.3">
      <c r="B19" s="2" t="s">
        <v>19</v>
      </c>
      <c r="C19" s="82" t="s">
        <v>24</v>
      </c>
      <c r="D19" s="82"/>
      <c r="E19" s="82"/>
      <c r="F19" s="82"/>
      <c r="G19" s="82"/>
      <c r="H19" s="82"/>
      <c r="I19" s="82"/>
      <c r="J19" s="83"/>
    </row>
    <row r="20" spans="2:10" ht="14.4" customHeight="1" x14ac:dyDescent="0.3">
      <c r="B20" s="2" t="s">
        <v>19</v>
      </c>
      <c r="C20" s="82" t="s">
        <v>25</v>
      </c>
      <c r="D20" s="82"/>
      <c r="E20" s="82"/>
      <c r="F20" s="82"/>
      <c r="G20" s="82"/>
      <c r="H20" s="82"/>
      <c r="I20" s="82"/>
      <c r="J20" s="83"/>
    </row>
    <row r="21" spans="2:10" ht="14.4" customHeight="1" x14ac:dyDescent="0.3">
      <c r="B21" s="2" t="s">
        <v>19</v>
      </c>
      <c r="C21" s="82" t="s">
        <v>26</v>
      </c>
      <c r="D21" s="82"/>
      <c r="E21" s="82"/>
      <c r="F21" s="82"/>
      <c r="G21" s="82"/>
      <c r="H21" s="82"/>
      <c r="I21" s="82"/>
      <c r="J21" s="83"/>
    </row>
    <row r="22" spans="2:10" ht="14.4" customHeight="1" x14ac:dyDescent="0.3">
      <c r="B22" s="84" t="s">
        <v>27</v>
      </c>
      <c r="C22" s="85"/>
      <c r="D22" s="85"/>
      <c r="E22" s="85"/>
      <c r="F22" s="85"/>
      <c r="G22" s="85"/>
      <c r="H22" s="85"/>
      <c r="I22" s="85"/>
      <c r="J22" s="86"/>
    </row>
    <row r="23" spans="2:10" ht="97.2" customHeight="1" thickBot="1" x14ac:dyDescent="0.35">
      <c r="B23" s="87" t="s">
        <v>28</v>
      </c>
      <c r="C23" s="88"/>
      <c r="D23" s="88"/>
      <c r="E23" s="88"/>
      <c r="F23" s="88"/>
      <c r="G23" s="88"/>
      <c r="H23" s="88"/>
      <c r="I23" s="88"/>
      <c r="J23" s="89"/>
    </row>
    <row r="24" spans="2:10" ht="14.4" customHeight="1" thickBot="1" x14ac:dyDescent="0.35">
      <c r="B24" s="39" t="s">
        <v>11</v>
      </c>
      <c r="C24" s="40"/>
      <c r="D24" s="40"/>
      <c r="E24" s="40"/>
      <c r="F24" s="40"/>
      <c r="G24" s="40"/>
      <c r="H24" s="40"/>
      <c r="I24" s="40"/>
      <c r="J24" s="41"/>
    </row>
    <row r="25" spans="2:10" ht="14.4" customHeight="1" x14ac:dyDescent="0.3">
      <c r="B25" s="56" t="s">
        <v>12</v>
      </c>
      <c r="C25" s="50"/>
      <c r="D25" s="51"/>
      <c r="E25" s="75" t="s">
        <v>16</v>
      </c>
      <c r="F25" s="76"/>
      <c r="G25" s="56" t="s">
        <v>10</v>
      </c>
      <c r="H25" s="50"/>
      <c r="I25" s="50"/>
      <c r="J25" s="51"/>
    </row>
    <row r="26" spans="2:10" ht="14.4" customHeight="1" thickBot="1" x14ac:dyDescent="0.35">
      <c r="B26" s="42"/>
      <c r="C26" s="43"/>
      <c r="D26" s="44"/>
      <c r="E26" s="68"/>
      <c r="F26" s="70"/>
      <c r="G26" s="42"/>
      <c r="H26" s="43"/>
      <c r="I26" s="43"/>
      <c r="J26" s="44"/>
    </row>
    <row r="27" spans="2:10" ht="14.4" customHeight="1" x14ac:dyDescent="0.3">
      <c r="B27" s="45" t="s">
        <v>29</v>
      </c>
      <c r="C27" s="45"/>
      <c r="D27" s="45"/>
      <c r="E27" s="45"/>
      <c r="F27" s="45"/>
      <c r="G27" s="45"/>
      <c r="H27" s="45"/>
      <c r="I27" s="45"/>
      <c r="J27" s="45"/>
    </row>
    <row r="28" spans="2:10" ht="27" customHeight="1" x14ac:dyDescent="0.3">
      <c r="B28" s="46"/>
      <c r="C28" s="46"/>
      <c r="D28" s="46"/>
      <c r="E28" s="46"/>
      <c r="F28" s="46"/>
      <c r="G28" s="46"/>
      <c r="H28" s="46"/>
      <c r="I28" s="46"/>
      <c r="J28" s="46"/>
    </row>
    <row r="29" spans="2:10" ht="54" customHeight="1" x14ac:dyDescent="0.3">
      <c r="B29" s="47" t="s">
        <v>223</v>
      </c>
      <c r="C29" s="47"/>
      <c r="D29" s="47"/>
      <c r="E29" s="47"/>
      <c r="F29" s="47"/>
      <c r="G29" s="47"/>
      <c r="H29" s="47"/>
      <c r="I29" s="47"/>
      <c r="J29" s="47"/>
    </row>
    <row r="30" spans="2:10" x14ac:dyDescent="0.3">
      <c r="B30" s="62" t="s">
        <v>47</v>
      </c>
      <c r="C30" s="62"/>
      <c r="D30" s="62"/>
      <c r="E30" s="62"/>
      <c r="F30" s="62"/>
      <c r="G30" s="62"/>
      <c r="H30" s="62"/>
      <c r="I30" s="62"/>
      <c r="J30" s="62"/>
    </row>
    <row r="31" spans="2:10" x14ac:dyDescent="0.3">
      <c r="B31" s="4"/>
      <c r="C31" s="5"/>
      <c r="D31" s="5"/>
      <c r="E31" s="4"/>
      <c r="F31" s="5"/>
      <c r="G31" s="5"/>
      <c r="H31" s="4"/>
      <c r="I31" s="5"/>
      <c r="J31" s="5"/>
    </row>
    <row r="32" spans="2:10" x14ac:dyDescent="0.3">
      <c r="B32" s="57" t="s">
        <v>36</v>
      </c>
      <c r="C32" s="57"/>
      <c r="D32" s="57"/>
      <c r="E32" s="57"/>
      <c r="F32" s="1" t="s">
        <v>34</v>
      </c>
      <c r="G32" s="1" t="s">
        <v>35</v>
      </c>
      <c r="H32" s="18">
        <v>3</v>
      </c>
      <c r="I32" s="18">
        <v>4</v>
      </c>
      <c r="J32" s="18">
        <v>5</v>
      </c>
    </row>
    <row r="33" spans="1:13" x14ac:dyDescent="0.3">
      <c r="B33" s="58" t="s">
        <v>37</v>
      </c>
      <c r="C33" s="58"/>
      <c r="D33" s="58"/>
      <c r="E33" s="58"/>
      <c r="F33" s="19">
        <v>20</v>
      </c>
      <c r="G33" s="19">
        <v>15</v>
      </c>
      <c r="H33" s="19">
        <v>10</v>
      </c>
      <c r="I33" s="19">
        <v>5</v>
      </c>
      <c r="J33" s="19">
        <v>0</v>
      </c>
    </row>
    <row r="34" spans="1:13" x14ac:dyDescent="0.3">
      <c r="B34" s="71" t="s">
        <v>48</v>
      </c>
      <c r="C34" s="71"/>
      <c r="D34" s="71"/>
      <c r="E34" s="71"/>
      <c r="F34" s="71"/>
      <c r="G34" s="71"/>
      <c r="H34" s="71"/>
      <c r="I34" s="71"/>
      <c r="J34" s="71"/>
    </row>
    <row r="35" spans="1:13" ht="40.799999999999997" customHeight="1" x14ac:dyDescent="0.3">
      <c r="A35" s="15" t="s">
        <v>38</v>
      </c>
      <c r="B35" s="72" t="s">
        <v>46</v>
      </c>
      <c r="C35" s="73"/>
      <c r="D35" s="16" t="s">
        <v>45</v>
      </c>
      <c r="E35" s="17" t="s">
        <v>39</v>
      </c>
      <c r="F35" s="17" t="s">
        <v>40</v>
      </c>
      <c r="G35" s="17" t="s">
        <v>41</v>
      </c>
      <c r="H35" s="72" t="s">
        <v>221</v>
      </c>
      <c r="I35" s="73"/>
      <c r="J35" s="72" t="s">
        <v>44</v>
      </c>
      <c r="K35" s="74"/>
      <c r="L35" s="74"/>
      <c r="M35" s="73"/>
    </row>
    <row r="36" spans="1:13" ht="29.4" customHeight="1" x14ac:dyDescent="0.3">
      <c r="A36" s="7">
        <v>1</v>
      </c>
      <c r="B36" s="37" t="s">
        <v>151</v>
      </c>
      <c r="C36" s="38"/>
      <c r="D36" s="8">
        <v>30</v>
      </c>
      <c r="E36" s="8" t="s">
        <v>219</v>
      </c>
      <c r="F36" s="13"/>
      <c r="G36" s="14">
        <v>0.23</v>
      </c>
      <c r="H36" s="63">
        <f>ROUND((F36*G36+F36)*D36,2)</f>
        <v>0</v>
      </c>
      <c r="I36" s="64"/>
      <c r="J36" s="65"/>
      <c r="K36" s="66"/>
      <c r="L36" s="66"/>
      <c r="M36" s="67"/>
    </row>
    <row r="37" spans="1:13" ht="29.4" customHeight="1" x14ac:dyDescent="0.3">
      <c r="A37" s="7">
        <v>2</v>
      </c>
      <c r="B37" s="37" t="s">
        <v>152</v>
      </c>
      <c r="C37" s="38" t="s">
        <v>153</v>
      </c>
      <c r="D37" s="8">
        <v>30</v>
      </c>
      <c r="E37" s="8" t="s">
        <v>218</v>
      </c>
      <c r="F37" s="13"/>
      <c r="G37" s="14">
        <v>0.23</v>
      </c>
      <c r="H37" s="63">
        <f t="shared" ref="H37:H77" si="0">ROUND((F37*G37+F37)*D37,2)</f>
        <v>0</v>
      </c>
      <c r="I37" s="64"/>
      <c r="J37" s="65"/>
      <c r="K37" s="66"/>
      <c r="L37" s="66"/>
      <c r="M37" s="67"/>
    </row>
    <row r="38" spans="1:13" ht="43.8" customHeight="1" x14ac:dyDescent="0.3">
      <c r="A38" s="7">
        <v>3</v>
      </c>
      <c r="B38" s="37" t="s">
        <v>154</v>
      </c>
      <c r="C38" s="38" t="s">
        <v>155</v>
      </c>
      <c r="D38" s="8">
        <v>5</v>
      </c>
      <c r="E38" s="8" t="s">
        <v>51</v>
      </c>
      <c r="F38" s="13"/>
      <c r="G38" s="14">
        <v>0.23</v>
      </c>
      <c r="H38" s="63">
        <f t="shared" si="0"/>
        <v>0</v>
      </c>
      <c r="I38" s="64"/>
      <c r="J38" s="65"/>
      <c r="K38" s="66"/>
      <c r="L38" s="66"/>
      <c r="M38" s="67"/>
    </row>
    <row r="39" spans="1:13" s="30" customFormat="1" x14ac:dyDescent="0.3">
      <c r="A39" s="7">
        <v>4</v>
      </c>
      <c r="B39" s="37" t="s">
        <v>156</v>
      </c>
      <c r="C39" s="38" t="s">
        <v>157</v>
      </c>
      <c r="D39" s="8">
        <v>150</v>
      </c>
      <c r="E39" s="8" t="s">
        <v>42</v>
      </c>
      <c r="F39" s="13"/>
      <c r="G39" s="14">
        <v>0.23</v>
      </c>
      <c r="H39" s="63">
        <f t="shared" si="0"/>
        <v>0</v>
      </c>
      <c r="I39" s="64"/>
      <c r="J39" s="65"/>
      <c r="K39" s="66"/>
      <c r="L39" s="66"/>
      <c r="M39" s="67"/>
    </row>
    <row r="40" spans="1:13" ht="14.4" customHeight="1" x14ac:dyDescent="0.3">
      <c r="A40" s="7">
        <v>5</v>
      </c>
      <c r="B40" s="37" t="s">
        <v>158</v>
      </c>
      <c r="C40" s="38" t="s">
        <v>159</v>
      </c>
      <c r="D40" s="8">
        <v>10</v>
      </c>
      <c r="E40" s="8" t="s">
        <v>220</v>
      </c>
      <c r="F40" s="13"/>
      <c r="G40" s="14">
        <v>0.23</v>
      </c>
      <c r="H40" s="63">
        <f t="shared" si="0"/>
        <v>0</v>
      </c>
      <c r="I40" s="64"/>
      <c r="J40" s="65"/>
      <c r="K40" s="66"/>
      <c r="L40" s="66"/>
      <c r="M40" s="67"/>
    </row>
    <row r="41" spans="1:13" ht="28.8" customHeight="1" x14ac:dyDescent="0.3">
      <c r="A41" s="7">
        <v>6</v>
      </c>
      <c r="B41" s="37" t="s">
        <v>160</v>
      </c>
      <c r="C41" s="38" t="s">
        <v>161</v>
      </c>
      <c r="D41" s="8">
        <v>10</v>
      </c>
      <c r="E41" s="8" t="s">
        <v>55</v>
      </c>
      <c r="F41" s="13"/>
      <c r="G41" s="14">
        <v>0.23</v>
      </c>
      <c r="H41" s="63">
        <f t="shared" si="0"/>
        <v>0</v>
      </c>
      <c r="I41" s="64"/>
      <c r="J41" s="65"/>
      <c r="K41" s="66"/>
      <c r="L41" s="66"/>
      <c r="M41" s="67"/>
    </row>
    <row r="42" spans="1:13" x14ac:dyDescent="0.3">
      <c r="A42" s="7">
        <v>7</v>
      </c>
      <c r="B42" s="37" t="s">
        <v>162</v>
      </c>
      <c r="C42" s="38" t="s">
        <v>159</v>
      </c>
      <c r="D42" s="8">
        <v>10</v>
      </c>
      <c r="E42" s="8" t="s">
        <v>55</v>
      </c>
      <c r="F42" s="13"/>
      <c r="G42" s="14">
        <v>0.23</v>
      </c>
      <c r="H42" s="63">
        <f t="shared" si="0"/>
        <v>0</v>
      </c>
      <c r="I42" s="64"/>
      <c r="J42" s="65"/>
      <c r="K42" s="66"/>
      <c r="L42" s="66"/>
      <c r="M42" s="67"/>
    </row>
    <row r="43" spans="1:13" x14ac:dyDescent="0.3">
      <c r="A43" s="7">
        <v>8</v>
      </c>
      <c r="B43" s="37" t="s">
        <v>163</v>
      </c>
      <c r="C43" s="38" t="s">
        <v>164</v>
      </c>
      <c r="D43" s="8">
        <v>1</v>
      </c>
      <c r="E43" s="8" t="s">
        <v>42</v>
      </c>
      <c r="F43" s="13"/>
      <c r="G43" s="14">
        <v>0.23</v>
      </c>
      <c r="H43" s="63">
        <f t="shared" si="0"/>
        <v>0</v>
      </c>
      <c r="I43" s="64"/>
      <c r="J43" s="65"/>
      <c r="K43" s="66"/>
      <c r="L43" s="66"/>
      <c r="M43" s="67"/>
    </row>
    <row r="44" spans="1:13" x14ac:dyDescent="0.3">
      <c r="A44" s="7">
        <v>9</v>
      </c>
      <c r="B44" s="37" t="s">
        <v>165</v>
      </c>
      <c r="C44" s="38" t="s">
        <v>166</v>
      </c>
      <c r="D44" s="8">
        <v>8</v>
      </c>
      <c r="E44" s="8" t="s">
        <v>51</v>
      </c>
      <c r="F44" s="13"/>
      <c r="G44" s="14">
        <v>0.23</v>
      </c>
      <c r="H44" s="63">
        <f t="shared" si="0"/>
        <v>0</v>
      </c>
      <c r="I44" s="64"/>
      <c r="J44" s="65"/>
      <c r="K44" s="66"/>
      <c r="L44" s="66"/>
      <c r="M44" s="67"/>
    </row>
    <row r="45" spans="1:13" ht="43.8" customHeight="1" x14ac:dyDescent="0.3">
      <c r="A45" s="7">
        <v>10</v>
      </c>
      <c r="B45" s="37" t="s">
        <v>167</v>
      </c>
      <c r="C45" s="38" t="s">
        <v>168</v>
      </c>
      <c r="D45" s="8">
        <v>1</v>
      </c>
      <c r="E45" s="8" t="s">
        <v>51</v>
      </c>
      <c r="F45" s="13"/>
      <c r="G45" s="14">
        <v>0.23</v>
      </c>
      <c r="H45" s="63">
        <f t="shared" si="0"/>
        <v>0</v>
      </c>
      <c r="I45" s="64"/>
      <c r="J45" s="65"/>
      <c r="K45" s="66"/>
      <c r="L45" s="66"/>
      <c r="M45" s="67"/>
    </row>
    <row r="46" spans="1:13" ht="14.4" customHeight="1" x14ac:dyDescent="0.3">
      <c r="A46" s="7">
        <v>11</v>
      </c>
      <c r="B46" s="37" t="s">
        <v>169</v>
      </c>
      <c r="C46" s="38" t="s">
        <v>170</v>
      </c>
      <c r="D46" s="8">
        <v>25</v>
      </c>
      <c r="E46" s="8" t="s">
        <v>42</v>
      </c>
      <c r="F46" s="13"/>
      <c r="G46" s="14">
        <v>0.23</v>
      </c>
      <c r="H46" s="63">
        <f t="shared" si="0"/>
        <v>0</v>
      </c>
      <c r="I46" s="64"/>
      <c r="J46" s="65"/>
      <c r="K46" s="66"/>
      <c r="L46" s="66"/>
      <c r="M46" s="67"/>
    </row>
    <row r="47" spans="1:13" x14ac:dyDescent="0.3">
      <c r="A47" s="7">
        <v>12</v>
      </c>
      <c r="B47" s="37" t="s">
        <v>171</v>
      </c>
      <c r="C47" s="38" t="s">
        <v>170</v>
      </c>
      <c r="D47" s="8">
        <v>25</v>
      </c>
      <c r="E47" s="8" t="s">
        <v>42</v>
      </c>
      <c r="F47" s="13"/>
      <c r="G47" s="14">
        <v>0.23</v>
      </c>
      <c r="H47" s="63">
        <f t="shared" si="0"/>
        <v>0</v>
      </c>
      <c r="I47" s="64"/>
      <c r="J47" s="65"/>
      <c r="K47" s="66"/>
      <c r="L47" s="66"/>
      <c r="M47" s="67"/>
    </row>
    <row r="48" spans="1:13" ht="27.6" customHeight="1" x14ac:dyDescent="0.3">
      <c r="A48" s="7">
        <v>13</v>
      </c>
      <c r="B48" s="37" t="s">
        <v>172</v>
      </c>
      <c r="C48" s="38" t="s">
        <v>173</v>
      </c>
      <c r="D48" s="8">
        <v>10</v>
      </c>
      <c r="E48" s="8" t="s">
        <v>42</v>
      </c>
      <c r="F48" s="13"/>
      <c r="G48" s="14">
        <v>0.23</v>
      </c>
      <c r="H48" s="63">
        <f t="shared" si="0"/>
        <v>0</v>
      </c>
      <c r="I48" s="64"/>
      <c r="J48" s="65"/>
      <c r="K48" s="66"/>
      <c r="L48" s="66"/>
      <c r="M48" s="67"/>
    </row>
    <row r="49" spans="1:13" ht="28.8" customHeight="1" x14ac:dyDescent="0.3">
      <c r="A49" s="7">
        <v>14</v>
      </c>
      <c r="B49" s="37" t="s">
        <v>50</v>
      </c>
      <c r="C49" s="38" t="s">
        <v>174</v>
      </c>
      <c r="D49" s="8">
        <v>120</v>
      </c>
      <c r="E49" s="8" t="s">
        <v>42</v>
      </c>
      <c r="F49" s="13"/>
      <c r="G49" s="14">
        <v>0.23</v>
      </c>
      <c r="H49" s="63">
        <f t="shared" si="0"/>
        <v>0</v>
      </c>
      <c r="I49" s="64"/>
      <c r="J49" s="65"/>
      <c r="K49" s="66"/>
      <c r="L49" s="66"/>
      <c r="M49" s="67"/>
    </row>
    <row r="50" spans="1:13" x14ac:dyDescent="0.3">
      <c r="A50" s="7">
        <v>15</v>
      </c>
      <c r="B50" s="37" t="s">
        <v>175</v>
      </c>
      <c r="C50" s="38" t="s">
        <v>176</v>
      </c>
      <c r="D50" s="8">
        <v>80</v>
      </c>
      <c r="E50" s="8" t="s">
        <v>42</v>
      </c>
      <c r="F50" s="13"/>
      <c r="G50" s="14">
        <v>0.23</v>
      </c>
      <c r="H50" s="63">
        <f t="shared" si="0"/>
        <v>0</v>
      </c>
      <c r="I50" s="64"/>
      <c r="J50" s="65"/>
      <c r="K50" s="66"/>
      <c r="L50" s="66"/>
      <c r="M50" s="67"/>
    </row>
    <row r="51" spans="1:13" ht="14.4" customHeight="1" x14ac:dyDescent="0.3">
      <c r="A51" s="7">
        <v>16</v>
      </c>
      <c r="B51" s="37" t="s">
        <v>177</v>
      </c>
      <c r="C51" s="38" t="s">
        <v>178</v>
      </c>
      <c r="D51" s="8">
        <v>15</v>
      </c>
      <c r="E51" s="8" t="s">
        <v>42</v>
      </c>
      <c r="F51" s="13"/>
      <c r="G51" s="14">
        <v>0.23</v>
      </c>
      <c r="H51" s="63">
        <f t="shared" si="0"/>
        <v>0</v>
      </c>
      <c r="I51" s="64"/>
      <c r="J51" s="65"/>
      <c r="K51" s="66"/>
      <c r="L51" s="66"/>
      <c r="M51" s="67"/>
    </row>
    <row r="52" spans="1:13" ht="14.4" customHeight="1" x14ac:dyDescent="0.3">
      <c r="A52" s="7">
        <v>17</v>
      </c>
      <c r="B52" s="37" t="s">
        <v>179</v>
      </c>
      <c r="C52" s="38" t="s">
        <v>173</v>
      </c>
      <c r="D52" s="8">
        <v>10</v>
      </c>
      <c r="E52" s="8" t="s">
        <v>42</v>
      </c>
      <c r="F52" s="13"/>
      <c r="G52" s="14">
        <v>0.23</v>
      </c>
      <c r="H52" s="63">
        <f t="shared" si="0"/>
        <v>0</v>
      </c>
      <c r="I52" s="64"/>
      <c r="J52" s="65"/>
      <c r="K52" s="66"/>
      <c r="L52" s="66"/>
      <c r="M52" s="67"/>
    </row>
    <row r="53" spans="1:13" ht="27.6" customHeight="1" x14ac:dyDescent="0.3">
      <c r="A53" s="7">
        <v>18</v>
      </c>
      <c r="B53" s="37" t="s">
        <v>180</v>
      </c>
      <c r="C53" s="38" t="s">
        <v>181</v>
      </c>
      <c r="D53" s="8">
        <v>3</v>
      </c>
      <c r="E53" s="8" t="s">
        <v>51</v>
      </c>
      <c r="F53" s="13"/>
      <c r="G53" s="14">
        <v>0.23</v>
      </c>
      <c r="H53" s="63">
        <f t="shared" si="0"/>
        <v>0</v>
      </c>
      <c r="I53" s="64"/>
      <c r="J53" s="65"/>
      <c r="K53" s="66"/>
      <c r="L53" s="66"/>
      <c r="M53" s="67"/>
    </row>
    <row r="54" spans="1:13" ht="27" customHeight="1" x14ac:dyDescent="0.3">
      <c r="A54" s="7">
        <v>19</v>
      </c>
      <c r="B54" s="37" t="s">
        <v>182</v>
      </c>
      <c r="C54" s="38" t="s">
        <v>183</v>
      </c>
      <c r="D54" s="8">
        <v>4</v>
      </c>
      <c r="E54" s="8" t="s">
        <v>51</v>
      </c>
      <c r="F54" s="13"/>
      <c r="G54" s="14">
        <v>0.23</v>
      </c>
      <c r="H54" s="63">
        <f t="shared" si="0"/>
        <v>0</v>
      </c>
      <c r="I54" s="64"/>
      <c r="J54" s="65"/>
      <c r="K54" s="66"/>
      <c r="L54" s="66"/>
      <c r="M54" s="67"/>
    </row>
    <row r="55" spans="1:13" ht="27" customHeight="1" x14ac:dyDescent="0.3">
      <c r="A55" s="7">
        <v>20</v>
      </c>
      <c r="B55" s="37" t="s">
        <v>184</v>
      </c>
      <c r="C55" s="38" t="s">
        <v>185</v>
      </c>
      <c r="D55" s="8">
        <v>10</v>
      </c>
      <c r="E55" s="8" t="s">
        <v>51</v>
      </c>
      <c r="F55" s="13"/>
      <c r="G55" s="14">
        <v>0.23</v>
      </c>
      <c r="H55" s="63">
        <f t="shared" si="0"/>
        <v>0</v>
      </c>
      <c r="I55" s="64"/>
      <c r="J55" s="65"/>
      <c r="K55" s="66"/>
      <c r="L55" s="66"/>
      <c r="M55" s="67"/>
    </row>
    <row r="56" spans="1:13" ht="27.6" customHeight="1" x14ac:dyDescent="0.3">
      <c r="A56" s="7">
        <v>21</v>
      </c>
      <c r="B56" s="37" t="s">
        <v>186</v>
      </c>
      <c r="C56" s="38" t="s">
        <v>187</v>
      </c>
      <c r="D56" s="8">
        <v>6</v>
      </c>
      <c r="E56" s="8" t="s">
        <v>51</v>
      </c>
      <c r="F56" s="13"/>
      <c r="G56" s="14">
        <v>0.23</v>
      </c>
      <c r="H56" s="63">
        <f t="shared" si="0"/>
        <v>0</v>
      </c>
      <c r="I56" s="64"/>
      <c r="J56" s="65"/>
      <c r="K56" s="66"/>
      <c r="L56" s="66"/>
      <c r="M56" s="67"/>
    </row>
    <row r="57" spans="1:13" ht="28.8" customHeight="1" x14ac:dyDescent="0.3">
      <c r="A57" s="7">
        <v>22</v>
      </c>
      <c r="B57" s="37" t="s">
        <v>188</v>
      </c>
      <c r="C57" s="38" t="s">
        <v>187</v>
      </c>
      <c r="D57" s="8">
        <v>6</v>
      </c>
      <c r="E57" s="8" t="s">
        <v>51</v>
      </c>
      <c r="F57" s="13"/>
      <c r="G57" s="14">
        <v>0.23</v>
      </c>
      <c r="H57" s="63">
        <f t="shared" si="0"/>
        <v>0</v>
      </c>
      <c r="I57" s="64"/>
      <c r="J57" s="65"/>
      <c r="K57" s="66"/>
      <c r="L57" s="66"/>
      <c r="M57" s="67"/>
    </row>
    <row r="58" spans="1:13" ht="28.8" customHeight="1" x14ac:dyDescent="0.3">
      <c r="A58" s="7">
        <v>23</v>
      </c>
      <c r="B58" s="37" t="s">
        <v>189</v>
      </c>
      <c r="C58" s="38" t="s">
        <v>190</v>
      </c>
      <c r="D58" s="8">
        <v>15</v>
      </c>
      <c r="E58" s="8" t="s">
        <v>51</v>
      </c>
      <c r="F58" s="13"/>
      <c r="G58" s="14">
        <v>0.23</v>
      </c>
      <c r="H58" s="63">
        <f t="shared" si="0"/>
        <v>0</v>
      </c>
      <c r="I58" s="64"/>
      <c r="J58" s="65"/>
      <c r="K58" s="66"/>
      <c r="L58" s="66"/>
      <c r="M58" s="67"/>
    </row>
    <row r="59" spans="1:13" ht="28.2" customHeight="1" x14ac:dyDescent="0.3">
      <c r="A59" s="7">
        <v>24</v>
      </c>
      <c r="B59" s="37" t="s">
        <v>191</v>
      </c>
      <c r="C59" s="38" t="s">
        <v>190</v>
      </c>
      <c r="D59" s="8">
        <v>15</v>
      </c>
      <c r="E59" s="8" t="s">
        <v>51</v>
      </c>
      <c r="F59" s="13"/>
      <c r="G59" s="14">
        <v>0.23</v>
      </c>
      <c r="H59" s="63">
        <f t="shared" si="0"/>
        <v>0</v>
      </c>
      <c r="I59" s="64"/>
      <c r="J59" s="65"/>
      <c r="K59" s="66"/>
      <c r="L59" s="66"/>
      <c r="M59" s="67"/>
    </row>
    <row r="60" spans="1:13" x14ac:dyDescent="0.3">
      <c r="A60" s="7">
        <v>25</v>
      </c>
      <c r="B60" s="37" t="s">
        <v>192</v>
      </c>
      <c r="C60" s="38" t="s">
        <v>193</v>
      </c>
      <c r="D60" s="8">
        <v>15</v>
      </c>
      <c r="E60" s="8" t="s">
        <v>43</v>
      </c>
      <c r="F60" s="13"/>
      <c r="G60" s="14">
        <v>0.23</v>
      </c>
      <c r="H60" s="63">
        <f t="shared" si="0"/>
        <v>0</v>
      </c>
      <c r="I60" s="64"/>
      <c r="J60" s="65"/>
      <c r="K60" s="66"/>
      <c r="L60" s="66"/>
      <c r="M60" s="67"/>
    </row>
    <row r="61" spans="1:13" ht="28.8" customHeight="1" x14ac:dyDescent="0.3">
      <c r="A61" s="7">
        <v>26</v>
      </c>
      <c r="B61" s="37" t="s">
        <v>194</v>
      </c>
      <c r="C61" s="38" t="s">
        <v>195</v>
      </c>
      <c r="D61" s="8">
        <v>320</v>
      </c>
      <c r="E61" s="8" t="s">
        <v>43</v>
      </c>
      <c r="F61" s="13"/>
      <c r="G61" s="14">
        <v>0.23</v>
      </c>
      <c r="H61" s="63">
        <f t="shared" si="0"/>
        <v>0</v>
      </c>
      <c r="I61" s="64"/>
      <c r="J61" s="65"/>
      <c r="K61" s="66"/>
      <c r="L61" s="66"/>
      <c r="M61" s="67"/>
    </row>
    <row r="62" spans="1:13" ht="28.8" customHeight="1" x14ac:dyDescent="0.3">
      <c r="A62" s="7">
        <v>27</v>
      </c>
      <c r="B62" s="37" t="s">
        <v>52</v>
      </c>
      <c r="C62" s="38" t="s">
        <v>173</v>
      </c>
      <c r="D62" s="8">
        <v>10</v>
      </c>
      <c r="E62" s="8" t="s">
        <v>42</v>
      </c>
      <c r="F62" s="13"/>
      <c r="G62" s="14">
        <v>0.23</v>
      </c>
      <c r="H62" s="63">
        <f t="shared" si="0"/>
        <v>0</v>
      </c>
      <c r="I62" s="64"/>
      <c r="J62" s="65"/>
      <c r="K62" s="66"/>
      <c r="L62" s="66"/>
      <c r="M62" s="67"/>
    </row>
    <row r="63" spans="1:13" ht="28.8" customHeight="1" x14ac:dyDescent="0.3">
      <c r="A63" s="7">
        <v>28</v>
      </c>
      <c r="B63" s="37" t="s">
        <v>196</v>
      </c>
      <c r="C63" s="38" t="s">
        <v>197</v>
      </c>
      <c r="D63" s="8">
        <v>100</v>
      </c>
      <c r="E63" s="8" t="s">
        <v>42</v>
      </c>
      <c r="F63" s="13"/>
      <c r="G63" s="14">
        <v>0.23</v>
      </c>
      <c r="H63" s="63">
        <f t="shared" si="0"/>
        <v>0</v>
      </c>
      <c r="I63" s="64"/>
      <c r="J63" s="65"/>
      <c r="K63" s="66"/>
      <c r="L63" s="66"/>
      <c r="M63" s="67"/>
    </row>
    <row r="64" spans="1:13" ht="30.6" customHeight="1" x14ac:dyDescent="0.3">
      <c r="A64" s="7">
        <v>29</v>
      </c>
      <c r="B64" s="37" t="s">
        <v>198</v>
      </c>
      <c r="C64" s="38" t="s">
        <v>199</v>
      </c>
      <c r="D64" s="8">
        <v>710</v>
      </c>
      <c r="E64" s="8" t="s">
        <v>42</v>
      </c>
      <c r="F64" s="13"/>
      <c r="G64" s="14">
        <v>0.23</v>
      </c>
      <c r="H64" s="63">
        <f t="shared" si="0"/>
        <v>0</v>
      </c>
      <c r="I64" s="64"/>
      <c r="J64" s="65"/>
      <c r="K64" s="66"/>
      <c r="L64" s="66"/>
      <c r="M64" s="67"/>
    </row>
    <row r="65" spans="1:13" ht="27.6" customHeight="1" x14ac:dyDescent="0.3">
      <c r="A65" s="7">
        <v>30</v>
      </c>
      <c r="B65" s="37" t="s">
        <v>53</v>
      </c>
      <c r="C65" s="38" t="s">
        <v>200</v>
      </c>
      <c r="D65" s="8">
        <v>100</v>
      </c>
      <c r="E65" s="8" t="s">
        <v>42</v>
      </c>
      <c r="F65" s="13"/>
      <c r="G65" s="14">
        <v>0.23</v>
      </c>
      <c r="H65" s="63">
        <f t="shared" si="0"/>
        <v>0</v>
      </c>
      <c r="I65" s="64"/>
      <c r="J65" s="65"/>
      <c r="K65" s="66"/>
      <c r="L65" s="66"/>
      <c r="M65" s="67"/>
    </row>
    <row r="66" spans="1:13" ht="28.8" customHeight="1" x14ac:dyDescent="0.3">
      <c r="A66" s="7">
        <v>31</v>
      </c>
      <c r="B66" s="37" t="s">
        <v>201</v>
      </c>
      <c r="C66" s="38" t="s">
        <v>202</v>
      </c>
      <c r="D66" s="8">
        <v>15</v>
      </c>
      <c r="E66" s="8" t="s">
        <v>51</v>
      </c>
      <c r="F66" s="13"/>
      <c r="G66" s="14">
        <v>0.23</v>
      </c>
      <c r="H66" s="63">
        <f t="shared" si="0"/>
        <v>0</v>
      </c>
      <c r="I66" s="64"/>
      <c r="J66" s="65"/>
      <c r="K66" s="66"/>
      <c r="L66" s="66"/>
      <c r="M66" s="67"/>
    </row>
    <row r="67" spans="1:13" ht="14.4" customHeight="1" x14ac:dyDescent="0.3">
      <c r="A67" s="7">
        <v>32</v>
      </c>
      <c r="B67" s="37" t="s">
        <v>203</v>
      </c>
      <c r="C67" s="38" t="s">
        <v>204</v>
      </c>
      <c r="D67" s="8">
        <v>20</v>
      </c>
      <c r="E67" s="8" t="s">
        <v>42</v>
      </c>
      <c r="F67" s="13"/>
      <c r="G67" s="14">
        <v>0.23</v>
      </c>
      <c r="H67" s="63">
        <f t="shared" si="0"/>
        <v>0</v>
      </c>
      <c r="I67" s="64"/>
      <c r="J67" s="65"/>
      <c r="K67" s="66"/>
      <c r="L67" s="66"/>
      <c r="M67" s="67"/>
    </row>
    <row r="68" spans="1:13" x14ac:dyDescent="0.3">
      <c r="A68" s="7">
        <v>33</v>
      </c>
      <c r="B68" s="37" t="s">
        <v>205</v>
      </c>
      <c r="C68" s="38" t="s">
        <v>178</v>
      </c>
      <c r="D68" s="8">
        <v>15</v>
      </c>
      <c r="E68" s="8" t="s">
        <v>42</v>
      </c>
      <c r="F68" s="13"/>
      <c r="G68" s="14">
        <v>0.23</v>
      </c>
      <c r="H68" s="63">
        <f t="shared" si="0"/>
        <v>0</v>
      </c>
      <c r="I68" s="64"/>
      <c r="J68" s="65"/>
      <c r="K68" s="66"/>
      <c r="L68" s="66"/>
      <c r="M68" s="67"/>
    </row>
    <row r="69" spans="1:13" ht="29.4" customHeight="1" x14ac:dyDescent="0.3">
      <c r="A69" s="7">
        <v>34</v>
      </c>
      <c r="B69" s="37" t="s">
        <v>206</v>
      </c>
      <c r="C69" s="38" t="s">
        <v>207</v>
      </c>
      <c r="D69" s="8">
        <v>500</v>
      </c>
      <c r="E69" s="8" t="s">
        <v>42</v>
      </c>
      <c r="F69" s="13"/>
      <c r="G69" s="14">
        <v>0.23</v>
      </c>
      <c r="H69" s="63">
        <f t="shared" si="0"/>
        <v>0</v>
      </c>
      <c r="I69" s="64"/>
      <c r="J69" s="65"/>
      <c r="K69" s="66"/>
      <c r="L69" s="66"/>
      <c r="M69" s="67"/>
    </row>
    <row r="70" spans="1:13" ht="29.4" customHeight="1" x14ac:dyDescent="0.3">
      <c r="A70" s="7">
        <v>35</v>
      </c>
      <c r="B70" s="37" t="s">
        <v>208</v>
      </c>
      <c r="C70" s="38" t="s">
        <v>209</v>
      </c>
      <c r="D70" s="8">
        <v>500</v>
      </c>
      <c r="E70" s="8" t="s">
        <v>42</v>
      </c>
      <c r="F70" s="13"/>
      <c r="G70" s="14">
        <v>0.23</v>
      </c>
      <c r="H70" s="63">
        <f t="shared" si="0"/>
        <v>0</v>
      </c>
      <c r="I70" s="64"/>
      <c r="J70" s="65"/>
      <c r="K70" s="66"/>
      <c r="L70" s="66"/>
      <c r="M70" s="67"/>
    </row>
    <row r="71" spans="1:13" x14ac:dyDescent="0.3">
      <c r="A71" s="7">
        <v>36</v>
      </c>
      <c r="B71" s="37" t="s">
        <v>210</v>
      </c>
      <c r="C71" s="38" t="s">
        <v>211</v>
      </c>
      <c r="D71" s="8">
        <v>320</v>
      </c>
      <c r="E71" s="8" t="s">
        <v>42</v>
      </c>
      <c r="F71" s="13"/>
      <c r="G71" s="14">
        <v>0.23</v>
      </c>
      <c r="H71" s="63">
        <f t="shared" si="0"/>
        <v>0</v>
      </c>
      <c r="I71" s="64"/>
      <c r="J71" s="65"/>
      <c r="K71" s="66"/>
      <c r="L71" s="66"/>
      <c r="M71" s="67"/>
    </row>
    <row r="72" spans="1:13" ht="43.8" customHeight="1" x14ac:dyDescent="0.3">
      <c r="A72" s="7">
        <v>37</v>
      </c>
      <c r="B72" s="37" t="s">
        <v>54</v>
      </c>
      <c r="C72" s="38" t="s">
        <v>190</v>
      </c>
      <c r="D72" s="8">
        <v>15</v>
      </c>
      <c r="E72" s="8" t="s">
        <v>51</v>
      </c>
      <c r="F72" s="13"/>
      <c r="G72" s="14">
        <v>0.23</v>
      </c>
      <c r="H72" s="63">
        <f t="shared" si="0"/>
        <v>0</v>
      </c>
      <c r="I72" s="64"/>
      <c r="J72" s="65"/>
      <c r="K72" s="66"/>
      <c r="L72" s="66"/>
      <c r="M72" s="67"/>
    </row>
    <row r="73" spans="1:13" ht="28.8" customHeight="1" x14ac:dyDescent="0.3">
      <c r="A73" s="7">
        <v>38</v>
      </c>
      <c r="B73" s="37" t="s">
        <v>212</v>
      </c>
      <c r="C73" s="38" t="s">
        <v>213</v>
      </c>
      <c r="D73" s="8">
        <v>20</v>
      </c>
      <c r="E73" s="8" t="s">
        <v>51</v>
      </c>
      <c r="F73" s="13"/>
      <c r="G73" s="14">
        <v>0.23</v>
      </c>
      <c r="H73" s="63">
        <f t="shared" si="0"/>
        <v>0</v>
      </c>
      <c r="I73" s="64"/>
      <c r="J73" s="65"/>
      <c r="K73" s="66"/>
      <c r="L73" s="66"/>
      <c r="M73" s="67"/>
    </row>
    <row r="74" spans="1:13" x14ac:dyDescent="0.3">
      <c r="A74" s="7">
        <v>39</v>
      </c>
      <c r="B74" s="37" t="s">
        <v>214</v>
      </c>
      <c r="C74" s="38" t="s">
        <v>181</v>
      </c>
      <c r="D74" s="8">
        <v>3</v>
      </c>
      <c r="E74" s="8" t="s">
        <v>51</v>
      </c>
      <c r="F74" s="13"/>
      <c r="G74" s="14">
        <v>0.23</v>
      </c>
      <c r="H74" s="63">
        <f t="shared" si="0"/>
        <v>0</v>
      </c>
      <c r="I74" s="64"/>
      <c r="J74" s="65"/>
      <c r="K74" s="66"/>
      <c r="L74" s="66"/>
      <c r="M74" s="67"/>
    </row>
    <row r="75" spans="1:13" ht="27.6" customHeight="1" x14ac:dyDescent="0.3">
      <c r="A75" s="7">
        <v>40</v>
      </c>
      <c r="B75" s="37" t="s">
        <v>215</v>
      </c>
      <c r="C75" s="38" t="s">
        <v>185</v>
      </c>
      <c r="D75" s="8">
        <v>10</v>
      </c>
      <c r="E75" s="8" t="s">
        <v>51</v>
      </c>
      <c r="F75" s="13"/>
      <c r="G75" s="14">
        <v>0.23</v>
      </c>
      <c r="H75" s="63">
        <f t="shared" si="0"/>
        <v>0</v>
      </c>
      <c r="I75" s="64"/>
      <c r="J75" s="65"/>
      <c r="K75" s="66"/>
      <c r="L75" s="66"/>
      <c r="M75" s="67"/>
    </row>
    <row r="76" spans="1:13" ht="27.6" customHeight="1" x14ac:dyDescent="0.3">
      <c r="A76" s="7">
        <v>41</v>
      </c>
      <c r="B76" s="37" t="s">
        <v>216</v>
      </c>
      <c r="C76" s="38" t="s">
        <v>155</v>
      </c>
      <c r="D76" s="8">
        <v>5</v>
      </c>
      <c r="E76" s="8" t="s">
        <v>51</v>
      </c>
      <c r="F76" s="13"/>
      <c r="G76" s="14">
        <v>0.23</v>
      </c>
      <c r="H76" s="63">
        <f t="shared" si="0"/>
        <v>0</v>
      </c>
      <c r="I76" s="64"/>
      <c r="J76" s="65"/>
      <c r="K76" s="66"/>
      <c r="L76" s="66"/>
      <c r="M76" s="67"/>
    </row>
    <row r="77" spans="1:13" x14ac:dyDescent="0.3">
      <c r="A77" s="7">
        <v>42</v>
      </c>
      <c r="B77" s="37" t="s">
        <v>217</v>
      </c>
      <c r="C77" s="38" t="s">
        <v>204</v>
      </c>
      <c r="D77" s="8">
        <v>20</v>
      </c>
      <c r="E77" s="8" t="s">
        <v>42</v>
      </c>
      <c r="F77" s="13"/>
      <c r="G77" s="14">
        <v>0.23</v>
      </c>
      <c r="H77" s="63">
        <f t="shared" si="0"/>
        <v>0</v>
      </c>
      <c r="I77" s="64"/>
      <c r="J77" s="65"/>
      <c r="K77" s="66"/>
      <c r="L77" s="66"/>
      <c r="M77" s="67"/>
    </row>
    <row r="78" spans="1:13" s="30" customFormat="1" ht="30" customHeight="1" x14ac:dyDescent="0.3">
      <c r="A78" s="7">
        <v>43</v>
      </c>
      <c r="B78" s="92" t="s">
        <v>222</v>
      </c>
      <c r="C78" s="92"/>
      <c r="D78" s="8">
        <v>15</v>
      </c>
      <c r="E78" s="8" t="s">
        <v>43</v>
      </c>
      <c r="F78" s="13"/>
      <c r="G78" s="14">
        <v>0.23</v>
      </c>
      <c r="H78" s="32">
        <f t="shared" ref="H78" si="1">ROUND((F78*G78+F78)*D78,2)</f>
        <v>0</v>
      </c>
      <c r="I78" s="32"/>
      <c r="J78" s="31"/>
      <c r="K78" s="31"/>
      <c r="L78" s="31"/>
      <c r="M78" s="31"/>
    </row>
    <row r="79" spans="1:13" x14ac:dyDescent="0.3">
      <c r="A79" s="11"/>
      <c r="B79" s="11"/>
      <c r="C79" s="11"/>
      <c r="D79" s="11"/>
      <c r="E79" s="11"/>
      <c r="F79" s="11"/>
      <c r="G79" s="9" t="s">
        <v>18</v>
      </c>
      <c r="H79" s="63">
        <f>SUM(H36:I78)</f>
        <v>0</v>
      </c>
      <c r="I79" s="64"/>
      <c r="J79" s="10"/>
      <c r="K79" s="10"/>
      <c r="L79" s="10"/>
      <c r="M79" s="12"/>
    </row>
    <row r="80" spans="1:13" x14ac:dyDescent="0.3">
      <c r="A80" s="96" t="s">
        <v>224</v>
      </c>
      <c r="B80" s="96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</row>
    <row r="81" spans="1:15" x14ac:dyDescent="0.3">
      <c r="B81" s="62" t="s">
        <v>49</v>
      </c>
      <c r="C81" s="62"/>
      <c r="D81" s="62"/>
      <c r="E81" s="62"/>
      <c r="F81" s="62"/>
      <c r="G81" s="62"/>
      <c r="H81" s="62"/>
      <c r="I81" s="62"/>
      <c r="J81" s="62"/>
    </row>
    <row r="82" spans="1:15" x14ac:dyDescent="0.3">
      <c r="B82" s="57" t="s">
        <v>36</v>
      </c>
      <c r="C82" s="57"/>
      <c r="D82" s="57"/>
      <c r="E82" s="57"/>
      <c r="F82" s="1" t="s">
        <v>34</v>
      </c>
      <c r="G82" s="1" t="s">
        <v>35</v>
      </c>
      <c r="H82" s="18">
        <v>3</v>
      </c>
      <c r="I82" s="18">
        <v>4</v>
      </c>
      <c r="J82" s="18">
        <v>5</v>
      </c>
    </row>
    <row r="83" spans="1:15" x14ac:dyDescent="0.3">
      <c r="B83" s="58" t="s">
        <v>37</v>
      </c>
      <c r="C83" s="58"/>
      <c r="D83" s="58"/>
      <c r="E83" s="58"/>
      <c r="F83" s="19">
        <v>20</v>
      </c>
      <c r="G83" s="19">
        <v>15</v>
      </c>
      <c r="H83" s="19">
        <v>10</v>
      </c>
      <c r="I83" s="19">
        <v>5</v>
      </c>
      <c r="J83" s="19">
        <v>0</v>
      </c>
    </row>
    <row r="84" spans="1:15" x14ac:dyDescent="0.3">
      <c r="A84" s="90" t="s">
        <v>148</v>
      </c>
      <c r="B84" s="90"/>
      <c r="C84" s="90"/>
      <c r="D84" s="90"/>
      <c r="E84" s="90"/>
      <c r="F84" s="90"/>
      <c r="G84" s="90"/>
      <c r="H84" s="90"/>
      <c r="I84" s="90"/>
      <c r="J84" s="91"/>
      <c r="K84" s="91"/>
    </row>
    <row r="85" spans="1:15" ht="42.6" customHeight="1" x14ac:dyDescent="0.3">
      <c r="A85" s="29" t="s">
        <v>38</v>
      </c>
      <c r="B85" s="27" t="s">
        <v>56</v>
      </c>
      <c r="C85" s="27" t="s">
        <v>57</v>
      </c>
      <c r="D85" s="27" t="s">
        <v>58</v>
      </c>
      <c r="E85" s="27" t="s">
        <v>139</v>
      </c>
      <c r="F85" s="28" t="s">
        <v>150</v>
      </c>
      <c r="G85" s="61" t="s">
        <v>140</v>
      </c>
      <c r="H85" s="61"/>
      <c r="I85" s="29" t="s">
        <v>41</v>
      </c>
      <c r="J85" s="61" t="s">
        <v>149</v>
      </c>
      <c r="K85" s="61"/>
      <c r="L85" s="61"/>
      <c r="M85" s="25"/>
      <c r="N85" s="25"/>
      <c r="O85" s="25"/>
    </row>
    <row r="86" spans="1:15" x14ac:dyDescent="0.3">
      <c r="A86" s="7">
        <v>1</v>
      </c>
      <c r="B86" s="21" t="s">
        <v>59</v>
      </c>
      <c r="C86" s="21" t="s">
        <v>60</v>
      </c>
      <c r="D86" s="21" t="s">
        <v>61</v>
      </c>
      <c r="E86" s="21" t="s">
        <v>62</v>
      </c>
      <c r="F86" s="21">
        <v>6</v>
      </c>
      <c r="G86" s="35"/>
      <c r="H86" s="35"/>
      <c r="I86" s="14"/>
      <c r="J86" s="32">
        <f>F86*G86</f>
        <v>0</v>
      </c>
      <c r="K86" s="32"/>
      <c r="L86" s="32"/>
      <c r="M86" s="26"/>
      <c r="N86" s="26"/>
      <c r="O86" s="26"/>
    </row>
    <row r="87" spans="1:15" x14ac:dyDescent="0.3">
      <c r="A87" s="7">
        <v>2</v>
      </c>
      <c r="B87" s="21" t="s">
        <v>59</v>
      </c>
      <c r="C87" s="21" t="s">
        <v>60</v>
      </c>
      <c r="D87" s="21" t="s">
        <v>63</v>
      </c>
      <c r="E87" s="21" t="s">
        <v>64</v>
      </c>
      <c r="F87" s="21">
        <v>2</v>
      </c>
      <c r="G87" s="35"/>
      <c r="H87" s="35"/>
      <c r="I87" s="14"/>
      <c r="J87" s="32">
        <f t="shared" ref="J87:J128" si="2">F87*G87</f>
        <v>0</v>
      </c>
      <c r="K87" s="32"/>
      <c r="L87" s="32"/>
      <c r="M87" s="26"/>
      <c r="N87" s="26"/>
      <c r="O87" s="26"/>
    </row>
    <row r="88" spans="1:15" x14ac:dyDescent="0.3">
      <c r="A88" s="7">
        <v>3</v>
      </c>
      <c r="B88" s="21" t="s">
        <v>59</v>
      </c>
      <c r="C88" s="21" t="s">
        <v>60</v>
      </c>
      <c r="D88" s="21" t="s">
        <v>65</v>
      </c>
      <c r="E88" s="21" t="s">
        <v>64</v>
      </c>
      <c r="F88" s="21">
        <v>3</v>
      </c>
      <c r="G88" s="35"/>
      <c r="H88" s="35"/>
      <c r="I88" s="14"/>
      <c r="J88" s="32">
        <f t="shared" si="2"/>
        <v>0</v>
      </c>
      <c r="K88" s="32"/>
      <c r="L88" s="32"/>
      <c r="M88" s="26"/>
      <c r="N88" s="26"/>
      <c r="O88" s="26"/>
    </row>
    <row r="89" spans="1:15" x14ac:dyDescent="0.3">
      <c r="A89" s="7">
        <v>4</v>
      </c>
      <c r="B89" s="21" t="s">
        <v>59</v>
      </c>
      <c r="C89" s="21" t="s">
        <v>60</v>
      </c>
      <c r="D89" s="21" t="s">
        <v>66</v>
      </c>
      <c r="E89" s="21" t="s">
        <v>64</v>
      </c>
      <c r="F89" s="21">
        <v>4</v>
      </c>
      <c r="G89" s="35"/>
      <c r="H89" s="35"/>
      <c r="I89" s="14"/>
      <c r="J89" s="32">
        <f t="shared" si="2"/>
        <v>0</v>
      </c>
      <c r="K89" s="32"/>
      <c r="L89" s="32"/>
      <c r="M89" s="26"/>
      <c r="N89" s="26"/>
      <c r="O89" s="26"/>
    </row>
    <row r="90" spans="1:15" x14ac:dyDescent="0.3">
      <c r="A90" s="7">
        <v>5</v>
      </c>
      <c r="B90" s="21" t="s">
        <v>59</v>
      </c>
      <c r="C90" s="21" t="s">
        <v>67</v>
      </c>
      <c r="D90" s="21" t="s">
        <v>68</v>
      </c>
      <c r="E90" s="21" t="s">
        <v>69</v>
      </c>
      <c r="F90" s="21">
        <v>4</v>
      </c>
      <c r="G90" s="35"/>
      <c r="H90" s="35"/>
      <c r="I90" s="14"/>
      <c r="J90" s="32">
        <f t="shared" si="2"/>
        <v>0</v>
      </c>
      <c r="K90" s="32"/>
      <c r="L90" s="32"/>
      <c r="M90" s="26"/>
      <c r="N90" s="26"/>
      <c r="O90" s="26"/>
    </row>
    <row r="91" spans="1:15" x14ac:dyDescent="0.3">
      <c r="A91" s="7">
        <v>6</v>
      </c>
      <c r="B91" s="21" t="s">
        <v>59</v>
      </c>
      <c r="C91" s="21" t="s">
        <v>67</v>
      </c>
      <c r="D91" s="21" t="s">
        <v>70</v>
      </c>
      <c r="E91" s="21" t="s">
        <v>71</v>
      </c>
      <c r="F91" s="21">
        <v>5</v>
      </c>
      <c r="G91" s="35"/>
      <c r="H91" s="35"/>
      <c r="I91" s="14"/>
      <c r="J91" s="32">
        <f t="shared" si="2"/>
        <v>0</v>
      </c>
      <c r="K91" s="32"/>
      <c r="L91" s="32"/>
      <c r="M91" s="26"/>
      <c r="N91" s="26"/>
      <c r="O91" s="26"/>
    </row>
    <row r="92" spans="1:15" x14ac:dyDescent="0.3">
      <c r="A92" s="7">
        <v>7</v>
      </c>
      <c r="B92" s="21" t="s">
        <v>59</v>
      </c>
      <c r="C92" s="21" t="s">
        <v>67</v>
      </c>
      <c r="D92" s="21" t="s">
        <v>72</v>
      </c>
      <c r="E92" s="21" t="s">
        <v>71</v>
      </c>
      <c r="F92" s="21">
        <v>5</v>
      </c>
      <c r="G92" s="35"/>
      <c r="H92" s="35"/>
      <c r="I92" s="14"/>
      <c r="J92" s="32">
        <f t="shared" si="2"/>
        <v>0</v>
      </c>
      <c r="K92" s="32"/>
      <c r="L92" s="32"/>
      <c r="M92" s="26"/>
      <c r="N92" s="26"/>
      <c r="O92" s="26"/>
    </row>
    <row r="93" spans="1:15" x14ac:dyDescent="0.3">
      <c r="A93" s="7">
        <v>8</v>
      </c>
      <c r="B93" s="21" t="s">
        <v>59</v>
      </c>
      <c r="C93" s="21" t="s">
        <v>67</v>
      </c>
      <c r="D93" s="21" t="s">
        <v>73</v>
      </c>
      <c r="E93" s="21" t="s">
        <v>71</v>
      </c>
      <c r="F93" s="21">
        <v>5</v>
      </c>
      <c r="G93" s="35"/>
      <c r="H93" s="35"/>
      <c r="I93" s="14"/>
      <c r="J93" s="32">
        <f t="shared" si="2"/>
        <v>0</v>
      </c>
      <c r="K93" s="32"/>
      <c r="L93" s="32"/>
      <c r="M93" s="26"/>
      <c r="N93" s="26"/>
      <c r="O93" s="26"/>
    </row>
    <row r="94" spans="1:15" x14ac:dyDescent="0.3">
      <c r="A94" s="7">
        <v>9</v>
      </c>
      <c r="B94" s="21" t="s">
        <v>59</v>
      </c>
      <c r="C94" s="21" t="s">
        <v>74</v>
      </c>
      <c r="D94" s="21" t="s">
        <v>75</v>
      </c>
      <c r="E94" s="21" t="s">
        <v>76</v>
      </c>
      <c r="F94" s="22">
        <v>3</v>
      </c>
      <c r="G94" s="35"/>
      <c r="H94" s="35"/>
      <c r="I94" s="14"/>
      <c r="J94" s="32">
        <f t="shared" si="2"/>
        <v>0</v>
      </c>
      <c r="K94" s="32"/>
      <c r="L94" s="32"/>
      <c r="M94" s="26"/>
      <c r="N94" s="26"/>
      <c r="O94" s="26"/>
    </row>
    <row r="95" spans="1:15" x14ac:dyDescent="0.3">
      <c r="A95" s="7">
        <v>10</v>
      </c>
      <c r="B95" s="21" t="s">
        <v>77</v>
      </c>
      <c r="C95" s="21" t="s">
        <v>78</v>
      </c>
      <c r="D95" s="21" t="s">
        <v>79</v>
      </c>
      <c r="E95" s="21" t="s">
        <v>80</v>
      </c>
      <c r="F95" s="21">
        <v>2</v>
      </c>
      <c r="G95" s="35"/>
      <c r="H95" s="35"/>
      <c r="I95" s="14"/>
      <c r="J95" s="32">
        <f t="shared" si="2"/>
        <v>0</v>
      </c>
      <c r="K95" s="32"/>
      <c r="L95" s="32"/>
      <c r="M95" s="26"/>
      <c r="N95" s="26"/>
      <c r="O95" s="26"/>
    </row>
    <row r="96" spans="1:15" x14ac:dyDescent="0.3">
      <c r="A96" s="7">
        <v>11</v>
      </c>
      <c r="B96" s="21" t="s">
        <v>77</v>
      </c>
      <c r="C96" s="21" t="s">
        <v>81</v>
      </c>
      <c r="D96" s="21" t="s">
        <v>82</v>
      </c>
      <c r="E96" s="21" t="s">
        <v>83</v>
      </c>
      <c r="F96" s="21">
        <v>10</v>
      </c>
      <c r="G96" s="35"/>
      <c r="H96" s="35"/>
      <c r="I96" s="14"/>
      <c r="J96" s="32">
        <f t="shared" si="2"/>
        <v>0</v>
      </c>
      <c r="K96" s="32"/>
      <c r="L96" s="32"/>
      <c r="M96" s="26"/>
      <c r="N96" s="26"/>
      <c r="O96" s="26"/>
    </row>
    <row r="97" spans="1:15" x14ac:dyDescent="0.3">
      <c r="A97" s="7">
        <v>12</v>
      </c>
      <c r="B97" s="21" t="s">
        <v>77</v>
      </c>
      <c r="C97" s="21" t="s">
        <v>81</v>
      </c>
      <c r="D97" s="21" t="s">
        <v>84</v>
      </c>
      <c r="E97" s="21" t="s">
        <v>85</v>
      </c>
      <c r="F97" s="21">
        <v>9</v>
      </c>
      <c r="G97" s="35"/>
      <c r="H97" s="35"/>
      <c r="I97" s="14"/>
      <c r="J97" s="32">
        <f t="shared" si="2"/>
        <v>0</v>
      </c>
      <c r="K97" s="32"/>
      <c r="L97" s="32"/>
      <c r="M97" s="26"/>
      <c r="N97" s="26"/>
      <c r="O97" s="26"/>
    </row>
    <row r="98" spans="1:15" x14ac:dyDescent="0.3">
      <c r="A98" s="7">
        <v>13</v>
      </c>
      <c r="B98" s="21" t="s">
        <v>77</v>
      </c>
      <c r="C98" s="21" t="s">
        <v>81</v>
      </c>
      <c r="D98" s="21" t="s">
        <v>86</v>
      </c>
      <c r="E98" s="21" t="s">
        <v>85</v>
      </c>
      <c r="F98" s="21">
        <v>10</v>
      </c>
      <c r="G98" s="35"/>
      <c r="H98" s="35"/>
      <c r="I98" s="14"/>
      <c r="J98" s="32">
        <f t="shared" si="2"/>
        <v>0</v>
      </c>
      <c r="K98" s="32"/>
      <c r="L98" s="32"/>
      <c r="M98" s="26"/>
      <c r="N98" s="26"/>
      <c r="O98" s="26"/>
    </row>
    <row r="99" spans="1:15" x14ac:dyDescent="0.3">
      <c r="A99" s="7">
        <v>14</v>
      </c>
      <c r="B99" s="21" t="s">
        <v>77</v>
      </c>
      <c r="C99" s="21" t="s">
        <v>81</v>
      </c>
      <c r="D99" s="21" t="s">
        <v>87</v>
      </c>
      <c r="E99" s="21" t="s">
        <v>85</v>
      </c>
      <c r="F99" s="21">
        <v>9</v>
      </c>
      <c r="G99" s="35"/>
      <c r="H99" s="35"/>
      <c r="I99" s="14"/>
      <c r="J99" s="32">
        <f t="shared" si="2"/>
        <v>0</v>
      </c>
      <c r="K99" s="32"/>
      <c r="L99" s="32"/>
      <c r="M99" s="26"/>
      <c r="N99" s="26"/>
      <c r="O99" s="26"/>
    </row>
    <row r="100" spans="1:15" x14ac:dyDescent="0.3">
      <c r="A100" s="7">
        <v>15</v>
      </c>
      <c r="B100" s="21" t="s">
        <v>88</v>
      </c>
      <c r="C100" s="21" t="s">
        <v>89</v>
      </c>
      <c r="D100" s="23">
        <v>46490608</v>
      </c>
      <c r="E100" s="21" t="s">
        <v>69</v>
      </c>
      <c r="F100" s="21">
        <v>12</v>
      </c>
      <c r="G100" s="35"/>
      <c r="H100" s="35"/>
      <c r="I100" s="14"/>
      <c r="J100" s="32">
        <f t="shared" si="2"/>
        <v>0</v>
      </c>
      <c r="K100" s="32"/>
      <c r="L100" s="32"/>
      <c r="M100" s="26"/>
      <c r="N100" s="26"/>
      <c r="O100" s="26"/>
    </row>
    <row r="101" spans="1:15" x14ac:dyDescent="0.3">
      <c r="A101" s="7">
        <v>16</v>
      </c>
      <c r="B101" s="21" t="s">
        <v>88</v>
      </c>
      <c r="C101" s="21" t="s">
        <v>89</v>
      </c>
      <c r="D101" s="23">
        <v>46490606</v>
      </c>
      <c r="E101" s="21" t="s">
        <v>90</v>
      </c>
      <c r="F101" s="21">
        <v>12</v>
      </c>
      <c r="G101" s="35"/>
      <c r="H101" s="35"/>
      <c r="I101" s="14"/>
      <c r="J101" s="32">
        <f t="shared" si="2"/>
        <v>0</v>
      </c>
      <c r="K101" s="32"/>
      <c r="L101" s="32"/>
      <c r="M101" s="26"/>
      <c r="N101" s="26"/>
      <c r="O101" s="26"/>
    </row>
    <row r="102" spans="1:15" x14ac:dyDescent="0.3">
      <c r="A102" s="7">
        <v>17</v>
      </c>
      <c r="B102" s="21" t="s">
        <v>88</v>
      </c>
      <c r="C102" s="21" t="s">
        <v>89</v>
      </c>
      <c r="D102" s="23">
        <v>46490607</v>
      </c>
      <c r="E102" s="21" t="s">
        <v>90</v>
      </c>
      <c r="F102" s="21">
        <v>12</v>
      </c>
      <c r="G102" s="35"/>
      <c r="H102" s="35"/>
      <c r="I102" s="14"/>
      <c r="J102" s="32">
        <f t="shared" si="2"/>
        <v>0</v>
      </c>
      <c r="K102" s="32"/>
      <c r="L102" s="32"/>
      <c r="M102" s="26"/>
      <c r="N102" s="26"/>
      <c r="O102" s="26"/>
    </row>
    <row r="103" spans="1:15" x14ac:dyDescent="0.3">
      <c r="A103" s="7">
        <v>18</v>
      </c>
      <c r="B103" s="21" t="s">
        <v>88</v>
      </c>
      <c r="C103" s="21" t="s">
        <v>89</v>
      </c>
      <c r="D103" s="23">
        <v>46490605</v>
      </c>
      <c r="E103" s="21" t="s">
        <v>90</v>
      </c>
      <c r="F103" s="21">
        <v>6</v>
      </c>
      <c r="G103" s="35"/>
      <c r="H103" s="35"/>
      <c r="I103" s="14"/>
      <c r="J103" s="32">
        <f t="shared" si="2"/>
        <v>0</v>
      </c>
      <c r="K103" s="32"/>
      <c r="L103" s="32"/>
      <c r="M103" s="26"/>
      <c r="N103" s="26"/>
      <c r="O103" s="26"/>
    </row>
    <row r="104" spans="1:15" x14ac:dyDescent="0.3">
      <c r="A104" s="7">
        <v>19</v>
      </c>
      <c r="B104" s="21" t="s">
        <v>88</v>
      </c>
      <c r="C104" s="21" t="s">
        <v>91</v>
      </c>
      <c r="D104" s="23">
        <v>44973508</v>
      </c>
      <c r="E104" s="21" t="s">
        <v>69</v>
      </c>
      <c r="F104" s="21">
        <v>2</v>
      </c>
      <c r="G104" s="35"/>
      <c r="H104" s="35"/>
      <c r="I104" s="14"/>
      <c r="J104" s="32">
        <f t="shared" si="2"/>
        <v>0</v>
      </c>
      <c r="K104" s="32"/>
      <c r="L104" s="32"/>
      <c r="M104" s="26"/>
      <c r="N104" s="26"/>
      <c r="O104" s="26"/>
    </row>
    <row r="105" spans="1:15" x14ac:dyDescent="0.3">
      <c r="A105" s="7">
        <v>20</v>
      </c>
      <c r="B105" s="21" t="s">
        <v>88</v>
      </c>
      <c r="C105" s="21" t="s">
        <v>91</v>
      </c>
      <c r="D105" s="23">
        <v>44469723</v>
      </c>
      <c r="E105" s="21" t="s">
        <v>71</v>
      </c>
      <c r="F105" s="21">
        <v>2</v>
      </c>
      <c r="G105" s="35"/>
      <c r="H105" s="35"/>
      <c r="I105" s="14"/>
      <c r="J105" s="32">
        <f t="shared" si="2"/>
        <v>0</v>
      </c>
      <c r="K105" s="32"/>
      <c r="L105" s="32"/>
      <c r="M105" s="26"/>
      <c r="N105" s="26"/>
      <c r="O105" s="26"/>
    </row>
    <row r="106" spans="1:15" x14ac:dyDescent="0.3">
      <c r="A106" s="7">
        <v>21</v>
      </c>
      <c r="B106" s="21" t="s">
        <v>88</v>
      </c>
      <c r="C106" s="21" t="s">
        <v>91</v>
      </c>
      <c r="D106" s="23">
        <v>44469724</v>
      </c>
      <c r="E106" s="21" t="s">
        <v>71</v>
      </c>
      <c r="F106" s="21">
        <v>2</v>
      </c>
      <c r="G106" s="35"/>
      <c r="H106" s="35"/>
      <c r="I106" s="14"/>
      <c r="J106" s="32">
        <f t="shared" si="2"/>
        <v>0</v>
      </c>
      <c r="K106" s="32"/>
      <c r="L106" s="32"/>
      <c r="M106" s="26"/>
      <c r="N106" s="26"/>
      <c r="O106" s="26"/>
    </row>
    <row r="107" spans="1:15" x14ac:dyDescent="0.3">
      <c r="A107" s="7">
        <v>22</v>
      </c>
      <c r="B107" s="21" t="s">
        <v>88</v>
      </c>
      <c r="C107" s="21" t="s">
        <v>91</v>
      </c>
      <c r="D107" s="23">
        <v>44469722</v>
      </c>
      <c r="E107" s="21" t="s">
        <v>71</v>
      </c>
      <c r="F107" s="21">
        <v>2</v>
      </c>
      <c r="G107" s="35"/>
      <c r="H107" s="35"/>
      <c r="I107" s="14"/>
      <c r="J107" s="32">
        <f t="shared" si="2"/>
        <v>0</v>
      </c>
      <c r="K107" s="32"/>
      <c r="L107" s="32"/>
      <c r="M107" s="26"/>
      <c r="N107" s="26"/>
      <c r="O107" s="26"/>
    </row>
    <row r="108" spans="1:15" x14ac:dyDescent="0.3">
      <c r="A108" s="7">
        <v>23</v>
      </c>
      <c r="B108" s="21" t="s">
        <v>92</v>
      </c>
      <c r="C108" s="21" t="s">
        <v>93</v>
      </c>
      <c r="D108" s="21" t="s">
        <v>94</v>
      </c>
      <c r="E108" s="21" t="s">
        <v>71</v>
      </c>
      <c r="F108" s="21">
        <v>2</v>
      </c>
      <c r="G108" s="35"/>
      <c r="H108" s="35"/>
      <c r="I108" s="14"/>
      <c r="J108" s="32">
        <f t="shared" si="2"/>
        <v>0</v>
      </c>
      <c r="K108" s="32"/>
      <c r="L108" s="32"/>
      <c r="M108" s="26"/>
      <c r="N108" s="26"/>
      <c r="O108" s="26"/>
    </row>
    <row r="109" spans="1:15" x14ac:dyDescent="0.3">
      <c r="A109" s="7">
        <v>24</v>
      </c>
      <c r="B109" s="21" t="s">
        <v>95</v>
      </c>
      <c r="C109" s="21" t="s">
        <v>96</v>
      </c>
      <c r="D109" s="21" t="s">
        <v>97</v>
      </c>
      <c r="E109" s="21" t="s">
        <v>98</v>
      </c>
      <c r="F109" s="21">
        <v>2</v>
      </c>
      <c r="G109" s="35"/>
      <c r="H109" s="35"/>
      <c r="I109" s="14"/>
      <c r="J109" s="32">
        <f t="shared" si="2"/>
        <v>0</v>
      </c>
      <c r="K109" s="32"/>
      <c r="L109" s="32"/>
      <c r="M109" s="26"/>
      <c r="N109" s="26"/>
      <c r="O109" s="26"/>
    </row>
    <row r="110" spans="1:15" x14ac:dyDescent="0.3">
      <c r="A110" s="7">
        <v>25</v>
      </c>
      <c r="B110" s="21" t="s">
        <v>99</v>
      </c>
      <c r="C110" s="21" t="s">
        <v>100</v>
      </c>
      <c r="D110" s="21" t="s">
        <v>101</v>
      </c>
      <c r="E110" s="21" t="s">
        <v>102</v>
      </c>
      <c r="F110" s="21">
        <v>3</v>
      </c>
      <c r="G110" s="35"/>
      <c r="H110" s="35"/>
      <c r="I110" s="14"/>
      <c r="J110" s="32">
        <f t="shared" si="2"/>
        <v>0</v>
      </c>
      <c r="K110" s="32"/>
      <c r="L110" s="32"/>
      <c r="M110" s="26"/>
      <c r="N110" s="26"/>
      <c r="O110" s="26"/>
    </row>
    <row r="111" spans="1:15" x14ac:dyDescent="0.3">
      <c r="A111" s="7">
        <v>26</v>
      </c>
      <c r="B111" s="21" t="s">
        <v>99</v>
      </c>
      <c r="C111" s="21" t="s">
        <v>100</v>
      </c>
      <c r="D111" s="21" t="s">
        <v>103</v>
      </c>
      <c r="E111" s="21" t="s">
        <v>104</v>
      </c>
      <c r="F111" s="21">
        <v>2</v>
      </c>
      <c r="G111" s="35"/>
      <c r="H111" s="35"/>
      <c r="I111" s="14"/>
      <c r="J111" s="32">
        <f t="shared" si="2"/>
        <v>0</v>
      </c>
      <c r="K111" s="32"/>
      <c r="L111" s="32"/>
      <c r="M111" s="26"/>
      <c r="N111" s="26"/>
      <c r="O111" s="26"/>
    </row>
    <row r="112" spans="1:15" x14ac:dyDescent="0.3">
      <c r="A112" s="7">
        <v>27</v>
      </c>
      <c r="B112" s="21" t="s">
        <v>99</v>
      </c>
      <c r="C112" s="21" t="s">
        <v>100</v>
      </c>
      <c r="D112" s="21" t="s">
        <v>105</v>
      </c>
      <c r="E112" s="21" t="s">
        <v>104</v>
      </c>
      <c r="F112" s="21">
        <v>2</v>
      </c>
      <c r="G112" s="35"/>
      <c r="H112" s="35"/>
      <c r="I112" s="14"/>
      <c r="J112" s="32">
        <f t="shared" si="2"/>
        <v>0</v>
      </c>
      <c r="K112" s="32"/>
      <c r="L112" s="32"/>
      <c r="M112" s="26"/>
      <c r="N112" s="26"/>
      <c r="O112" s="26"/>
    </row>
    <row r="113" spans="1:15" x14ac:dyDescent="0.3">
      <c r="A113" s="7">
        <v>28</v>
      </c>
      <c r="B113" s="21" t="s">
        <v>106</v>
      </c>
      <c r="C113" s="21" t="s">
        <v>107</v>
      </c>
      <c r="D113" s="21" t="s">
        <v>108</v>
      </c>
      <c r="E113" s="21" t="s">
        <v>109</v>
      </c>
      <c r="F113" s="21">
        <v>5</v>
      </c>
      <c r="G113" s="35"/>
      <c r="H113" s="35"/>
      <c r="I113" s="14"/>
      <c r="J113" s="32">
        <f t="shared" si="2"/>
        <v>0</v>
      </c>
      <c r="K113" s="32"/>
      <c r="L113" s="32"/>
      <c r="M113" s="26"/>
      <c r="N113" s="26"/>
      <c r="O113" s="26"/>
    </row>
    <row r="114" spans="1:15" x14ac:dyDescent="0.3">
      <c r="A114" s="7">
        <v>29</v>
      </c>
      <c r="B114" s="21" t="s">
        <v>106</v>
      </c>
      <c r="C114" s="21" t="s">
        <v>107</v>
      </c>
      <c r="D114" s="21" t="s">
        <v>110</v>
      </c>
      <c r="E114" s="21" t="s">
        <v>111</v>
      </c>
      <c r="F114" s="21">
        <v>5</v>
      </c>
      <c r="G114" s="35"/>
      <c r="H114" s="35"/>
      <c r="I114" s="14"/>
      <c r="J114" s="32">
        <f t="shared" si="2"/>
        <v>0</v>
      </c>
      <c r="K114" s="32"/>
      <c r="L114" s="32"/>
      <c r="M114" s="26"/>
      <c r="N114" s="26"/>
      <c r="O114" s="26"/>
    </row>
    <row r="115" spans="1:15" x14ac:dyDescent="0.3">
      <c r="A115" s="7">
        <v>30</v>
      </c>
      <c r="B115" s="21" t="s">
        <v>106</v>
      </c>
      <c r="C115" s="21" t="s">
        <v>107</v>
      </c>
      <c r="D115" s="21" t="s">
        <v>112</v>
      </c>
      <c r="E115" s="21" t="s">
        <v>111</v>
      </c>
      <c r="F115" s="21">
        <v>6</v>
      </c>
      <c r="G115" s="35"/>
      <c r="H115" s="35"/>
      <c r="I115" s="14"/>
      <c r="J115" s="32">
        <f t="shared" si="2"/>
        <v>0</v>
      </c>
      <c r="K115" s="32"/>
      <c r="L115" s="32"/>
      <c r="M115" s="26"/>
      <c r="N115" s="26"/>
      <c r="O115" s="26"/>
    </row>
    <row r="116" spans="1:15" x14ac:dyDescent="0.3">
      <c r="A116" s="7">
        <v>31</v>
      </c>
      <c r="B116" s="21" t="s">
        <v>106</v>
      </c>
      <c r="C116" s="21" t="s">
        <v>107</v>
      </c>
      <c r="D116" s="21" t="s">
        <v>113</v>
      </c>
      <c r="E116" s="21" t="s">
        <v>111</v>
      </c>
      <c r="F116" s="21">
        <v>1</v>
      </c>
      <c r="G116" s="35"/>
      <c r="H116" s="35"/>
      <c r="I116" s="14"/>
      <c r="J116" s="32">
        <f t="shared" si="2"/>
        <v>0</v>
      </c>
      <c r="K116" s="32"/>
      <c r="L116" s="32"/>
      <c r="M116" s="26"/>
      <c r="N116" s="26"/>
      <c r="O116" s="26"/>
    </row>
    <row r="117" spans="1:15" x14ac:dyDescent="0.3">
      <c r="A117" s="7">
        <v>32</v>
      </c>
      <c r="B117" s="21" t="s">
        <v>114</v>
      </c>
      <c r="C117" s="21" t="s">
        <v>115</v>
      </c>
      <c r="D117" s="21" t="s">
        <v>116</v>
      </c>
      <c r="E117" s="21" t="s">
        <v>117</v>
      </c>
      <c r="F117" s="21">
        <v>4</v>
      </c>
      <c r="G117" s="35"/>
      <c r="H117" s="35"/>
      <c r="I117" s="14"/>
      <c r="J117" s="32">
        <f t="shared" si="2"/>
        <v>0</v>
      </c>
      <c r="K117" s="32"/>
      <c r="L117" s="32"/>
      <c r="M117" s="26"/>
      <c r="N117" s="26"/>
      <c r="O117" s="26"/>
    </row>
    <row r="118" spans="1:15" x14ac:dyDescent="0.3">
      <c r="A118" s="7">
        <v>33</v>
      </c>
      <c r="B118" s="21" t="s">
        <v>114</v>
      </c>
      <c r="C118" s="21" t="s">
        <v>115</v>
      </c>
      <c r="D118" s="21" t="s">
        <v>118</v>
      </c>
      <c r="E118" s="21" t="s">
        <v>119</v>
      </c>
      <c r="F118" s="21">
        <v>9</v>
      </c>
      <c r="G118" s="35"/>
      <c r="H118" s="35"/>
      <c r="I118" s="14"/>
      <c r="J118" s="32">
        <f t="shared" si="2"/>
        <v>0</v>
      </c>
      <c r="K118" s="32"/>
      <c r="L118" s="32"/>
      <c r="M118" s="26"/>
      <c r="N118" s="26"/>
      <c r="O118" s="26"/>
    </row>
    <row r="119" spans="1:15" x14ac:dyDescent="0.3">
      <c r="A119" s="7">
        <v>34</v>
      </c>
      <c r="B119" s="21" t="s">
        <v>114</v>
      </c>
      <c r="C119" s="21" t="s">
        <v>115</v>
      </c>
      <c r="D119" s="21" t="s">
        <v>120</v>
      </c>
      <c r="E119" s="24" t="s">
        <v>119</v>
      </c>
      <c r="F119" s="21">
        <v>9</v>
      </c>
      <c r="G119" s="35"/>
      <c r="H119" s="35"/>
      <c r="I119" s="14"/>
      <c r="J119" s="32">
        <f t="shared" si="2"/>
        <v>0</v>
      </c>
      <c r="K119" s="32"/>
      <c r="L119" s="32"/>
      <c r="M119" s="26"/>
      <c r="N119" s="26"/>
      <c r="O119" s="26"/>
    </row>
    <row r="120" spans="1:15" x14ac:dyDescent="0.3">
      <c r="A120" s="7">
        <v>35</v>
      </c>
      <c r="B120" s="21" t="s">
        <v>114</v>
      </c>
      <c r="C120" s="21" t="s">
        <v>115</v>
      </c>
      <c r="D120" s="21" t="s">
        <v>121</v>
      </c>
      <c r="E120" s="21" t="s">
        <v>119</v>
      </c>
      <c r="F120" s="21">
        <v>9</v>
      </c>
      <c r="G120" s="35"/>
      <c r="H120" s="35"/>
      <c r="I120" s="14"/>
      <c r="J120" s="32">
        <f t="shared" si="2"/>
        <v>0</v>
      </c>
      <c r="K120" s="32"/>
      <c r="L120" s="32"/>
      <c r="M120" s="26"/>
      <c r="N120" s="26"/>
      <c r="O120" s="26"/>
    </row>
    <row r="121" spans="1:15" x14ac:dyDescent="0.3">
      <c r="A121" s="7">
        <v>36</v>
      </c>
      <c r="B121" s="21" t="s">
        <v>122</v>
      </c>
      <c r="C121" s="21" t="s">
        <v>123</v>
      </c>
      <c r="D121" s="21" t="s">
        <v>124</v>
      </c>
      <c r="E121" s="21" t="s">
        <v>71</v>
      </c>
      <c r="F121" s="21">
        <v>2</v>
      </c>
      <c r="G121" s="35"/>
      <c r="H121" s="35"/>
      <c r="I121" s="14"/>
      <c r="J121" s="32">
        <f t="shared" si="2"/>
        <v>0</v>
      </c>
      <c r="K121" s="32"/>
      <c r="L121" s="32"/>
      <c r="M121" s="26"/>
      <c r="N121" s="26"/>
      <c r="O121" s="26"/>
    </row>
    <row r="122" spans="1:15" x14ac:dyDescent="0.3">
      <c r="A122" s="7">
        <v>37</v>
      </c>
      <c r="B122" s="21" t="s">
        <v>125</v>
      </c>
      <c r="C122" s="21" t="s">
        <v>126</v>
      </c>
      <c r="D122" s="21" t="s">
        <v>127</v>
      </c>
      <c r="E122" s="21" t="s">
        <v>90</v>
      </c>
      <c r="F122" s="21">
        <v>0</v>
      </c>
      <c r="G122" s="35"/>
      <c r="H122" s="35"/>
      <c r="I122" s="14"/>
      <c r="J122" s="32">
        <f t="shared" si="2"/>
        <v>0</v>
      </c>
      <c r="K122" s="32"/>
      <c r="L122" s="32"/>
      <c r="M122" s="26"/>
      <c r="N122" s="26"/>
      <c r="O122" s="26"/>
    </row>
    <row r="123" spans="1:15" x14ac:dyDescent="0.3">
      <c r="A123" s="7">
        <v>38</v>
      </c>
      <c r="B123" s="21" t="s">
        <v>125</v>
      </c>
      <c r="C123" s="21" t="s">
        <v>126</v>
      </c>
      <c r="D123" s="21" t="s">
        <v>128</v>
      </c>
      <c r="E123" s="21" t="s">
        <v>90</v>
      </c>
      <c r="F123" s="21">
        <v>10</v>
      </c>
      <c r="G123" s="35"/>
      <c r="H123" s="35"/>
      <c r="I123" s="14"/>
      <c r="J123" s="32">
        <f t="shared" si="2"/>
        <v>0</v>
      </c>
      <c r="K123" s="32"/>
      <c r="L123" s="32"/>
      <c r="M123" s="26"/>
      <c r="N123" s="26"/>
      <c r="O123" s="26"/>
    </row>
    <row r="124" spans="1:15" x14ac:dyDescent="0.3">
      <c r="A124" s="7">
        <v>39</v>
      </c>
      <c r="B124" s="21" t="s">
        <v>125</v>
      </c>
      <c r="C124" s="21" t="s">
        <v>126</v>
      </c>
      <c r="D124" s="21" t="s">
        <v>129</v>
      </c>
      <c r="E124" s="21" t="s">
        <v>90</v>
      </c>
      <c r="F124" s="21">
        <v>10</v>
      </c>
      <c r="G124" s="35"/>
      <c r="H124" s="35"/>
      <c r="I124" s="14"/>
      <c r="J124" s="32">
        <f t="shared" si="2"/>
        <v>0</v>
      </c>
      <c r="K124" s="32"/>
      <c r="L124" s="32"/>
      <c r="M124" s="26"/>
      <c r="N124" s="26"/>
      <c r="O124" s="26"/>
    </row>
    <row r="125" spans="1:15" x14ac:dyDescent="0.3">
      <c r="A125" s="7">
        <v>40</v>
      </c>
      <c r="B125" s="21" t="s">
        <v>125</v>
      </c>
      <c r="C125" s="21" t="s">
        <v>126</v>
      </c>
      <c r="D125" s="21" t="s">
        <v>130</v>
      </c>
      <c r="E125" s="21" t="s">
        <v>90</v>
      </c>
      <c r="F125" s="21">
        <v>10</v>
      </c>
      <c r="G125" s="35"/>
      <c r="H125" s="35"/>
      <c r="I125" s="14"/>
      <c r="J125" s="32">
        <f t="shared" si="2"/>
        <v>0</v>
      </c>
      <c r="K125" s="32"/>
      <c r="L125" s="32"/>
      <c r="M125" s="26"/>
      <c r="N125" s="26"/>
      <c r="O125" s="26"/>
    </row>
    <row r="126" spans="1:15" x14ac:dyDescent="0.3">
      <c r="A126" s="7">
        <v>41</v>
      </c>
      <c r="B126" s="21" t="s">
        <v>131</v>
      </c>
      <c r="C126" s="21" t="s">
        <v>132</v>
      </c>
      <c r="D126" s="21" t="s">
        <v>133</v>
      </c>
      <c r="E126" s="21" t="s">
        <v>98</v>
      </c>
      <c r="F126" s="21">
        <v>15</v>
      </c>
      <c r="G126" s="35"/>
      <c r="H126" s="35"/>
      <c r="I126" s="14"/>
      <c r="J126" s="32">
        <f t="shared" si="2"/>
        <v>0</v>
      </c>
      <c r="K126" s="32"/>
      <c r="L126" s="32"/>
      <c r="M126" s="26"/>
      <c r="N126" s="26"/>
      <c r="O126" s="26"/>
    </row>
    <row r="127" spans="1:15" x14ac:dyDescent="0.3">
      <c r="A127" s="7">
        <v>42</v>
      </c>
      <c r="B127" s="21" t="s">
        <v>114</v>
      </c>
      <c r="C127" s="24" t="s">
        <v>134</v>
      </c>
      <c r="D127" s="21" t="s">
        <v>135</v>
      </c>
      <c r="E127" s="21" t="s">
        <v>136</v>
      </c>
      <c r="F127" s="21">
        <v>8</v>
      </c>
      <c r="G127" s="35"/>
      <c r="H127" s="35"/>
      <c r="I127" s="14"/>
      <c r="J127" s="32">
        <f t="shared" si="2"/>
        <v>0</v>
      </c>
      <c r="K127" s="32"/>
      <c r="L127" s="32"/>
      <c r="M127" s="26"/>
      <c r="N127" s="26"/>
      <c r="O127" s="26"/>
    </row>
    <row r="128" spans="1:15" x14ac:dyDescent="0.3">
      <c r="A128" s="7">
        <v>43</v>
      </c>
      <c r="B128" s="21" t="s">
        <v>114</v>
      </c>
      <c r="C128" s="24" t="s">
        <v>134</v>
      </c>
      <c r="D128" s="21" t="s">
        <v>137</v>
      </c>
      <c r="E128" s="21" t="s">
        <v>138</v>
      </c>
      <c r="F128" s="21">
        <v>8</v>
      </c>
      <c r="G128" s="35"/>
      <c r="H128" s="35"/>
      <c r="I128" s="14"/>
      <c r="J128" s="32">
        <f t="shared" si="2"/>
        <v>0</v>
      </c>
      <c r="K128" s="32"/>
      <c r="L128" s="32"/>
      <c r="M128" s="26"/>
      <c r="N128" s="26"/>
      <c r="O128" s="26"/>
    </row>
    <row r="129" spans="1:13" ht="29.4" customHeight="1" x14ac:dyDescent="0.3">
      <c r="B129" s="6"/>
      <c r="C129" s="12"/>
      <c r="D129" s="3"/>
      <c r="E129" s="3"/>
      <c r="F129" s="3"/>
      <c r="G129" s="36" t="s">
        <v>18</v>
      </c>
      <c r="H129" s="36"/>
      <c r="I129" s="20"/>
      <c r="J129" s="93">
        <f>SUM(J86:K128)</f>
        <v>0</v>
      </c>
      <c r="K129" s="94"/>
      <c r="L129" s="94"/>
    </row>
    <row r="130" spans="1:13" ht="29.4" customHeight="1" x14ac:dyDescent="0.3">
      <c r="A130" s="96" t="s">
        <v>224</v>
      </c>
      <c r="B130" s="96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</row>
    <row r="131" spans="1:13" x14ac:dyDescent="0.3">
      <c r="B131" s="48" t="s">
        <v>30</v>
      </c>
      <c r="C131" s="48"/>
      <c r="D131" s="48"/>
      <c r="E131" s="48"/>
      <c r="F131" s="48"/>
      <c r="G131" s="48"/>
      <c r="H131" s="48"/>
      <c r="I131" s="48"/>
      <c r="J131" s="48"/>
      <c r="K131" s="48"/>
      <c r="L131" s="48"/>
    </row>
    <row r="132" spans="1:13" x14ac:dyDescent="0.3">
      <c r="B132" s="59" t="s">
        <v>17</v>
      </c>
      <c r="C132" s="59"/>
      <c r="D132" s="59"/>
      <c r="E132" s="59"/>
      <c r="F132" s="59"/>
      <c r="G132" s="59"/>
      <c r="H132" s="59"/>
      <c r="I132" s="59"/>
      <c r="J132" s="59"/>
    </row>
    <row r="133" spans="1:13" x14ac:dyDescent="0.3">
      <c r="B133" s="60" t="s">
        <v>141</v>
      </c>
      <c r="C133" s="60"/>
      <c r="D133" s="60"/>
      <c r="E133" s="60"/>
      <c r="F133" s="60"/>
      <c r="G133" s="60"/>
      <c r="H133" s="60"/>
      <c r="I133" s="60"/>
      <c r="J133" s="60"/>
    </row>
    <row r="134" spans="1:13" x14ac:dyDescent="0.3">
      <c r="B134" s="60" t="s">
        <v>142</v>
      </c>
      <c r="C134" s="60"/>
      <c r="D134" s="60"/>
      <c r="E134" s="60"/>
      <c r="F134" s="60"/>
      <c r="G134" s="60"/>
      <c r="H134" s="60"/>
      <c r="I134" s="60"/>
      <c r="J134" s="60"/>
    </row>
    <row r="135" spans="1:13" ht="28.8" customHeight="1" x14ac:dyDescent="0.3">
      <c r="B135" s="60" t="s">
        <v>143</v>
      </c>
      <c r="C135" s="60"/>
      <c r="D135" s="60"/>
      <c r="E135" s="60"/>
      <c r="F135" s="60"/>
      <c r="G135" s="60"/>
      <c r="H135" s="60"/>
      <c r="I135" s="60"/>
      <c r="J135" s="60"/>
    </row>
    <row r="136" spans="1:13" x14ac:dyDescent="0.3">
      <c r="B136" s="60" t="s">
        <v>31</v>
      </c>
      <c r="C136" s="60"/>
      <c r="D136" s="60"/>
      <c r="E136" s="60"/>
      <c r="F136" s="60"/>
      <c r="G136" s="60"/>
      <c r="H136" s="60"/>
      <c r="I136" s="60"/>
      <c r="J136" s="60"/>
    </row>
    <row r="137" spans="1:13" ht="13.8" customHeight="1" x14ac:dyDescent="0.3">
      <c r="B137" s="60" t="s">
        <v>144</v>
      </c>
      <c r="C137" s="60"/>
      <c r="D137" s="60"/>
      <c r="E137" s="60"/>
      <c r="F137" s="60"/>
      <c r="G137" s="60"/>
      <c r="H137" s="60"/>
      <c r="I137" s="60"/>
      <c r="J137" s="60"/>
    </row>
    <row r="138" spans="1:13" x14ac:dyDescent="0.3">
      <c r="B138" s="60" t="s">
        <v>32</v>
      </c>
      <c r="C138" s="60"/>
      <c r="D138" s="60"/>
      <c r="E138" s="60"/>
      <c r="F138" s="60"/>
      <c r="G138" s="60"/>
      <c r="H138" s="60"/>
      <c r="I138" s="60"/>
      <c r="J138" s="60"/>
    </row>
    <row r="139" spans="1:13" ht="28.2" customHeight="1" x14ac:dyDescent="0.3">
      <c r="B139" s="60" t="s">
        <v>33</v>
      </c>
      <c r="C139" s="60"/>
      <c r="D139" s="60"/>
      <c r="E139" s="60"/>
      <c r="F139" s="60"/>
      <c r="G139" s="60"/>
      <c r="H139" s="60"/>
      <c r="I139" s="60"/>
      <c r="J139" s="60"/>
    </row>
    <row r="140" spans="1:13" ht="46.8" customHeight="1" x14ac:dyDescent="0.3">
      <c r="A140" s="33" t="s">
        <v>145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</sheetData>
  <mergeCells count="288">
    <mergeCell ref="A130:B130"/>
    <mergeCell ref="C130:M130"/>
    <mergeCell ref="J125:L125"/>
    <mergeCell ref="J126:L126"/>
    <mergeCell ref="J127:L127"/>
    <mergeCell ref="J128:L128"/>
    <mergeCell ref="J129:L129"/>
    <mergeCell ref="J116:L116"/>
    <mergeCell ref="J117:L117"/>
    <mergeCell ref="J118:L118"/>
    <mergeCell ref="J119:L119"/>
    <mergeCell ref="J120:L120"/>
    <mergeCell ref="J121:L121"/>
    <mergeCell ref="J122:L122"/>
    <mergeCell ref="J123:L123"/>
    <mergeCell ref="J124:L124"/>
    <mergeCell ref="J36:M36"/>
    <mergeCell ref="B37:C37"/>
    <mergeCell ref="H37:I37"/>
    <mergeCell ref="J37:M37"/>
    <mergeCell ref="B38:C38"/>
    <mergeCell ref="H38:I38"/>
    <mergeCell ref="J38:M38"/>
    <mergeCell ref="B39:C39"/>
    <mergeCell ref="H39:I39"/>
    <mergeCell ref="J39:M39"/>
    <mergeCell ref="H52:I52"/>
    <mergeCell ref="J52:M52"/>
    <mergeCell ref="H65:I65"/>
    <mergeCell ref="J65:M65"/>
    <mergeCell ref="H66:I66"/>
    <mergeCell ref="J66:M66"/>
    <mergeCell ref="H53:I53"/>
    <mergeCell ref="J53:M53"/>
    <mergeCell ref="H54:I54"/>
    <mergeCell ref="J54:M54"/>
    <mergeCell ref="H55:I55"/>
    <mergeCell ref="J55:M55"/>
    <mergeCell ref="H56:I56"/>
    <mergeCell ref="J56:M56"/>
    <mergeCell ref="H57:I57"/>
    <mergeCell ref="J57:M57"/>
    <mergeCell ref="H58:I58"/>
    <mergeCell ref="H62:I62"/>
    <mergeCell ref="J62:M62"/>
    <mergeCell ref="H63:I63"/>
    <mergeCell ref="J63:M63"/>
    <mergeCell ref="H64:I64"/>
    <mergeCell ref="J64:M64"/>
    <mergeCell ref="J58:M58"/>
    <mergeCell ref="H59:I59"/>
    <mergeCell ref="J59:M59"/>
    <mergeCell ref="H60:I60"/>
    <mergeCell ref="J60:M60"/>
    <mergeCell ref="H61:I61"/>
    <mergeCell ref="J61:M61"/>
    <mergeCell ref="B15:J15"/>
    <mergeCell ref="C16:J16"/>
    <mergeCell ref="C17:J17"/>
    <mergeCell ref="C18:J18"/>
    <mergeCell ref="C19:J19"/>
    <mergeCell ref="B26:D26"/>
    <mergeCell ref="E26:F26"/>
    <mergeCell ref="G26:J26"/>
    <mergeCell ref="B30:J30"/>
    <mergeCell ref="C20:J20"/>
    <mergeCell ref="C21:J21"/>
    <mergeCell ref="B22:J22"/>
    <mergeCell ref="B23:J23"/>
    <mergeCell ref="B24:J24"/>
    <mergeCell ref="B25:D25"/>
    <mergeCell ref="E25:F25"/>
    <mergeCell ref="G25:J25"/>
    <mergeCell ref="H45:I45"/>
    <mergeCell ref="J45:M45"/>
    <mergeCell ref="B46:C46"/>
    <mergeCell ref="H46:I46"/>
    <mergeCell ref="J46:M46"/>
    <mergeCell ref="J40:M40"/>
    <mergeCell ref="B41:C41"/>
    <mergeCell ref="H41:I41"/>
    <mergeCell ref="J41:M41"/>
    <mergeCell ref="B42:C42"/>
    <mergeCell ref="H42:I42"/>
    <mergeCell ref="J42:M42"/>
    <mergeCell ref="I6:J6"/>
    <mergeCell ref="I7:J7"/>
    <mergeCell ref="I8:J8"/>
    <mergeCell ref="B11:F11"/>
    <mergeCell ref="G11:J11"/>
    <mergeCell ref="F13:J13"/>
    <mergeCell ref="B13:E13"/>
    <mergeCell ref="B8:F8"/>
    <mergeCell ref="G8:H8"/>
    <mergeCell ref="B7:E7"/>
    <mergeCell ref="F7:H7"/>
    <mergeCell ref="B9:F9"/>
    <mergeCell ref="G9:H9"/>
    <mergeCell ref="I9:J9"/>
    <mergeCell ref="B10:J10"/>
    <mergeCell ref="B12:F12"/>
    <mergeCell ref="G12:J12"/>
    <mergeCell ref="B43:C43"/>
    <mergeCell ref="H43:I43"/>
    <mergeCell ref="J43:M43"/>
    <mergeCell ref="B44:C44"/>
    <mergeCell ref="H44:I44"/>
    <mergeCell ref="B48:C48"/>
    <mergeCell ref="B49:C49"/>
    <mergeCell ref="B50:C50"/>
    <mergeCell ref="B47:C47"/>
    <mergeCell ref="H47:I47"/>
    <mergeCell ref="J47:M47"/>
    <mergeCell ref="J44:M44"/>
    <mergeCell ref="B32:E32"/>
    <mergeCell ref="B33:E33"/>
    <mergeCell ref="B34:J34"/>
    <mergeCell ref="B35:C35"/>
    <mergeCell ref="J35:M35"/>
    <mergeCell ref="H35:I35"/>
    <mergeCell ref="B36:C36"/>
    <mergeCell ref="H36:I36"/>
    <mergeCell ref="B40:C40"/>
    <mergeCell ref="H40:I40"/>
    <mergeCell ref="B45:C45"/>
    <mergeCell ref="B51:C51"/>
    <mergeCell ref="H49:I49"/>
    <mergeCell ref="J49:M49"/>
    <mergeCell ref="H50:I50"/>
    <mergeCell ref="J50:M50"/>
    <mergeCell ref="H51:I51"/>
    <mergeCell ref="J51:M51"/>
    <mergeCell ref="H48:I48"/>
    <mergeCell ref="J48:M48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J77:M77"/>
    <mergeCell ref="H67:I67"/>
    <mergeCell ref="J67:M67"/>
    <mergeCell ref="H68:I68"/>
    <mergeCell ref="J68:M68"/>
    <mergeCell ref="H69:I69"/>
    <mergeCell ref="J69:M69"/>
    <mergeCell ref="H70:I70"/>
    <mergeCell ref="J70:M70"/>
    <mergeCell ref="J73:M73"/>
    <mergeCell ref="H74:I74"/>
    <mergeCell ref="J74:M74"/>
    <mergeCell ref="H75:I75"/>
    <mergeCell ref="J75:M75"/>
    <mergeCell ref="H76:I76"/>
    <mergeCell ref="J76:M76"/>
    <mergeCell ref="H72:I72"/>
    <mergeCell ref="J72:M72"/>
    <mergeCell ref="H73:I73"/>
    <mergeCell ref="H71:I71"/>
    <mergeCell ref="J71:M71"/>
    <mergeCell ref="G89:H89"/>
    <mergeCell ref="G90:H90"/>
    <mergeCell ref="B64:C64"/>
    <mergeCell ref="B65:C65"/>
    <mergeCell ref="B66:C66"/>
    <mergeCell ref="B67:C67"/>
    <mergeCell ref="B68:C68"/>
    <mergeCell ref="B61:C61"/>
    <mergeCell ref="H77:I77"/>
    <mergeCell ref="H79:I79"/>
    <mergeCell ref="G86:H86"/>
    <mergeCell ref="G87:H87"/>
    <mergeCell ref="A84:K84"/>
    <mergeCell ref="J85:L85"/>
    <mergeCell ref="J86:L86"/>
    <mergeCell ref="J87:L87"/>
    <mergeCell ref="H78:I78"/>
    <mergeCell ref="B78:C78"/>
    <mergeCell ref="A80:B80"/>
    <mergeCell ref="C80:M80"/>
    <mergeCell ref="B132:J132"/>
    <mergeCell ref="B133:J133"/>
    <mergeCell ref="B134:J134"/>
    <mergeCell ref="B135:J135"/>
    <mergeCell ref="B136:J136"/>
    <mergeCell ref="B137:J137"/>
    <mergeCell ref="B138:J138"/>
    <mergeCell ref="B139:J139"/>
    <mergeCell ref="G85:H85"/>
    <mergeCell ref="G94:H94"/>
    <mergeCell ref="G88:H88"/>
    <mergeCell ref="G103:H103"/>
    <mergeCell ref="J88:L88"/>
    <mergeCell ref="J89:L89"/>
    <mergeCell ref="J90:L90"/>
    <mergeCell ref="J91:L91"/>
    <mergeCell ref="J92:L92"/>
    <mergeCell ref="G91:H91"/>
    <mergeCell ref="G92:H92"/>
    <mergeCell ref="J94:L94"/>
    <mergeCell ref="J95:L95"/>
    <mergeCell ref="J96:L96"/>
    <mergeCell ref="J97:L97"/>
    <mergeCell ref="J98:L98"/>
    <mergeCell ref="B5:J5"/>
    <mergeCell ref="B14:E14"/>
    <mergeCell ref="F14:J14"/>
    <mergeCell ref="B27:J28"/>
    <mergeCell ref="B29:J29"/>
    <mergeCell ref="B131:L131"/>
    <mergeCell ref="B6:E6"/>
    <mergeCell ref="B2:J2"/>
    <mergeCell ref="B3:J3"/>
    <mergeCell ref="B4:J4"/>
    <mergeCell ref="F6:H6"/>
    <mergeCell ref="B82:E82"/>
    <mergeCell ref="B83:E83"/>
    <mergeCell ref="B69:C69"/>
    <mergeCell ref="B70:C70"/>
    <mergeCell ref="B71:C71"/>
    <mergeCell ref="B72:C72"/>
    <mergeCell ref="B73:C73"/>
    <mergeCell ref="B74:C74"/>
    <mergeCell ref="B75:C75"/>
    <mergeCell ref="B76:C76"/>
    <mergeCell ref="B62:C62"/>
    <mergeCell ref="B63:C63"/>
    <mergeCell ref="B81:J81"/>
    <mergeCell ref="G93:H93"/>
    <mergeCell ref="J93:L93"/>
    <mergeCell ref="G95:H95"/>
    <mergeCell ref="G96:H96"/>
    <mergeCell ref="G97:H97"/>
    <mergeCell ref="G98:H98"/>
    <mergeCell ref="G99:H99"/>
    <mergeCell ref="G100:H100"/>
    <mergeCell ref="G101:H101"/>
    <mergeCell ref="J99:L99"/>
    <mergeCell ref="J100:L100"/>
    <mergeCell ref="J101:L101"/>
    <mergeCell ref="G114:H114"/>
    <mergeCell ref="G102:H102"/>
    <mergeCell ref="G104:H104"/>
    <mergeCell ref="J103:L103"/>
    <mergeCell ref="J104:L104"/>
    <mergeCell ref="G105:H105"/>
    <mergeCell ref="G106:H106"/>
    <mergeCell ref="G107:H107"/>
    <mergeCell ref="G108:H108"/>
    <mergeCell ref="G109:H109"/>
    <mergeCell ref="J105:L105"/>
    <mergeCell ref="J106:L106"/>
    <mergeCell ref="J107:L107"/>
    <mergeCell ref="J108:L108"/>
    <mergeCell ref="J109:L109"/>
    <mergeCell ref="J102:L102"/>
    <mergeCell ref="J110:L110"/>
    <mergeCell ref="J111:L111"/>
    <mergeCell ref="J112:L112"/>
    <mergeCell ref="J113:L113"/>
    <mergeCell ref="J114:L114"/>
    <mergeCell ref="J115:L115"/>
    <mergeCell ref="A140:M140"/>
    <mergeCell ref="A1:J1"/>
    <mergeCell ref="G125:H125"/>
    <mergeCell ref="G126:H126"/>
    <mergeCell ref="G127:H127"/>
    <mergeCell ref="G128:H128"/>
    <mergeCell ref="G129:H129"/>
    <mergeCell ref="G120:H120"/>
    <mergeCell ref="G121:H121"/>
    <mergeCell ref="G122:H122"/>
    <mergeCell ref="G123:H123"/>
    <mergeCell ref="G124:H124"/>
    <mergeCell ref="G115:H115"/>
    <mergeCell ref="B77:C77"/>
    <mergeCell ref="G116:H116"/>
    <mergeCell ref="G117:H117"/>
    <mergeCell ref="G118:H118"/>
    <mergeCell ref="G119:H119"/>
    <mergeCell ref="G110:H110"/>
    <mergeCell ref="G111:H111"/>
    <mergeCell ref="G112:H112"/>
    <mergeCell ref="G113:H113"/>
  </mergeCells>
  <pageMargins left="0.7" right="0.7" top="0.75" bottom="0.75" header="0.3" footer="0.3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Jagodziński</dc:creator>
  <cp:lastModifiedBy>Marcin Jagodziński</cp:lastModifiedBy>
  <cp:lastPrinted>2024-05-15T21:19:09Z</cp:lastPrinted>
  <dcterms:created xsi:type="dcterms:W3CDTF">2015-06-05T18:19:34Z</dcterms:created>
  <dcterms:modified xsi:type="dcterms:W3CDTF">2024-05-27T09:38:59Z</dcterms:modified>
</cp:coreProperties>
</file>