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4240" windowHeight="12105"/>
  </bookViews>
  <sheets>
    <sheet name="Zadanie nr 1" sheetId="1" r:id="rId1"/>
  </sheets>
  <definedNames>
    <definedName name="_xlnm.Print_Area" localSheetId="0">'Zadanie nr 1'!$A$1:$L$22</definedName>
  </definedNames>
  <calcPr calcId="124519"/>
</workbook>
</file>

<file path=xl/calcChain.xml><?xml version="1.0" encoding="utf-8"?>
<calcChain xmlns="http://schemas.openxmlformats.org/spreadsheetml/2006/main">
  <c r="D12" i="1"/>
  <c r="D14" l="1"/>
  <c r="D18" l="1"/>
  <c r="D15"/>
  <c r="D16" l="1"/>
</calcChain>
</file>

<file path=xl/sharedStrings.xml><?xml version="1.0" encoding="utf-8"?>
<sst xmlns="http://schemas.openxmlformats.org/spreadsheetml/2006/main" count="83" uniqueCount="55">
  <si>
    <t>FORMULARZ CENOWY DLA ZADANIA NR 1</t>
  </si>
  <si>
    <t>Lokalizacja: ul. Tramwajowa 6, 8, 10, 12-14, 16, ul. Narutowicza 77, ul. Wierzbowa  51, 51A, 51B</t>
  </si>
  <si>
    <t>L.p.</t>
  </si>
  <si>
    <t>Przedmiot zamówienia</t>
  </si>
  <si>
    <t>Jednostka</t>
  </si>
  <si>
    <t xml:space="preserve">Cena jednostkowa netto [PLN] </t>
  </si>
  <si>
    <t xml:space="preserve">Ilość </t>
  </si>
  <si>
    <t>Wartość netto [PLN] 
(3 x 5 x 7)</t>
  </si>
  <si>
    <t>I.</t>
  </si>
  <si>
    <t>Sprzątanie codzienne i okresowe</t>
  </si>
  <si>
    <t>1.</t>
  </si>
  <si>
    <r>
      <rPr>
        <sz val="11"/>
        <color indexed="8"/>
        <rFont val="Arial Narrow"/>
        <family val="2"/>
        <charset val="238"/>
      </rPr>
      <t>m</t>
    </r>
    <r>
      <rPr>
        <vertAlign val="superscript"/>
        <sz val="11"/>
        <color indexed="8"/>
        <rFont val="Arial Narrow"/>
        <family val="2"/>
        <charset val="238"/>
      </rPr>
      <t>2</t>
    </r>
  </si>
  <si>
    <r>
      <t>[PLN/m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/m-c]</t>
    </r>
  </si>
  <si>
    <t>miesiąc</t>
  </si>
  <si>
    <t>2.</t>
  </si>
  <si>
    <t>Biura i korytarze</t>
  </si>
  <si>
    <t>3.</t>
  </si>
  <si>
    <t>Hale</t>
  </si>
  <si>
    <t>4.</t>
  </si>
  <si>
    <t>Tereny wewnętrzne utwardzone</t>
  </si>
  <si>
    <t>Tereny przyległe utwardzone</t>
  </si>
  <si>
    <r>
      <t>m</t>
    </r>
    <r>
      <rPr>
        <vertAlign val="superscript"/>
        <sz val="11"/>
        <color indexed="8"/>
        <rFont val="Arial Narrow"/>
        <family val="2"/>
        <charset val="238"/>
      </rPr>
      <t>2</t>
    </r>
  </si>
  <si>
    <t>II.</t>
  </si>
  <si>
    <t>Sprzątanie pozostałe</t>
  </si>
  <si>
    <t>5.</t>
  </si>
  <si>
    <t>Mycie okien - biura, korytarze, pomieszczenia socjalne i sanitariaty</t>
  </si>
  <si>
    <r>
      <t>[PLN/m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/usługa]</t>
    </r>
  </si>
  <si>
    <t>usługa</t>
  </si>
  <si>
    <t>6.</t>
  </si>
  <si>
    <t>Mycie okien, świetlików - hale</t>
  </si>
  <si>
    <t xml:space="preserve">OPZ* tabela 3 </t>
  </si>
  <si>
    <t>7.</t>
  </si>
  <si>
    <t>Mycie świetlików w bramach segmentowych</t>
  </si>
  <si>
    <t>8.</t>
  </si>
  <si>
    <t xml:space="preserve">Koszenie trawy </t>
  </si>
  <si>
    <t>9.</t>
  </si>
  <si>
    <t>10.</t>
  </si>
  <si>
    <t>Usuwanie śniegu z powierzchni dachów</t>
  </si>
  <si>
    <t>Pomieszczenia socjalne i sanitariaty</t>
  </si>
  <si>
    <t xml:space="preserve">OPZ* tabela 1, tabela 2 </t>
  </si>
  <si>
    <t>OPZ* tabela 4  kolumna 3</t>
  </si>
  <si>
    <t>OPZ* tabela 4  kolumna 9</t>
  </si>
  <si>
    <t xml:space="preserve">Łączna wartość netto oferty:
………....……………PLN
</t>
  </si>
  <si>
    <t xml:space="preserve">* Niniejszy Formularz cenowy stanowi jedynie wzór dokumentu. Zamawiający dopuszcza jego modyfikację w szczególności w sytuacji, gdyby wadliwa konstrukcja proponowanego Formularza cenowego uniemożliwiała poprawne złożenie oferty. W przypadku, gdy cena pozycji przedmiotu zamówienia wskazana przez Zamawiajacego posiada różne stawki VAT, należy zmodyfikować formularz, tak aby każda z pozycji miała oddzielnie przypisaną stawkę procentową podatku VAT. </t>
  </si>
  <si>
    <t>Stawka 
VAT [%]</t>
  </si>
  <si>
    <t>Razem (1 ÷ 10)</t>
  </si>
  <si>
    <t>** Opis przedmiotu zamówienia zawarty w Załączniku nr 11A do SWZ.</t>
  </si>
  <si>
    <t>OPZ** tabela 1</t>
  </si>
  <si>
    <t xml:space="preserve">OPZ** tabela 2 </t>
  </si>
  <si>
    <t>OPZ** tabela 3</t>
  </si>
  <si>
    <t xml:space="preserve">OPZ** tabela 4 </t>
  </si>
  <si>
    <t>Załącznik nr 2 do SWZ (Wzór formularza*)</t>
  </si>
  <si>
    <t xml:space="preserve">Łączna wartość brutto oferty:
………....……     PLN
</t>
  </si>
  <si>
    <t>Ilość</t>
  </si>
  <si>
    <t>Wartość brutto [PLN] 
(9 + 10)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</si>
</sst>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14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vertAlign val="superscript"/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3" fillId="0" borderId="0" applyBorder="0" applyProtection="0"/>
    <xf numFmtId="0" fontId="3" fillId="0" borderId="0"/>
    <xf numFmtId="0" fontId="11" fillId="0" borderId="0"/>
    <xf numFmtId="0" fontId="12" fillId="0" borderId="0"/>
    <xf numFmtId="0" fontId="3" fillId="0" borderId="0"/>
    <xf numFmtId="0" fontId="11" fillId="0" borderId="0"/>
    <xf numFmtId="9" fontId="3" fillId="0" borderId="0" applyBorder="0" applyProtection="0"/>
    <xf numFmtId="9" fontId="3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5" fillId="0" borderId="1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3" fontId="5" fillId="0" borderId="7" xfId="5" applyNumberFormat="1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8" fillId="0" borderId="8" xfId="2" applyNumberFormat="1" applyFont="1" applyFill="1" applyBorder="1" applyAlignment="1">
      <alignment horizontal="right" vertical="center" wrapText="1"/>
    </xf>
    <xf numFmtId="4" fontId="8" fillId="0" borderId="1" xfId="2" applyNumberFormat="1" applyFont="1" applyFill="1" applyBorder="1" applyAlignment="1">
      <alignment horizontal="right" vertical="center" wrapText="1"/>
    </xf>
    <xf numFmtId="4" fontId="8" fillId="0" borderId="3" xfId="2" applyNumberFormat="1" applyFont="1" applyFill="1" applyBorder="1" applyAlignment="1">
      <alignment horizontal="right" vertical="center" wrapText="1"/>
    </xf>
    <xf numFmtId="4" fontId="8" fillId="0" borderId="2" xfId="2" applyNumberFormat="1" applyFont="1" applyFill="1" applyBorder="1" applyAlignment="1">
      <alignment horizontal="right" vertical="center" wrapText="1"/>
    </xf>
    <xf numFmtId="0" fontId="5" fillId="2" borderId="3" xfId="2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/>
    </xf>
    <xf numFmtId="4" fontId="6" fillId="0" borderId="8" xfId="5" applyNumberFormat="1" applyFont="1" applyFill="1" applyBorder="1" applyAlignment="1">
      <alignment horizontal="right" vertical="center"/>
    </xf>
    <xf numFmtId="4" fontId="0" fillId="0" borderId="0" xfId="0" applyNumberFormat="1"/>
    <xf numFmtId="4" fontId="6" fillId="0" borderId="1" xfId="5" applyNumberFormat="1" applyFont="1" applyFill="1" applyBorder="1" applyAlignment="1">
      <alignment horizontal="right" vertical="center"/>
    </xf>
    <xf numFmtId="3" fontId="0" fillId="0" borderId="0" xfId="0" applyNumberFormat="1"/>
    <xf numFmtId="4" fontId="6" fillId="0" borderId="3" xfId="5" applyNumberFormat="1" applyFont="1" applyFill="1" applyBorder="1" applyAlignment="1">
      <alignment horizontal="right" vertical="center"/>
    </xf>
    <xf numFmtId="4" fontId="6" fillId="0" borderId="2" xfId="5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3" fontId="5" fillId="0" borderId="2" xfId="5" applyNumberFormat="1" applyFont="1" applyFill="1" applyBorder="1" applyAlignment="1">
      <alignment horizontal="center" vertical="center"/>
    </xf>
    <xf numFmtId="3" fontId="6" fillId="0" borderId="2" xfId="5" applyNumberFormat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4" fontId="8" fillId="0" borderId="0" xfId="2" applyNumberFormat="1" applyFont="1" applyFill="1" applyBorder="1" applyAlignment="1">
      <alignment horizontal="center" vertical="center" wrapText="1"/>
    </xf>
    <xf numFmtId="4" fontId="6" fillId="0" borderId="0" xfId="2" applyNumberFormat="1" applyFont="1" applyFill="1" applyBorder="1" applyAlignment="1">
      <alignment horizontal="center" vertical="center" wrapText="1"/>
    </xf>
    <xf numFmtId="4" fontId="10" fillId="0" borderId="9" xfId="2" applyNumberFormat="1" applyFont="1" applyFill="1" applyBorder="1" applyAlignment="1">
      <alignment horizontal="center" vertical="center" wrapText="1"/>
    </xf>
    <xf numFmtId="4" fontId="8" fillId="0" borderId="10" xfId="2" applyNumberFormat="1" applyFont="1" applyFill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4" fontId="8" fillId="0" borderId="12" xfId="2" applyNumberFormat="1" applyFont="1" applyFill="1" applyBorder="1" applyAlignment="1">
      <alignment horizontal="right" vertical="center" wrapText="1"/>
    </xf>
    <xf numFmtId="0" fontId="0" fillId="0" borderId="2" xfId="0" applyBorder="1"/>
    <xf numFmtId="4" fontId="0" fillId="0" borderId="2" xfId="0" applyNumberFormat="1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Border="1" applyAlignment="1">
      <alignment wrapText="1"/>
    </xf>
    <xf numFmtId="0" fontId="0" fillId="0" borderId="0" xfId="0" applyBorder="1" applyAlignment="1"/>
    <xf numFmtId="3" fontId="4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</cellXfs>
  <cellStyles count="10">
    <cellStyle name="Excel Built-in Explanatory Text" xfId="1"/>
    <cellStyle name="Normalny" xfId="0" builtinId="0"/>
    <cellStyle name="Normalny 2" xfId="2"/>
    <cellStyle name="Normalny 2 2" xfId="3"/>
    <cellStyle name="Normalny 2 3" xfId="9"/>
    <cellStyle name="Normalny 3" xfId="4"/>
    <cellStyle name="Normalny 4" xfId="5"/>
    <cellStyle name="Normalny 5" xfId="6"/>
    <cellStyle name="Procentowy 2" xfId="7"/>
    <cellStyle name="Procentowy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topLeftCell="A13" zoomScaleSheetLayoutView="100" workbookViewId="0">
      <selection activeCell="E16" sqref="E16"/>
    </sheetView>
  </sheetViews>
  <sheetFormatPr defaultColWidth="9.625" defaultRowHeight="14.25"/>
  <cols>
    <col min="1" max="1" width="4.875" customWidth="1"/>
    <col min="2" max="2" width="21.375" customWidth="1"/>
    <col min="3" max="3" width="11.125" customWidth="1"/>
    <col min="4" max="4" width="9.625" customWidth="1"/>
    <col min="5" max="5" width="8.75" customWidth="1"/>
    <col min="6" max="6" width="11.5" customWidth="1"/>
    <col min="7" max="7" width="12.375" customWidth="1"/>
    <col min="8" max="8" width="6.5" customWidth="1"/>
    <col min="9" max="9" width="13" customWidth="1"/>
    <col min="10" max="10" width="14.75" customWidth="1"/>
    <col min="11" max="11" width="8.75" customWidth="1"/>
    <col min="12" max="12" width="13.125" customWidth="1"/>
    <col min="13" max="249" width="8.75" customWidth="1"/>
    <col min="250" max="250" width="4.875" customWidth="1"/>
    <col min="251" max="251" width="21.375" customWidth="1"/>
    <col min="252" max="252" width="8.625" customWidth="1"/>
  </cols>
  <sheetData>
    <row r="1" spans="1:14" ht="23.2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4"/>
    </row>
    <row r="2" spans="1:14" ht="4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4" ht="52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</row>
    <row r="4" spans="1:14" ht="27.6" customHeight="1">
      <c r="A4" s="61" t="s">
        <v>2</v>
      </c>
      <c r="B4" s="60" t="s">
        <v>3</v>
      </c>
      <c r="C4" s="60"/>
      <c r="D4" s="60" t="s">
        <v>53</v>
      </c>
      <c r="E4" s="60" t="s">
        <v>4</v>
      </c>
      <c r="F4" s="60" t="s">
        <v>5</v>
      </c>
      <c r="G4" s="60" t="s">
        <v>4</v>
      </c>
      <c r="H4" s="60" t="s">
        <v>6</v>
      </c>
      <c r="I4" s="60" t="s">
        <v>4</v>
      </c>
      <c r="J4" s="60" t="s">
        <v>7</v>
      </c>
      <c r="K4" s="60" t="s">
        <v>44</v>
      </c>
      <c r="L4" s="60" t="s">
        <v>54</v>
      </c>
    </row>
    <row r="5" spans="1:14" ht="57" customHeight="1">
      <c r="A5" s="61"/>
      <c r="B5" s="60"/>
      <c r="C5" s="60"/>
      <c r="D5" s="60"/>
      <c r="E5" s="60"/>
      <c r="F5" s="60"/>
      <c r="G5" s="60"/>
      <c r="H5" s="60"/>
      <c r="I5" s="60"/>
      <c r="J5" s="60"/>
      <c r="K5" s="62"/>
      <c r="L5" s="62"/>
    </row>
    <row r="6" spans="1:14" ht="32.25" customHeight="1">
      <c r="A6" s="61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49">
        <v>9</v>
      </c>
      <c r="K6" s="43">
        <v>10</v>
      </c>
      <c r="L6" s="43">
        <v>11</v>
      </c>
    </row>
    <row r="7" spans="1:14" ht="16.5">
      <c r="A7" s="9" t="s">
        <v>8</v>
      </c>
      <c r="B7" s="64" t="s">
        <v>9</v>
      </c>
      <c r="C7" s="64"/>
      <c r="D7" s="64"/>
      <c r="E7" s="64"/>
      <c r="F7" s="64"/>
      <c r="G7" s="64"/>
      <c r="H7" s="64"/>
      <c r="I7" s="64"/>
      <c r="J7" s="65"/>
      <c r="K7" s="51"/>
      <c r="L7" s="51"/>
    </row>
    <row r="8" spans="1:14" ht="33">
      <c r="A8" s="1" t="s">
        <v>10</v>
      </c>
      <c r="B8" s="19" t="s">
        <v>38</v>
      </c>
      <c r="C8" s="11" t="s">
        <v>47</v>
      </c>
      <c r="D8" s="34">
        <v>1752.73</v>
      </c>
      <c r="E8" s="12" t="s">
        <v>11</v>
      </c>
      <c r="F8" s="22"/>
      <c r="G8" s="13" t="s">
        <v>12</v>
      </c>
      <c r="H8" s="14">
        <v>36</v>
      </c>
      <c r="I8" s="15" t="s">
        <v>13</v>
      </c>
      <c r="J8" s="50"/>
      <c r="K8" s="51"/>
      <c r="L8" s="51"/>
      <c r="M8" s="35"/>
      <c r="N8" s="35"/>
    </row>
    <row r="9" spans="1:14" ht="33">
      <c r="A9" s="1" t="s">
        <v>14</v>
      </c>
      <c r="B9" s="18" t="s">
        <v>15</v>
      </c>
      <c r="C9" s="2" t="s">
        <v>48</v>
      </c>
      <c r="D9" s="36">
        <v>7681.02</v>
      </c>
      <c r="E9" s="3" t="s">
        <v>11</v>
      </c>
      <c r="F9" s="23"/>
      <c r="G9" s="4" t="s">
        <v>12</v>
      </c>
      <c r="H9" s="14">
        <v>36</v>
      </c>
      <c r="I9" s="5" t="s">
        <v>13</v>
      </c>
      <c r="J9" s="50"/>
      <c r="K9" s="51"/>
      <c r="L9" s="51"/>
      <c r="N9" s="35"/>
    </row>
    <row r="10" spans="1:14" ht="33">
      <c r="A10" s="1" t="s">
        <v>16</v>
      </c>
      <c r="B10" s="18" t="s">
        <v>17</v>
      </c>
      <c r="C10" s="2" t="s">
        <v>49</v>
      </c>
      <c r="D10" s="38">
        <v>7824</v>
      </c>
      <c r="E10" s="3" t="s">
        <v>11</v>
      </c>
      <c r="F10" s="23"/>
      <c r="G10" s="4" t="s">
        <v>12</v>
      </c>
      <c r="H10" s="14">
        <v>36</v>
      </c>
      <c r="I10" s="5" t="s">
        <v>13</v>
      </c>
      <c r="J10" s="50"/>
      <c r="K10" s="51"/>
      <c r="L10" s="51"/>
      <c r="N10" s="35"/>
    </row>
    <row r="11" spans="1:14" ht="33">
      <c r="A11" s="26" t="s">
        <v>18</v>
      </c>
      <c r="B11" s="27" t="s">
        <v>19</v>
      </c>
      <c r="C11" s="28" t="s">
        <v>50</v>
      </c>
      <c r="D11" s="38">
        <v>19400.060000000001</v>
      </c>
      <c r="E11" s="6" t="s">
        <v>11</v>
      </c>
      <c r="F11" s="24"/>
      <c r="G11" s="7" t="s">
        <v>12</v>
      </c>
      <c r="H11" s="14">
        <v>36</v>
      </c>
      <c r="I11" s="8" t="s">
        <v>13</v>
      </c>
      <c r="J11" s="50"/>
      <c r="K11" s="51"/>
      <c r="L11" s="51"/>
      <c r="M11" s="37"/>
    </row>
    <row r="12" spans="1:14" ht="33">
      <c r="A12" s="16" t="s">
        <v>24</v>
      </c>
      <c r="B12" s="29" t="s">
        <v>20</v>
      </c>
      <c r="C12" s="30" t="s">
        <v>50</v>
      </c>
      <c r="D12" s="39">
        <f>825+249.6</f>
        <v>1074.5999999999999</v>
      </c>
      <c r="E12" s="31" t="s">
        <v>21</v>
      </c>
      <c r="F12" s="25"/>
      <c r="G12" s="32" t="s">
        <v>12</v>
      </c>
      <c r="H12" s="14">
        <v>36</v>
      </c>
      <c r="I12" s="33" t="s">
        <v>13</v>
      </c>
      <c r="J12" s="50"/>
      <c r="K12" s="51"/>
      <c r="L12" s="51"/>
    </row>
    <row r="13" spans="1:14" ht="16.5">
      <c r="A13" s="20" t="s">
        <v>22</v>
      </c>
      <c r="B13" s="66" t="s">
        <v>23</v>
      </c>
      <c r="C13" s="66"/>
      <c r="D13" s="66"/>
      <c r="E13" s="66"/>
      <c r="F13" s="66"/>
      <c r="G13" s="66"/>
      <c r="H13" s="66"/>
      <c r="I13" s="66"/>
      <c r="J13" s="67"/>
      <c r="K13" s="51"/>
      <c r="L13" s="51"/>
    </row>
    <row r="14" spans="1:14" ht="49.5">
      <c r="A14" s="16" t="s">
        <v>28</v>
      </c>
      <c r="B14" s="21" t="s">
        <v>25</v>
      </c>
      <c r="C14" s="2" t="s">
        <v>39</v>
      </c>
      <c r="D14" s="39">
        <f>7.3+12+18+29.2+16+5+6+36+5+340+306+26.6+89.28+7.18+10.4+18.5+180+50.2+328+8.81+12+43.2+3.2+38+5+27.5+28+9.8+35+5</f>
        <v>1706.17</v>
      </c>
      <c r="E14" s="17" t="s">
        <v>11</v>
      </c>
      <c r="F14" s="25"/>
      <c r="G14" s="4" t="s">
        <v>26</v>
      </c>
      <c r="H14" s="41">
        <v>6</v>
      </c>
      <c r="I14" s="5" t="s">
        <v>27</v>
      </c>
      <c r="J14" s="50"/>
      <c r="K14" s="51"/>
      <c r="L14" s="52"/>
    </row>
    <row r="15" spans="1:14" ht="33">
      <c r="A15" s="16" t="s">
        <v>31</v>
      </c>
      <c r="B15" s="21" t="s">
        <v>29</v>
      </c>
      <c r="C15" s="2" t="s">
        <v>30</v>
      </c>
      <c r="D15" s="40">
        <f>235+62+86+184</f>
        <v>567</v>
      </c>
      <c r="E15" s="17" t="s">
        <v>11</v>
      </c>
      <c r="F15" s="25"/>
      <c r="G15" s="4" t="s">
        <v>26</v>
      </c>
      <c r="H15" s="42">
        <v>6</v>
      </c>
      <c r="I15" s="5" t="s">
        <v>27</v>
      </c>
      <c r="J15" s="50"/>
      <c r="K15" s="51"/>
      <c r="L15" s="51"/>
    </row>
    <row r="16" spans="1:14" ht="33">
      <c r="A16" s="16" t="s">
        <v>33</v>
      </c>
      <c r="B16" s="21" t="s">
        <v>32</v>
      </c>
      <c r="C16" s="2" t="s">
        <v>30</v>
      </c>
      <c r="D16" s="40">
        <f>3.4+2.56+16.6</f>
        <v>22.560000000000002</v>
      </c>
      <c r="E16" s="17" t="s">
        <v>11</v>
      </c>
      <c r="F16" s="25"/>
      <c r="G16" s="4" t="s">
        <v>26</v>
      </c>
      <c r="H16" s="42">
        <v>6</v>
      </c>
      <c r="I16" s="5" t="s">
        <v>27</v>
      </c>
      <c r="J16" s="50"/>
      <c r="K16" s="51"/>
      <c r="L16" s="51"/>
    </row>
    <row r="17" spans="1:13" ht="33">
      <c r="A17" s="16" t="s">
        <v>35</v>
      </c>
      <c r="B17" s="21" t="s">
        <v>34</v>
      </c>
      <c r="C17" s="2" t="s">
        <v>40</v>
      </c>
      <c r="D17" s="40">
        <v>4515.01</v>
      </c>
      <c r="E17" s="17" t="s">
        <v>11</v>
      </c>
      <c r="F17" s="25"/>
      <c r="G17" s="4" t="s">
        <v>26</v>
      </c>
      <c r="H17" s="42">
        <v>21</v>
      </c>
      <c r="I17" s="5" t="s">
        <v>27</v>
      </c>
      <c r="J17" s="50"/>
      <c r="K17" s="51"/>
      <c r="L17" s="51"/>
      <c r="M17" s="35"/>
    </row>
    <row r="18" spans="1:13" ht="33">
      <c r="A18" s="16" t="s">
        <v>36</v>
      </c>
      <c r="B18" s="21" t="s">
        <v>37</v>
      </c>
      <c r="C18" s="2" t="s">
        <v>41</v>
      </c>
      <c r="D18" s="40">
        <f>21393.93+874.4</f>
        <v>22268.33</v>
      </c>
      <c r="E18" s="17" t="s">
        <v>11</v>
      </c>
      <c r="F18" s="25"/>
      <c r="G18" s="4" t="s">
        <v>26</v>
      </c>
      <c r="H18" s="42">
        <v>3</v>
      </c>
      <c r="I18" s="5" t="s">
        <v>27</v>
      </c>
      <c r="J18" s="50"/>
      <c r="K18" s="51"/>
      <c r="L18" s="51"/>
    </row>
    <row r="19" spans="1:13" ht="127.5" customHeight="1" thickBot="1">
      <c r="A19" s="55"/>
      <c r="B19" s="56"/>
      <c r="C19" s="56"/>
      <c r="D19" s="56"/>
      <c r="E19" s="44"/>
      <c r="F19" s="45"/>
      <c r="G19" s="46"/>
      <c r="H19" s="57" t="s">
        <v>45</v>
      </c>
      <c r="I19" s="57"/>
      <c r="J19" s="47" t="s">
        <v>42</v>
      </c>
      <c r="K19" s="48"/>
      <c r="L19" s="47" t="s">
        <v>52</v>
      </c>
    </row>
    <row r="20" spans="1:13" s="71" customFormat="1" ht="57.75" customHeight="1">
      <c r="A20" s="69" t="s">
        <v>43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pans="1:13" s="71" customFormat="1" ht="18.75" customHeight="1">
      <c r="A21" s="72" t="s">
        <v>46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0"/>
    </row>
    <row r="22" spans="1:13" ht="31.9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3" ht="16.5">
      <c r="B23" s="63"/>
      <c r="C23" s="63"/>
    </row>
  </sheetData>
  <mergeCells count="22">
    <mergeCell ref="B23:C23"/>
    <mergeCell ref="I4:I5"/>
    <mergeCell ref="B7:J7"/>
    <mergeCell ref="B13:J13"/>
    <mergeCell ref="F4:F5"/>
    <mergeCell ref="G4:G5"/>
    <mergeCell ref="H4:H5"/>
    <mergeCell ref="B4:C5"/>
    <mergeCell ref="D4:D5"/>
    <mergeCell ref="E4:E5"/>
    <mergeCell ref="A20:L20"/>
    <mergeCell ref="A21:L21"/>
    <mergeCell ref="A22:L22"/>
    <mergeCell ref="L4:L5"/>
    <mergeCell ref="A1:L1"/>
    <mergeCell ref="A19:D19"/>
    <mergeCell ref="H19:I19"/>
    <mergeCell ref="A2:J2"/>
    <mergeCell ref="A3:J3"/>
    <mergeCell ref="J4:J5"/>
    <mergeCell ref="A4:A6"/>
    <mergeCell ref="K4:K5"/>
  </mergeCells>
  <pageMargins left="0.7" right="0.7" top="0.75" bottom="0.75" header="0.3" footer="0.3"/>
  <pageSetup paperSize="9" scale="89" fitToHeight="0" orientation="landscape" r:id="rId1"/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</dc:creator>
  <cp:lastModifiedBy>Kasta</cp:lastModifiedBy>
  <cp:lastPrinted>2023-08-11T12:52:24Z</cp:lastPrinted>
  <dcterms:created xsi:type="dcterms:W3CDTF">2020-05-24T14:21:13Z</dcterms:created>
  <dcterms:modified xsi:type="dcterms:W3CDTF">2023-08-13T21:04:42Z</dcterms:modified>
</cp:coreProperties>
</file>