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Zamówienia Publiczne\Desktop\Implanty do aloplastyki stawów\"/>
    </mc:Choice>
  </mc:AlternateContent>
  <xr:revisionPtr revIDLastSave="0" documentId="13_ncr:1_{5B3FB149-E08A-452E-B5E8-A708AD32438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ORTOPEDIA" sheetId="1" r:id="rId1"/>
    <sheet name="ORTOPEDIA - Aktualny 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6" i="3" l="1"/>
  <c r="I326" i="3"/>
  <c r="H326" i="3"/>
  <c r="K326" i="3" s="1"/>
  <c r="J325" i="3"/>
  <c r="I325" i="3"/>
  <c r="H325" i="3"/>
  <c r="K325" i="3" s="1"/>
  <c r="J324" i="3"/>
  <c r="I324" i="3"/>
  <c r="H324" i="3"/>
  <c r="K324" i="3" s="1"/>
  <c r="J323" i="3"/>
  <c r="I323" i="3"/>
  <c r="H323" i="3"/>
  <c r="K323" i="3" s="1"/>
  <c r="J322" i="3"/>
  <c r="I322" i="3"/>
  <c r="H322" i="3"/>
  <c r="K322" i="3" s="1"/>
  <c r="J321" i="3"/>
  <c r="I321" i="3"/>
  <c r="H321" i="3"/>
  <c r="K321" i="3" s="1"/>
  <c r="J320" i="3"/>
  <c r="I320" i="3"/>
  <c r="H320" i="3"/>
  <c r="K320" i="3" s="1"/>
  <c r="J319" i="3"/>
  <c r="I319" i="3"/>
  <c r="H319" i="3"/>
  <c r="K319" i="3" s="1"/>
  <c r="J318" i="3"/>
  <c r="I318" i="3"/>
  <c r="H318" i="3"/>
  <c r="K318" i="3" s="1"/>
  <c r="J317" i="3"/>
  <c r="I317" i="3"/>
  <c r="H317" i="3"/>
  <c r="K317" i="3" s="1"/>
  <c r="J316" i="3"/>
  <c r="I316" i="3"/>
  <c r="H316" i="3"/>
  <c r="K316" i="3" s="1"/>
  <c r="J315" i="3"/>
  <c r="I315" i="3"/>
  <c r="H315" i="3"/>
  <c r="K315" i="3" s="1"/>
  <c r="J314" i="3"/>
  <c r="I314" i="3"/>
  <c r="H314" i="3"/>
  <c r="K314" i="3" s="1"/>
  <c r="J313" i="3"/>
  <c r="I313" i="3"/>
  <c r="H313" i="3"/>
  <c r="K313" i="3" s="1"/>
  <c r="J312" i="3"/>
  <c r="I312" i="3"/>
  <c r="H312" i="3"/>
  <c r="K312" i="3" s="1"/>
  <c r="J310" i="3"/>
  <c r="I310" i="3"/>
  <c r="H310" i="3"/>
  <c r="K310" i="3" s="1"/>
  <c r="J309" i="3"/>
  <c r="I309" i="3"/>
  <c r="H309" i="3"/>
  <c r="K309" i="3" s="1"/>
  <c r="J308" i="3"/>
  <c r="I308" i="3"/>
  <c r="H308" i="3"/>
  <c r="K308" i="3" s="1"/>
  <c r="J307" i="3"/>
  <c r="I307" i="3"/>
  <c r="H307" i="3"/>
  <c r="K307" i="3" s="1"/>
  <c r="J306" i="3"/>
  <c r="I306" i="3"/>
  <c r="H306" i="3"/>
  <c r="K306" i="3" s="1"/>
  <c r="J305" i="3"/>
  <c r="I305" i="3"/>
  <c r="H305" i="3"/>
  <c r="K305" i="3" s="1"/>
  <c r="J304" i="3"/>
  <c r="I304" i="3"/>
  <c r="H304" i="3"/>
  <c r="K304" i="3" s="1"/>
  <c r="J303" i="3"/>
  <c r="I303" i="3"/>
  <c r="H303" i="3"/>
  <c r="K303" i="3" s="1"/>
  <c r="J302" i="3"/>
  <c r="I302" i="3"/>
  <c r="H302" i="3"/>
  <c r="K302" i="3" s="1"/>
  <c r="J301" i="3"/>
  <c r="I301" i="3"/>
  <c r="H301" i="3"/>
  <c r="K301" i="3" s="1"/>
  <c r="J300" i="3"/>
  <c r="I300" i="3"/>
  <c r="H300" i="3"/>
  <c r="K300" i="3" s="1"/>
  <c r="I299" i="3"/>
  <c r="J299" i="3" s="1"/>
  <c r="H299" i="3"/>
  <c r="K299" i="3" s="1"/>
  <c r="I298" i="3"/>
  <c r="J298" i="3" s="1"/>
  <c r="H298" i="3"/>
  <c r="K298" i="3" s="1"/>
  <c r="J297" i="3"/>
  <c r="I297" i="3"/>
  <c r="H297" i="3"/>
  <c r="K297" i="3" s="1"/>
  <c r="I296" i="3"/>
  <c r="J296" i="3" s="1"/>
  <c r="H296" i="3"/>
  <c r="K296" i="3" s="1"/>
  <c r="I295" i="3"/>
  <c r="J295" i="3" s="1"/>
  <c r="H295" i="3"/>
  <c r="K295" i="3" s="1"/>
  <c r="I294" i="3"/>
  <c r="J294" i="3" s="1"/>
  <c r="H294" i="3"/>
  <c r="K294" i="3" s="1"/>
  <c r="J293" i="3"/>
  <c r="I293" i="3"/>
  <c r="H293" i="3"/>
  <c r="K293" i="3" s="1"/>
  <c r="I292" i="3"/>
  <c r="H292" i="3"/>
  <c r="K292" i="3" s="1"/>
  <c r="K286" i="3"/>
  <c r="I286" i="3"/>
  <c r="J286" i="3" s="1"/>
  <c r="H286" i="3"/>
  <c r="I285" i="3"/>
  <c r="J285" i="3" s="1"/>
  <c r="H285" i="3"/>
  <c r="K285" i="3" s="1"/>
  <c r="I284" i="3"/>
  <c r="J284" i="3" s="1"/>
  <c r="H284" i="3"/>
  <c r="K284" i="3" s="1"/>
  <c r="K283" i="3"/>
  <c r="I283" i="3"/>
  <c r="J283" i="3" s="1"/>
  <c r="H283" i="3"/>
  <c r="K282" i="3"/>
  <c r="I282" i="3"/>
  <c r="J282" i="3" s="1"/>
  <c r="H282" i="3"/>
  <c r="I281" i="3"/>
  <c r="J281" i="3" s="1"/>
  <c r="H281" i="3"/>
  <c r="K281" i="3" s="1"/>
  <c r="I280" i="3"/>
  <c r="J280" i="3" s="1"/>
  <c r="H280" i="3"/>
  <c r="K280" i="3" s="1"/>
  <c r="K279" i="3"/>
  <c r="I279" i="3"/>
  <c r="J279" i="3" s="1"/>
  <c r="H279" i="3"/>
  <c r="K278" i="3"/>
  <c r="I278" i="3"/>
  <c r="J278" i="3" s="1"/>
  <c r="H278" i="3"/>
  <c r="I277" i="3"/>
  <c r="J277" i="3" s="1"/>
  <c r="H277" i="3"/>
  <c r="K277" i="3" s="1"/>
  <c r="I276" i="3"/>
  <c r="J276" i="3" s="1"/>
  <c r="H276" i="3"/>
  <c r="K276" i="3" s="1"/>
  <c r="K275" i="3"/>
  <c r="I275" i="3"/>
  <c r="J275" i="3" s="1"/>
  <c r="H275" i="3"/>
  <c r="K274" i="3"/>
  <c r="I274" i="3"/>
  <c r="J274" i="3" s="1"/>
  <c r="H274" i="3"/>
  <c r="I273" i="3"/>
  <c r="J273" i="3" s="1"/>
  <c r="H273" i="3"/>
  <c r="K273" i="3" s="1"/>
  <c r="I272" i="3"/>
  <c r="J272" i="3" s="1"/>
  <c r="H272" i="3"/>
  <c r="K272" i="3" s="1"/>
  <c r="K271" i="3"/>
  <c r="I271" i="3"/>
  <c r="J271" i="3" s="1"/>
  <c r="H271" i="3"/>
  <c r="K270" i="3"/>
  <c r="I270" i="3"/>
  <c r="J270" i="3" s="1"/>
  <c r="H270" i="3"/>
  <c r="I269" i="3"/>
  <c r="J269" i="3" s="1"/>
  <c r="H269" i="3"/>
  <c r="K269" i="3" s="1"/>
  <c r="I268" i="3"/>
  <c r="J268" i="3" s="1"/>
  <c r="H268" i="3"/>
  <c r="K268" i="3" s="1"/>
  <c r="K267" i="3"/>
  <c r="I267" i="3"/>
  <c r="J267" i="3" s="1"/>
  <c r="H267" i="3"/>
  <c r="K266" i="3"/>
  <c r="I266" i="3"/>
  <c r="J266" i="3" s="1"/>
  <c r="H266" i="3"/>
  <c r="I265" i="3"/>
  <c r="J265" i="3" s="1"/>
  <c r="H265" i="3"/>
  <c r="K265" i="3" s="1"/>
  <c r="I264" i="3"/>
  <c r="J264" i="3" s="1"/>
  <c r="H264" i="3"/>
  <c r="K264" i="3" s="1"/>
  <c r="K263" i="3"/>
  <c r="I263" i="3"/>
  <c r="J263" i="3" s="1"/>
  <c r="H263" i="3"/>
  <c r="K262" i="3"/>
  <c r="I262" i="3"/>
  <c r="J262" i="3" s="1"/>
  <c r="H262" i="3"/>
  <c r="I261" i="3"/>
  <c r="J261" i="3" s="1"/>
  <c r="H261" i="3"/>
  <c r="K261" i="3" s="1"/>
  <c r="I260" i="3"/>
  <c r="J260" i="3" s="1"/>
  <c r="H260" i="3"/>
  <c r="K260" i="3" s="1"/>
  <c r="K259" i="3"/>
  <c r="I259" i="3"/>
  <c r="J259" i="3" s="1"/>
  <c r="H259" i="3"/>
  <c r="K258" i="3"/>
  <c r="I258" i="3"/>
  <c r="J258" i="3" s="1"/>
  <c r="H258" i="3"/>
  <c r="I257" i="3"/>
  <c r="J257" i="3" s="1"/>
  <c r="H257" i="3"/>
  <c r="K257" i="3" s="1"/>
  <c r="I256" i="3"/>
  <c r="J256" i="3" s="1"/>
  <c r="H256" i="3"/>
  <c r="K256" i="3" s="1"/>
  <c r="I255" i="3"/>
  <c r="J255" i="3" s="1"/>
  <c r="H255" i="3"/>
  <c r="K255" i="3" s="1"/>
  <c r="K254" i="3"/>
  <c r="I254" i="3"/>
  <c r="J254" i="3" s="1"/>
  <c r="H254" i="3"/>
  <c r="K253" i="3"/>
  <c r="I253" i="3"/>
  <c r="J253" i="3" s="1"/>
  <c r="H253" i="3"/>
  <c r="I252" i="3"/>
  <c r="J252" i="3" s="1"/>
  <c r="H252" i="3"/>
  <c r="K252" i="3" s="1"/>
  <c r="I251" i="3"/>
  <c r="J251" i="3" s="1"/>
  <c r="H251" i="3"/>
  <c r="K251" i="3" s="1"/>
  <c r="K250" i="3"/>
  <c r="I250" i="3"/>
  <c r="J250" i="3" s="1"/>
  <c r="H250" i="3"/>
  <c r="K249" i="3"/>
  <c r="I249" i="3"/>
  <c r="J249" i="3" s="1"/>
  <c r="H249" i="3"/>
  <c r="I248" i="3"/>
  <c r="J248" i="3" s="1"/>
  <c r="H248" i="3"/>
  <c r="K248" i="3" s="1"/>
  <c r="I247" i="3"/>
  <c r="J247" i="3" s="1"/>
  <c r="H247" i="3"/>
  <c r="K247" i="3" s="1"/>
  <c r="K246" i="3"/>
  <c r="I246" i="3"/>
  <c r="J246" i="3" s="1"/>
  <c r="H246" i="3"/>
  <c r="I245" i="3"/>
  <c r="J245" i="3" s="1"/>
  <c r="H245" i="3"/>
  <c r="K245" i="3" s="1"/>
  <c r="I244" i="3"/>
  <c r="J244" i="3" s="1"/>
  <c r="H244" i="3"/>
  <c r="K244" i="3" s="1"/>
  <c r="I243" i="3"/>
  <c r="J243" i="3" s="1"/>
  <c r="H243" i="3"/>
  <c r="K243" i="3" s="1"/>
  <c r="K242" i="3"/>
  <c r="I242" i="3"/>
  <c r="J242" i="3" s="1"/>
  <c r="H242" i="3"/>
  <c r="I241" i="3"/>
  <c r="J241" i="3" s="1"/>
  <c r="H241" i="3"/>
  <c r="K241" i="3" s="1"/>
  <c r="I240" i="3"/>
  <c r="J240" i="3" s="1"/>
  <c r="H240" i="3"/>
  <c r="K240" i="3" s="1"/>
  <c r="I239" i="3"/>
  <c r="J239" i="3" s="1"/>
  <c r="H239" i="3"/>
  <c r="K239" i="3" s="1"/>
  <c r="K238" i="3"/>
  <c r="I238" i="3"/>
  <c r="J238" i="3" s="1"/>
  <c r="H238" i="3"/>
  <c r="K237" i="3"/>
  <c r="J237" i="3"/>
  <c r="I237" i="3"/>
  <c r="H237" i="3"/>
  <c r="K236" i="3"/>
  <c r="J236" i="3"/>
  <c r="I236" i="3"/>
  <c r="H236" i="3"/>
  <c r="K235" i="3"/>
  <c r="J235" i="3"/>
  <c r="I235" i="3"/>
  <c r="H235" i="3"/>
  <c r="K234" i="3"/>
  <c r="J234" i="3"/>
  <c r="I234" i="3"/>
  <c r="H234" i="3"/>
  <c r="K233" i="3"/>
  <c r="J233" i="3"/>
  <c r="I233" i="3"/>
  <c r="H233" i="3"/>
  <c r="K232" i="3"/>
  <c r="J232" i="3"/>
  <c r="I232" i="3"/>
  <c r="H232" i="3"/>
  <c r="K231" i="3"/>
  <c r="J231" i="3"/>
  <c r="I231" i="3"/>
  <c r="H231" i="3"/>
  <c r="I227" i="3"/>
  <c r="H227" i="3"/>
  <c r="K227" i="3" s="1"/>
  <c r="K228" i="3" s="1"/>
  <c r="I224" i="3"/>
  <c r="I223" i="3"/>
  <c r="J223" i="3" s="1"/>
  <c r="H223" i="3"/>
  <c r="K223" i="3" s="1"/>
  <c r="I222" i="3"/>
  <c r="J222" i="3" s="1"/>
  <c r="H222" i="3"/>
  <c r="K222" i="3" s="1"/>
  <c r="I221" i="3"/>
  <c r="J221" i="3" s="1"/>
  <c r="H221" i="3"/>
  <c r="K221" i="3" s="1"/>
  <c r="I220" i="3"/>
  <c r="J220" i="3" s="1"/>
  <c r="H220" i="3"/>
  <c r="K220" i="3" s="1"/>
  <c r="I219" i="3"/>
  <c r="J219" i="3" s="1"/>
  <c r="H219" i="3"/>
  <c r="K219" i="3" s="1"/>
  <c r="I218" i="3"/>
  <c r="J218" i="3" s="1"/>
  <c r="H218" i="3"/>
  <c r="K218" i="3" s="1"/>
  <c r="I217" i="3"/>
  <c r="J217" i="3" s="1"/>
  <c r="H217" i="3"/>
  <c r="K217" i="3" s="1"/>
  <c r="I216" i="3"/>
  <c r="J216" i="3" s="1"/>
  <c r="H216" i="3"/>
  <c r="K216" i="3" s="1"/>
  <c r="I215" i="3"/>
  <c r="J215" i="3" s="1"/>
  <c r="H215" i="3"/>
  <c r="K215" i="3" s="1"/>
  <c r="I214" i="3"/>
  <c r="J214" i="3" s="1"/>
  <c r="H214" i="3"/>
  <c r="K214" i="3" s="1"/>
  <c r="I213" i="3"/>
  <c r="J213" i="3" s="1"/>
  <c r="J224" i="3" s="1"/>
  <c r="H213" i="3"/>
  <c r="K213" i="3" s="1"/>
  <c r="I209" i="3"/>
  <c r="J209" i="3" s="1"/>
  <c r="H209" i="3"/>
  <c r="K209" i="3" s="1"/>
  <c r="I208" i="3"/>
  <c r="J208" i="3" s="1"/>
  <c r="H208" i="3"/>
  <c r="K208" i="3" s="1"/>
  <c r="K202" i="3"/>
  <c r="J202" i="3"/>
  <c r="I202" i="3"/>
  <c r="H202" i="3"/>
  <c r="K201" i="3"/>
  <c r="J201" i="3"/>
  <c r="I201" i="3"/>
  <c r="H201" i="3"/>
  <c r="K200" i="3"/>
  <c r="J200" i="3"/>
  <c r="I200" i="3"/>
  <c r="H200" i="3"/>
  <c r="K199" i="3"/>
  <c r="J199" i="3"/>
  <c r="I199" i="3"/>
  <c r="H199" i="3"/>
  <c r="K198" i="3"/>
  <c r="J198" i="3"/>
  <c r="I198" i="3"/>
  <c r="H198" i="3"/>
  <c r="K197" i="3"/>
  <c r="J197" i="3"/>
  <c r="I197" i="3"/>
  <c r="H197" i="3"/>
  <c r="K196" i="3"/>
  <c r="J196" i="3"/>
  <c r="I196" i="3"/>
  <c r="H196" i="3"/>
  <c r="K195" i="3"/>
  <c r="J195" i="3"/>
  <c r="I195" i="3"/>
  <c r="H195" i="3"/>
  <c r="K194" i="3"/>
  <c r="J194" i="3"/>
  <c r="I194" i="3"/>
  <c r="H194" i="3"/>
  <c r="K193" i="3"/>
  <c r="J193" i="3"/>
  <c r="I193" i="3"/>
  <c r="H193" i="3"/>
  <c r="K192" i="3"/>
  <c r="J192" i="3"/>
  <c r="I192" i="3"/>
  <c r="H192" i="3"/>
  <c r="K191" i="3"/>
  <c r="J191" i="3"/>
  <c r="I191" i="3"/>
  <c r="H191" i="3"/>
  <c r="K190" i="3"/>
  <c r="J190" i="3"/>
  <c r="I190" i="3"/>
  <c r="H190" i="3"/>
  <c r="K189" i="3"/>
  <c r="I189" i="3"/>
  <c r="J189" i="3" s="1"/>
  <c r="H189" i="3"/>
  <c r="K188" i="3"/>
  <c r="I188" i="3"/>
  <c r="J188" i="3" s="1"/>
  <c r="H188" i="3"/>
  <c r="K187" i="3"/>
  <c r="I187" i="3"/>
  <c r="J187" i="3" s="1"/>
  <c r="H187" i="3"/>
  <c r="K186" i="3"/>
  <c r="I186" i="3"/>
  <c r="J186" i="3" s="1"/>
  <c r="H186" i="3"/>
  <c r="K185" i="3"/>
  <c r="I185" i="3"/>
  <c r="J185" i="3" s="1"/>
  <c r="H185" i="3"/>
  <c r="K184" i="3"/>
  <c r="I184" i="3"/>
  <c r="J184" i="3" s="1"/>
  <c r="H184" i="3"/>
  <c r="K183" i="3"/>
  <c r="I183" i="3"/>
  <c r="J183" i="3" s="1"/>
  <c r="H183" i="3"/>
  <c r="K182" i="3"/>
  <c r="I182" i="3"/>
  <c r="J182" i="3" s="1"/>
  <c r="H182" i="3"/>
  <c r="K181" i="3"/>
  <c r="I181" i="3"/>
  <c r="J181" i="3" s="1"/>
  <c r="H181" i="3"/>
  <c r="K180" i="3"/>
  <c r="I180" i="3"/>
  <c r="J180" i="3" s="1"/>
  <c r="H180" i="3"/>
  <c r="J174" i="3"/>
  <c r="I174" i="3"/>
  <c r="H174" i="3"/>
  <c r="K174" i="3" s="1"/>
  <c r="J173" i="3"/>
  <c r="I173" i="3"/>
  <c r="H173" i="3"/>
  <c r="K173" i="3" s="1"/>
  <c r="J172" i="3"/>
  <c r="I172" i="3"/>
  <c r="H172" i="3"/>
  <c r="K172" i="3" s="1"/>
  <c r="J171" i="3"/>
  <c r="I171" i="3"/>
  <c r="H171" i="3"/>
  <c r="K171" i="3" s="1"/>
  <c r="J170" i="3"/>
  <c r="I170" i="3"/>
  <c r="H170" i="3"/>
  <c r="K170" i="3" s="1"/>
  <c r="J169" i="3"/>
  <c r="I169" i="3"/>
  <c r="H169" i="3"/>
  <c r="K169" i="3" s="1"/>
  <c r="J168" i="3"/>
  <c r="I168" i="3"/>
  <c r="H168" i="3"/>
  <c r="K168" i="3" s="1"/>
  <c r="J167" i="3"/>
  <c r="I167" i="3"/>
  <c r="H167" i="3"/>
  <c r="K167" i="3" s="1"/>
  <c r="J166" i="3"/>
  <c r="I166" i="3"/>
  <c r="H166" i="3"/>
  <c r="K166" i="3" s="1"/>
  <c r="J165" i="3"/>
  <c r="I165" i="3"/>
  <c r="H165" i="3"/>
  <c r="K165" i="3" s="1"/>
  <c r="J164" i="3"/>
  <c r="I164" i="3"/>
  <c r="H164" i="3"/>
  <c r="K164" i="3" s="1"/>
  <c r="J163" i="3"/>
  <c r="I163" i="3"/>
  <c r="H163" i="3"/>
  <c r="K163" i="3" s="1"/>
  <c r="J162" i="3"/>
  <c r="I162" i="3"/>
  <c r="H162" i="3"/>
  <c r="K162" i="3" s="1"/>
  <c r="J161" i="3"/>
  <c r="I161" i="3"/>
  <c r="H161" i="3"/>
  <c r="K161" i="3" s="1"/>
  <c r="J160" i="3"/>
  <c r="I160" i="3"/>
  <c r="H160" i="3"/>
  <c r="K160" i="3" s="1"/>
  <c r="J159" i="3"/>
  <c r="I159" i="3"/>
  <c r="H159" i="3"/>
  <c r="K159" i="3" s="1"/>
  <c r="J158" i="3"/>
  <c r="I158" i="3"/>
  <c r="H158" i="3"/>
  <c r="K158" i="3" s="1"/>
  <c r="J157" i="3"/>
  <c r="I157" i="3"/>
  <c r="H157" i="3"/>
  <c r="K157" i="3" s="1"/>
  <c r="J156" i="3"/>
  <c r="I156" i="3"/>
  <c r="H156" i="3"/>
  <c r="K156" i="3" s="1"/>
  <c r="J155" i="3"/>
  <c r="I155" i="3"/>
  <c r="H155" i="3"/>
  <c r="K155" i="3" s="1"/>
  <c r="J154" i="3"/>
  <c r="I154" i="3"/>
  <c r="H154" i="3"/>
  <c r="K154" i="3" s="1"/>
  <c r="J153" i="3"/>
  <c r="I153" i="3"/>
  <c r="H153" i="3"/>
  <c r="K153" i="3" s="1"/>
  <c r="J152" i="3"/>
  <c r="I152" i="3"/>
  <c r="H152" i="3"/>
  <c r="K152" i="3" s="1"/>
  <c r="J151" i="3"/>
  <c r="I151" i="3"/>
  <c r="H151" i="3"/>
  <c r="K151" i="3" s="1"/>
  <c r="J150" i="3"/>
  <c r="I150" i="3"/>
  <c r="H150" i="3"/>
  <c r="K150" i="3" s="1"/>
  <c r="J149" i="3"/>
  <c r="I149" i="3"/>
  <c r="H149" i="3"/>
  <c r="K149" i="3" s="1"/>
  <c r="J148" i="3"/>
  <c r="I148" i="3"/>
  <c r="H148" i="3"/>
  <c r="K148" i="3" s="1"/>
  <c r="J147" i="3"/>
  <c r="I147" i="3"/>
  <c r="H147" i="3"/>
  <c r="K147" i="3" s="1"/>
  <c r="J146" i="3"/>
  <c r="I146" i="3"/>
  <c r="H146" i="3"/>
  <c r="K146" i="3" s="1"/>
  <c r="J145" i="3"/>
  <c r="I145" i="3"/>
  <c r="H145" i="3"/>
  <c r="K145" i="3" s="1"/>
  <c r="J144" i="3"/>
  <c r="I144" i="3"/>
  <c r="H144" i="3"/>
  <c r="K144" i="3" s="1"/>
  <c r="J143" i="3"/>
  <c r="I143" i="3"/>
  <c r="H143" i="3"/>
  <c r="K143" i="3" s="1"/>
  <c r="J142" i="3"/>
  <c r="I142" i="3"/>
  <c r="H142" i="3"/>
  <c r="K142" i="3" s="1"/>
  <c r="J141" i="3"/>
  <c r="I141" i="3"/>
  <c r="I175" i="3" s="1"/>
  <c r="H141" i="3"/>
  <c r="K141" i="3" s="1"/>
  <c r="K175" i="3" s="1"/>
  <c r="K135" i="3"/>
  <c r="I135" i="3"/>
  <c r="J135" i="3" s="1"/>
  <c r="H135" i="3"/>
  <c r="I134" i="3"/>
  <c r="J134" i="3" s="1"/>
  <c r="H134" i="3"/>
  <c r="K134" i="3" s="1"/>
  <c r="I133" i="3"/>
  <c r="J133" i="3" s="1"/>
  <c r="H133" i="3"/>
  <c r="K133" i="3" s="1"/>
  <c r="I132" i="3"/>
  <c r="J132" i="3" s="1"/>
  <c r="H132" i="3"/>
  <c r="K132" i="3" s="1"/>
  <c r="I131" i="3"/>
  <c r="J131" i="3" s="1"/>
  <c r="H131" i="3"/>
  <c r="K131" i="3" s="1"/>
  <c r="I130" i="3"/>
  <c r="J130" i="3" s="1"/>
  <c r="H130" i="3"/>
  <c r="K130" i="3" s="1"/>
  <c r="I129" i="3"/>
  <c r="J129" i="3" s="1"/>
  <c r="H129" i="3"/>
  <c r="K129" i="3" s="1"/>
  <c r="I128" i="3"/>
  <c r="J128" i="3" s="1"/>
  <c r="H128" i="3"/>
  <c r="K128" i="3" s="1"/>
  <c r="I127" i="3"/>
  <c r="J127" i="3" s="1"/>
  <c r="H127" i="3"/>
  <c r="K127" i="3" s="1"/>
  <c r="I126" i="3"/>
  <c r="J126" i="3" s="1"/>
  <c r="H126" i="3"/>
  <c r="K126" i="3" s="1"/>
  <c r="I125" i="3"/>
  <c r="J125" i="3" s="1"/>
  <c r="H125" i="3"/>
  <c r="K125" i="3" s="1"/>
  <c r="I124" i="3"/>
  <c r="J124" i="3" s="1"/>
  <c r="H124" i="3"/>
  <c r="K124" i="3" s="1"/>
  <c r="I123" i="3"/>
  <c r="J123" i="3" s="1"/>
  <c r="H123" i="3"/>
  <c r="K123" i="3" s="1"/>
  <c r="I122" i="3"/>
  <c r="J122" i="3" s="1"/>
  <c r="H122" i="3"/>
  <c r="K122" i="3" s="1"/>
  <c r="I121" i="3"/>
  <c r="J121" i="3" s="1"/>
  <c r="H121" i="3"/>
  <c r="K121" i="3" s="1"/>
  <c r="I120" i="3"/>
  <c r="J120" i="3" s="1"/>
  <c r="H120" i="3"/>
  <c r="K120" i="3" s="1"/>
  <c r="I119" i="3"/>
  <c r="J119" i="3" s="1"/>
  <c r="H119" i="3"/>
  <c r="K119" i="3" s="1"/>
  <c r="I118" i="3"/>
  <c r="J118" i="3" s="1"/>
  <c r="H118" i="3"/>
  <c r="K118" i="3" s="1"/>
  <c r="I117" i="3"/>
  <c r="J117" i="3" s="1"/>
  <c r="H117" i="3"/>
  <c r="K117" i="3" s="1"/>
  <c r="I116" i="3"/>
  <c r="J116" i="3" s="1"/>
  <c r="H116" i="3"/>
  <c r="K116" i="3" s="1"/>
  <c r="I115" i="3"/>
  <c r="J115" i="3" s="1"/>
  <c r="H115" i="3"/>
  <c r="K115" i="3" s="1"/>
  <c r="I114" i="3"/>
  <c r="J114" i="3" s="1"/>
  <c r="H114" i="3"/>
  <c r="K114" i="3" s="1"/>
  <c r="I113" i="3"/>
  <c r="J113" i="3" s="1"/>
  <c r="H113" i="3"/>
  <c r="K113" i="3" s="1"/>
  <c r="I112" i="3"/>
  <c r="J112" i="3" s="1"/>
  <c r="H112" i="3"/>
  <c r="K112" i="3" s="1"/>
  <c r="K111" i="3"/>
  <c r="I111" i="3"/>
  <c r="J111" i="3" s="1"/>
  <c r="H111" i="3"/>
  <c r="K110" i="3"/>
  <c r="I110" i="3"/>
  <c r="J110" i="3" s="1"/>
  <c r="H110" i="3"/>
  <c r="I109" i="3"/>
  <c r="J109" i="3" s="1"/>
  <c r="H109" i="3"/>
  <c r="K109" i="3" s="1"/>
  <c r="I108" i="3"/>
  <c r="J108" i="3" s="1"/>
  <c r="H108" i="3"/>
  <c r="K108" i="3" s="1"/>
  <c r="K107" i="3"/>
  <c r="I107" i="3"/>
  <c r="J107" i="3" s="1"/>
  <c r="H107" i="3"/>
  <c r="K106" i="3"/>
  <c r="I106" i="3"/>
  <c r="J106" i="3" s="1"/>
  <c r="H106" i="3"/>
  <c r="I105" i="3"/>
  <c r="J105" i="3" s="1"/>
  <c r="H105" i="3"/>
  <c r="K105" i="3" s="1"/>
  <c r="I104" i="3"/>
  <c r="J104" i="3" s="1"/>
  <c r="H104" i="3"/>
  <c r="K104" i="3" s="1"/>
  <c r="I103" i="3"/>
  <c r="J103" i="3" s="1"/>
  <c r="H103" i="3"/>
  <c r="K103" i="3" s="1"/>
  <c r="I102" i="3"/>
  <c r="J102" i="3" s="1"/>
  <c r="H102" i="3"/>
  <c r="K102" i="3" s="1"/>
  <c r="I101" i="3"/>
  <c r="J101" i="3" s="1"/>
  <c r="H101" i="3"/>
  <c r="K101" i="3" s="1"/>
  <c r="I100" i="3"/>
  <c r="J100" i="3" s="1"/>
  <c r="H100" i="3"/>
  <c r="K100" i="3" s="1"/>
  <c r="I99" i="3"/>
  <c r="H99" i="3"/>
  <c r="K99" i="3" s="1"/>
  <c r="I94" i="3"/>
  <c r="K93" i="3"/>
  <c r="I93" i="3"/>
  <c r="J93" i="3" s="1"/>
  <c r="H93" i="3"/>
  <c r="K92" i="3"/>
  <c r="I92" i="3"/>
  <c r="J92" i="3" s="1"/>
  <c r="H92" i="3"/>
  <c r="K91" i="3"/>
  <c r="I91" i="3"/>
  <c r="J91" i="3" s="1"/>
  <c r="H91" i="3"/>
  <c r="K90" i="3"/>
  <c r="I90" i="3"/>
  <c r="J90" i="3" s="1"/>
  <c r="H90" i="3"/>
  <c r="K89" i="3"/>
  <c r="I89" i="3"/>
  <c r="J89" i="3" s="1"/>
  <c r="H89" i="3"/>
  <c r="K88" i="3"/>
  <c r="I88" i="3"/>
  <c r="J88" i="3" s="1"/>
  <c r="H88" i="3"/>
  <c r="K87" i="3"/>
  <c r="I87" i="3"/>
  <c r="J87" i="3" s="1"/>
  <c r="H87" i="3"/>
  <c r="K86" i="3"/>
  <c r="I86" i="3"/>
  <c r="J86" i="3" s="1"/>
  <c r="H86" i="3"/>
  <c r="K85" i="3"/>
  <c r="I85" i="3"/>
  <c r="J85" i="3" s="1"/>
  <c r="H85" i="3"/>
  <c r="K84" i="3"/>
  <c r="I84" i="3"/>
  <c r="J84" i="3" s="1"/>
  <c r="H84" i="3"/>
  <c r="K83" i="3"/>
  <c r="K94" i="3" s="1"/>
  <c r="I83" i="3"/>
  <c r="J83" i="3" s="1"/>
  <c r="H83" i="3"/>
  <c r="K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J78" i="3" s="1"/>
  <c r="I59" i="3"/>
  <c r="I78" i="3" s="1"/>
  <c r="H59" i="3"/>
  <c r="I53" i="3"/>
  <c r="J53" i="3" s="1"/>
  <c r="H53" i="3"/>
  <c r="K53" i="3" s="1"/>
  <c r="I52" i="3"/>
  <c r="J52" i="3" s="1"/>
  <c r="H52" i="3"/>
  <c r="K52" i="3" s="1"/>
  <c r="I51" i="3"/>
  <c r="J51" i="3" s="1"/>
  <c r="H51" i="3"/>
  <c r="K51" i="3" s="1"/>
  <c r="I50" i="3"/>
  <c r="J50" i="3" s="1"/>
  <c r="H50" i="3"/>
  <c r="K50" i="3" s="1"/>
  <c r="I49" i="3"/>
  <c r="J49" i="3" s="1"/>
  <c r="H49" i="3"/>
  <c r="K49" i="3" s="1"/>
  <c r="I48" i="3"/>
  <c r="J48" i="3" s="1"/>
  <c r="H48" i="3"/>
  <c r="K48" i="3" s="1"/>
  <c r="I47" i="3"/>
  <c r="J47" i="3" s="1"/>
  <c r="H47" i="3"/>
  <c r="K47" i="3" s="1"/>
  <c r="I46" i="3"/>
  <c r="J46" i="3" s="1"/>
  <c r="H46" i="3"/>
  <c r="K46" i="3" s="1"/>
  <c r="I45" i="3"/>
  <c r="J45" i="3" s="1"/>
  <c r="H45" i="3"/>
  <c r="K45" i="3" s="1"/>
  <c r="I44" i="3"/>
  <c r="J44" i="3" s="1"/>
  <c r="H44" i="3"/>
  <c r="K44" i="3" s="1"/>
  <c r="I43" i="3"/>
  <c r="J43" i="3" s="1"/>
  <c r="H43" i="3"/>
  <c r="K43" i="3" s="1"/>
  <c r="I42" i="3"/>
  <c r="J42" i="3" s="1"/>
  <c r="H42" i="3"/>
  <c r="K42" i="3" s="1"/>
  <c r="I41" i="3"/>
  <c r="J41" i="3" s="1"/>
  <c r="H41" i="3"/>
  <c r="K41" i="3" s="1"/>
  <c r="I40" i="3"/>
  <c r="J40" i="3" s="1"/>
  <c r="H40" i="3"/>
  <c r="K40" i="3" s="1"/>
  <c r="I39" i="3"/>
  <c r="J39" i="3" s="1"/>
  <c r="H39" i="3"/>
  <c r="K39" i="3" s="1"/>
  <c r="I38" i="3"/>
  <c r="J38" i="3" s="1"/>
  <c r="H38" i="3"/>
  <c r="K38" i="3" s="1"/>
  <c r="I37" i="3"/>
  <c r="J37" i="3" s="1"/>
  <c r="H37" i="3"/>
  <c r="K37" i="3" s="1"/>
  <c r="I36" i="3"/>
  <c r="J36" i="3" s="1"/>
  <c r="H36" i="3"/>
  <c r="K36" i="3" s="1"/>
  <c r="I35" i="3"/>
  <c r="J35" i="3" s="1"/>
  <c r="H35" i="3"/>
  <c r="K35" i="3" s="1"/>
  <c r="I34" i="3"/>
  <c r="J34" i="3" s="1"/>
  <c r="H34" i="3"/>
  <c r="K34" i="3" s="1"/>
  <c r="I33" i="3"/>
  <c r="J33" i="3" s="1"/>
  <c r="H33" i="3"/>
  <c r="K33" i="3" s="1"/>
  <c r="I32" i="3"/>
  <c r="I54" i="3" s="1"/>
  <c r="H32" i="3"/>
  <c r="K32" i="3" s="1"/>
  <c r="I27" i="3"/>
  <c r="I26" i="3"/>
  <c r="J26" i="3" s="1"/>
  <c r="H26" i="3"/>
  <c r="K26" i="3" s="1"/>
  <c r="I25" i="3"/>
  <c r="J25" i="3" s="1"/>
  <c r="H25" i="3"/>
  <c r="K25" i="3" s="1"/>
  <c r="I24" i="3"/>
  <c r="J24" i="3" s="1"/>
  <c r="H24" i="3"/>
  <c r="K24" i="3" s="1"/>
  <c r="I23" i="3"/>
  <c r="J23" i="3" s="1"/>
  <c r="H23" i="3"/>
  <c r="K23" i="3" s="1"/>
  <c r="I22" i="3"/>
  <c r="J22" i="3" s="1"/>
  <c r="H22" i="3"/>
  <c r="K22" i="3" s="1"/>
  <c r="I21" i="3"/>
  <c r="J21" i="3" s="1"/>
  <c r="H21" i="3"/>
  <c r="K21" i="3" s="1"/>
  <c r="I20" i="3"/>
  <c r="J20" i="3" s="1"/>
  <c r="H20" i="3"/>
  <c r="K20" i="3" s="1"/>
  <c r="I19" i="3"/>
  <c r="J19" i="3" s="1"/>
  <c r="H19" i="3"/>
  <c r="K19" i="3" s="1"/>
  <c r="I18" i="3"/>
  <c r="J18" i="3" s="1"/>
  <c r="H18" i="3"/>
  <c r="K18" i="3" s="1"/>
  <c r="I17" i="3"/>
  <c r="J17" i="3" s="1"/>
  <c r="H17" i="3"/>
  <c r="K17" i="3" s="1"/>
  <c r="I16" i="3"/>
  <c r="J16" i="3" s="1"/>
  <c r="H16" i="3"/>
  <c r="K16" i="3" s="1"/>
  <c r="I15" i="3"/>
  <c r="J15" i="3" s="1"/>
  <c r="H15" i="3"/>
  <c r="K15" i="3" s="1"/>
  <c r="I14" i="3"/>
  <c r="J14" i="3" s="1"/>
  <c r="H14" i="3"/>
  <c r="K14" i="3" s="1"/>
  <c r="I13" i="3"/>
  <c r="J13" i="3" s="1"/>
  <c r="H13" i="3"/>
  <c r="K13" i="3" s="1"/>
  <c r="I12" i="3"/>
  <c r="J12" i="3" s="1"/>
  <c r="H12" i="3"/>
  <c r="K12" i="3" s="1"/>
  <c r="I11" i="3"/>
  <c r="J11" i="3" s="1"/>
  <c r="H11" i="3"/>
  <c r="K11" i="3" s="1"/>
  <c r="I10" i="3"/>
  <c r="J10" i="3" s="1"/>
  <c r="H10" i="3"/>
  <c r="K10" i="3" s="1"/>
  <c r="I9" i="3"/>
  <c r="J9" i="3" s="1"/>
  <c r="H9" i="3"/>
  <c r="K9" i="3" s="1"/>
  <c r="K27" i="3" s="1"/>
  <c r="H202" i="1"/>
  <c r="K202" i="1" s="1"/>
  <c r="H201" i="1"/>
  <c r="K201" i="1" s="1"/>
  <c r="H198" i="1"/>
  <c r="K198" i="1" s="1"/>
  <c r="H197" i="1"/>
  <c r="K197" i="1" s="1"/>
  <c r="J27" i="3" l="1"/>
  <c r="K54" i="3"/>
  <c r="K136" i="3"/>
  <c r="J94" i="3"/>
  <c r="J32" i="3"/>
  <c r="J54" i="3" s="1"/>
  <c r="I136" i="3"/>
  <c r="J203" i="3"/>
  <c r="J99" i="3"/>
  <c r="J136" i="3" s="1"/>
  <c r="K203" i="3"/>
  <c r="K210" i="3"/>
  <c r="I287" i="3"/>
  <c r="I327" i="3"/>
  <c r="J292" i="3"/>
  <c r="J327" i="3" s="1"/>
  <c r="J175" i="3"/>
  <c r="J210" i="3"/>
  <c r="K224" i="3"/>
  <c r="I228" i="3"/>
  <c r="J227" i="3"/>
  <c r="J228" i="3" s="1"/>
  <c r="J287" i="3"/>
  <c r="I203" i="3"/>
  <c r="I210" i="3"/>
  <c r="K287" i="3"/>
  <c r="K327" i="3"/>
  <c r="I326" i="1"/>
  <c r="J326" i="1" s="1"/>
  <c r="H326" i="1"/>
  <c r="K326" i="1" s="1"/>
  <c r="I325" i="1"/>
  <c r="J325" i="1" s="1"/>
  <c r="H325" i="1"/>
  <c r="K325" i="1" s="1"/>
  <c r="I324" i="1"/>
  <c r="J324" i="1" s="1"/>
  <c r="H324" i="1"/>
  <c r="K324" i="1" s="1"/>
  <c r="I323" i="1"/>
  <c r="J323" i="1" s="1"/>
  <c r="H323" i="1"/>
  <c r="K323" i="1" s="1"/>
  <c r="I322" i="1"/>
  <c r="J322" i="1" s="1"/>
  <c r="H322" i="1"/>
  <c r="K322" i="1" s="1"/>
  <c r="I321" i="1"/>
  <c r="J321" i="1" s="1"/>
  <c r="H321" i="1"/>
  <c r="K321" i="1" s="1"/>
  <c r="I320" i="1"/>
  <c r="J320" i="1" s="1"/>
  <c r="H320" i="1"/>
  <c r="K320" i="1" s="1"/>
  <c r="I319" i="1"/>
  <c r="J319" i="1" s="1"/>
  <c r="H319" i="1"/>
  <c r="K319" i="1" s="1"/>
  <c r="I318" i="1"/>
  <c r="J318" i="1" s="1"/>
  <c r="H318" i="1"/>
  <c r="K318" i="1" s="1"/>
  <c r="I317" i="1"/>
  <c r="J317" i="1" s="1"/>
  <c r="H317" i="1"/>
  <c r="K317" i="1" s="1"/>
  <c r="I316" i="1"/>
  <c r="J316" i="1" s="1"/>
  <c r="H316" i="1"/>
  <c r="K316" i="1" s="1"/>
  <c r="I315" i="1"/>
  <c r="J315" i="1" s="1"/>
  <c r="H315" i="1"/>
  <c r="K315" i="1" s="1"/>
  <c r="I314" i="1"/>
  <c r="J314" i="1" s="1"/>
  <c r="H314" i="1"/>
  <c r="K314" i="1" s="1"/>
  <c r="I313" i="1"/>
  <c r="J313" i="1" s="1"/>
  <c r="H313" i="1"/>
  <c r="K313" i="1" s="1"/>
  <c r="I312" i="1"/>
  <c r="J312" i="1" s="1"/>
  <c r="H312" i="1"/>
  <c r="K312" i="1" s="1"/>
  <c r="I311" i="1"/>
  <c r="J311" i="1" s="1"/>
  <c r="H311" i="1"/>
  <c r="K311" i="1" s="1"/>
  <c r="I310" i="1"/>
  <c r="J310" i="1" s="1"/>
  <c r="H310" i="1"/>
  <c r="K310" i="1" s="1"/>
  <c r="I309" i="1"/>
  <c r="J309" i="1" s="1"/>
  <c r="H309" i="1"/>
  <c r="K309" i="1" s="1"/>
  <c r="I308" i="1"/>
  <c r="J308" i="1" s="1"/>
  <c r="H308" i="1"/>
  <c r="K308" i="1" s="1"/>
  <c r="I307" i="1"/>
  <c r="J307" i="1" s="1"/>
  <c r="H307" i="1"/>
  <c r="K307" i="1" s="1"/>
  <c r="I306" i="1"/>
  <c r="J306" i="1" s="1"/>
  <c r="H306" i="1"/>
  <c r="K306" i="1" s="1"/>
  <c r="I305" i="1"/>
  <c r="J305" i="1" s="1"/>
  <c r="H305" i="1"/>
  <c r="K305" i="1" s="1"/>
  <c r="I304" i="1"/>
  <c r="J304" i="1" s="1"/>
  <c r="H304" i="1"/>
  <c r="K304" i="1" s="1"/>
  <c r="I303" i="1"/>
  <c r="J303" i="1" s="1"/>
  <c r="H303" i="1"/>
  <c r="K303" i="1" s="1"/>
  <c r="I302" i="1"/>
  <c r="J302" i="1" s="1"/>
  <c r="H302" i="1"/>
  <c r="K302" i="1" s="1"/>
  <c r="I301" i="1"/>
  <c r="J301" i="1" s="1"/>
  <c r="H301" i="1"/>
  <c r="K301" i="1" s="1"/>
  <c r="I300" i="1"/>
  <c r="J300" i="1" s="1"/>
  <c r="H300" i="1"/>
  <c r="K300" i="1" s="1"/>
  <c r="I299" i="1"/>
  <c r="J299" i="1" s="1"/>
  <c r="H299" i="1"/>
  <c r="K299" i="1" s="1"/>
  <c r="I298" i="1"/>
  <c r="J298" i="1" s="1"/>
  <c r="H298" i="1"/>
  <c r="K298" i="1" s="1"/>
  <c r="I297" i="1"/>
  <c r="J297" i="1" s="1"/>
  <c r="H297" i="1"/>
  <c r="K297" i="1" s="1"/>
  <c r="I296" i="1"/>
  <c r="J296" i="1" s="1"/>
  <c r="H296" i="1"/>
  <c r="K296" i="1" s="1"/>
  <c r="I295" i="1"/>
  <c r="J295" i="1" s="1"/>
  <c r="H295" i="1"/>
  <c r="K295" i="1" s="1"/>
  <c r="I294" i="1"/>
  <c r="J294" i="1" s="1"/>
  <c r="H294" i="1"/>
  <c r="K294" i="1" s="1"/>
  <c r="I293" i="1"/>
  <c r="J293" i="1" s="1"/>
  <c r="H293" i="1"/>
  <c r="K293" i="1" s="1"/>
  <c r="I292" i="1"/>
  <c r="J292" i="1" s="1"/>
  <c r="H292" i="1"/>
  <c r="K292" i="1" s="1"/>
  <c r="I286" i="1"/>
  <c r="J286" i="1" s="1"/>
  <c r="H286" i="1"/>
  <c r="K286" i="1" s="1"/>
  <c r="I285" i="1"/>
  <c r="J285" i="1" s="1"/>
  <c r="H285" i="1"/>
  <c r="K285" i="1" s="1"/>
  <c r="I284" i="1"/>
  <c r="J284" i="1" s="1"/>
  <c r="H284" i="1"/>
  <c r="K284" i="1" s="1"/>
  <c r="I283" i="1"/>
  <c r="J283" i="1" s="1"/>
  <c r="H283" i="1"/>
  <c r="K283" i="1" s="1"/>
  <c r="I282" i="1"/>
  <c r="J282" i="1" s="1"/>
  <c r="H282" i="1"/>
  <c r="K282" i="1" s="1"/>
  <c r="I281" i="1"/>
  <c r="J281" i="1" s="1"/>
  <c r="H281" i="1"/>
  <c r="K281" i="1" s="1"/>
  <c r="I280" i="1"/>
  <c r="J280" i="1" s="1"/>
  <c r="H280" i="1"/>
  <c r="K280" i="1" s="1"/>
  <c r="I279" i="1"/>
  <c r="J279" i="1" s="1"/>
  <c r="H279" i="1"/>
  <c r="K279" i="1" s="1"/>
  <c r="I278" i="1"/>
  <c r="J278" i="1" s="1"/>
  <c r="H278" i="1"/>
  <c r="K278" i="1" s="1"/>
  <c r="I277" i="1"/>
  <c r="J277" i="1" s="1"/>
  <c r="H277" i="1"/>
  <c r="K277" i="1" s="1"/>
  <c r="I276" i="1"/>
  <c r="J276" i="1" s="1"/>
  <c r="H276" i="1"/>
  <c r="K276" i="1" s="1"/>
  <c r="I275" i="1"/>
  <c r="J275" i="1" s="1"/>
  <c r="H275" i="1"/>
  <c r="K275" i="1" s="1"/>
  <c r="I274" i="1"/>
  <c r="J274" i="1" s="1"/>
  <c r="H274" i="1"/>
  <c r="K274" i="1" s="1"/>
  <c r="I273" i="1"/>
  <c r="J273" i="1" s="1"/>
  <c r="H273" i="1"/>
  <c r="K273" i="1" s="1"/>
  <c r="I272" i="1"/>
  <c r="J272" i="1" s="1"/>
  <c r="H272" i="1"/>
  <c r="K272" i="1" s="1"/>
  <c r="I271" i="1"/>
  <c r="J271" i="1" s="1"/>
  <c r="H271" i="1"/>
  <c r="K271" i="1" s="1"/>
  <c r="I270" i="1"/>
  <c r="J270" i="1" s="1"/>
  <c r="H270" i="1"/>
  <c r="K270" i="1" s="1"/>
  <c r="I269" i="1"/>
  <c r="J269" i="1" s="1"/>
  <c r="H269" i="1"/>
  <c r="K269" i="1" s="1"/>
  <c r="I268" i="1"/>
  <c r="J268" i="1" s="1"/>
  <c r="H268" i="1"/>
  <c r="K268" i="1" s="1"/>
  <c r="I267" i="1"/>
  <c r="J267" i="1" s="1"/>
  <c r="H267" i="1"/>
  <c r="K267" i="1" s="1"/>
  <c r="I266" i="1"/>
  <c r="J266" i="1" s="1"/>
  <c r="H266" i="1"/>
  <c r="K266" i="1" s="1"/>
  <c r="I265" i="1"/>
  <c r="J265" i="1" s="1"/>
  <c r="H265" i="1"/>
  <c r="K265" i="1" s="1"/>
  <c r="I264" i="1"/>
  <c r="J264" i="1" s="1"/>
  <c r="H264" i="1"/>
  <c r="K264" i="1" s="1"/>
  <c r="I263" i="1"/>
  <c r="J263" i="1" s="1"/>
  <c r="H263" i="1"/>
  <c r="K263" i="1" s="1"/>
  <c r="I262" i="1"/>
  <c r="J262" i="1" s="1"/>
  <c r="H262" i="1"/>
  <c r="K262" i="1" s="1"/>
  <c r="I261" i="1"/>
  <c r="J261" i="1" s="1"/>
  <c r="H261" i="1"/>
  <c r="K261" i="1" s="1"/>
  <c r="I260" i="1"/>
  <c r="J260" i="1" s="1"/>
  <c r="H260" i="1"/>
  <c r="K260" i="1" s="1"/>
  <c r="I259" i="1"/>
  <c r="J259" i="1" s="1"/>
  <c r="H259" i="1"/>
  <c r="K259" i="1" s="1"/>
  <c r="I258" i="1"/>
  <c r="J258" i="1" s="1"/>
  <c r="H258" i="1"/>
  <c r="K258" i="1" s="1"/>
  <c r="I257" i="1"/>
  <c r="J257" i="1" s="1"/>
  <c r="H257" i="1"/>
  <c r="K257" i="1" s="1"/>
  <c r="I256" i="1"/>
  <c r="J256" i="1" s="1"/>
  <c r="H256" i="1"/>
  <c r="K256" i="1" s="1"/>
  <c r="I255" i="1"/>
  <c r="J255" i="1" s="1"/>
  <c r="H255" i="1"/>
  <c r="K255" i="1" s="1"/>
  <c r="I254" i="1"/>
  <c r="J254" i="1" s="1"/>
  <c r="H254" i="1"/>
  <c r="K254" i="1" s="1"/>
  <c r="I253" i="1"/>
  <c r="J253" i="1" s="1"/>
  <c r="H253" i="1"/>
  <c r="K253" i="1" s="1"/>
  <c r="I252" i="1"/>
  <c r="J252" i="1" s="1"/>
  <c r="H252" i="1"/>
  <c r="K252" i="1" s="1"/>
  <c r="I251" i="1"/>
  <c r="J251" i="1" s="1"/>
  <c r="H251" i="1"/>
  <c r="K251" i="1" s="1"/>
  <c r="I250" i="1"/>
  <c r="J250" i="1" s="1"/>
  <c r="H250" i="1"/>
  <c r="K250" i="1" s="1"/>
  <c r="I249" i="1"/>
  <c r="J249" i="1" s="1"/>
  <c r="H249" i="1"/>
  <c r="K249" i="1" s="1"/>
  <c r="I248" i="1"/>
  <c r="J248" i="1" s="1"/>
  <c r="H248" i="1"/>
  <c r="K248" i="1" s="1"/>
  <c r="I247" i="1"/>
  <c r="J247" i="1" s="1"/>
  <c r="H247" i="1"/>
  <c r="K247" i="1" s="1"/>
  <c r="I246" i="1"/>
  <c r="J246" i="1" s="1"/>
  <c r="H246" i="1"/>
  <c r="K246" i="1" s="1"/>
  <c r="I245" i="1"/>
  <c r="J245" i="1" s="1"/>
  <c r="H245" i="1"/>
  <c r="K245" i="1" s="1"/>
  <c r="I244" i="1"/>
  <c r="J244" i="1" s="1"/>
  <c r="H244" i="1"/>
  <c r="K244" i="1" s="1"/>
  <c r="I243" i="1"/>
  <c r="J243" i="1" s="1"/>
  <c r="H243" i="1"/>
  <c r="K243" i="1" s="1"/>
  <c r="I242" i="1"/>
  <c r="J242" i="1" s="1"/>
  <c r="H242" i="1"/>
  <c r="K242" i="1" s="1"/>
  <c r="I241" i="1"/>
  <c r="J241" i="1" s="1"/>
  <c r="H241" i="1"/>
  <c r="K241" i="1" s="1"/>
  <c r="I240" i="1"/>
  <c r="J240" i="1" s="1"/>
  <c r="H240" i="1"/>
  <c r="K240" i="1" s="1"/>
  <c r="I239" i="1"/>
  <c r="J239" i="1" s="1"/>
  <c r="H239" i="1"/>
  <c r="K239" i="1" s="1"/>
  <c r="I238" i="1"/>
  <c r="J238" i="1" s="1"/>
  <c r="H238" i="1"/>
  <c r="K238" i="1" s="1"/>
  <c r="I237" i="1"/>
  <c r="J237" i="1" s="1"/>
  <c r="H237" i="1"/>
  <c r="K237" i="1" s="1"/>
  <c r="I236" i="1"/>
  <c r="J236" i="1" s="1"/>
  <c r="H236" i="1"/>
  <c r="K236" i="1" s="1"/>
  <c r="I235" i="1"/>
  <c r="J235" i="1" s="1"/>
  <c r="H235" i="1"/>
  <c r="K235" i="1" s="1"/>
  <c r="I234" i="1"/>
  <c r="J234" i="1" s="1"/>
  <c r="H234" i="1"/>
  <c r="K234" i="1" s="1"/>
  <c r="I233" i="1"/>
  <c r="J233" i="1" s="1"/>
  <c r="H233" i="1"/>
  <c r="K233" i="1" s="1"/>
  <c r="I232" i="1"/>
  <c r="J232" i="1" s="1"/>
  <c r="H232" i="1"/>
  <c r="K232" i="1" s="1"/>
  <c r="I231" i="1"/>
  <c r="H231" i="1"/>
  <c r="K231" i="1" s="1"/>
  <c r="I227" i="1"/>
  <c r="I228" i="1" s="1"/>
  <c r="H227" i="1"/>
  <c r="K227" i="1" s="1"/>
  <c r="K228" i="1" s="1"/>
  <c r="I223" i="1"/>
  <c r="J223" i="1" s="1"/>
  <c r="H223" i="1"/>
  <c r="K223" i="1" s="1"/>
  <c r="I222" i="1"/>
  <c r="J222" i="1" s="1"/>
  <c r="H222" i="1"/>
  <c r="K222" i="1" s="1"/>
  <c r="I221" i="1"/>
  <c r="J221" i="1" s="1"/>
  <c r="H221" i="1"/>
  <c r="K221" i="1" s="1"/>
  <c r="I220" i="1"/>
  <c r="J220" i="1" s="1"/>
  <c r="H220" i="1"/>
  <c r="K220" i="1" s="1"/>
  <c r="I219" i="1"/>
  <c r="J219" i="1" s="1"/>
  <c r="H219" i="1"/>
  <c r="K219" i="1" s="1"/>
  <c r="I218" i="1"/>
  <c r="J218" i="1" s="1"/>
  <c r="H218" i="1"/>
  <c r="K218" i="1" s="1"/>
  <c r="I217" i="1"/>
  <c r="J217" i="1" s="1"/>
  <c r="H217" i="1"/>
  <c r="K217" i="1" s="1"/>
  <c r="I216" i="1"/>
  <c r="J216" i="1" s="1"/>
  <c r="H216" i="1"/>
  <c r="K216" i="1" s="1"/>
  <c r="I215" i="1"/>
  <c r="J215" i="1" s="1"/>
  <c r="H215" i="1"/>
  <c r="K215" i="1" s="1"/>
  <c r="I214" i="1"/>
  <c r="J214" i="1" s="1"/>
  <c r="H214" i="1"/>
  <c r="K214" i="1" s="1"/>
  <c r="I213" i="1"/>
  <c r="J213" i="1" s="1"/>
  <c r="H213" i="1"/>
  <c r="K213" i="1" s="1"/>
  <c r="F210" i="1"/>
  <c r="I209" i="1"/>
  <c r="H209" i="1"/>
  <c r="K209" i="1" s="1"/>
  <c r="I208" i="1"/>
  <c r="J208" i="1" s="1"/>
  <c r="H208" i="1"/>
  <c r="K208" i="1" s="1"/>
  <c r="I202" i="1"/>
  <c r="J202" i="1" s="1"/>
  <c r="I201" i="1"/>
  <c r="J201" i="1" s="1"/>
  <c r="I200" i="1"/>
  <c r="J200" i="1" s="1"/>
  <c r="H200" i="1"/>
  <c r="K200" i="1" s="1"/>
  <c r="I199" i="1"/>
  <c r="J199" i="1" s="1"/>
  <c r="H199" i="1"/>
  <c r="K199" i="1" s="1"/>
  <c r="I198" i="1"/>
  <c r="J198" i="1" s="1"/>
  <c r="I197" i="1"/>
  <c r="J197" i="1" s="1"/>
  <c r="I196" i="1"/>
  <c r="J196" i="1" s="1"/>
  <c r="H196" i="1"/>
  <c r="K196" i="1" s="1"/>
  <c r="I195" i="1"/>
  <c r="J195" i="1" s="1"/>
  <c r="H195" i="1"/>
  <c r="K195" i="1" s="1"/>
  <c r="I194" i="1"/>
  <c r="J194" i="1" s="1"/>
  <c r="H194" i="1"/>
  <c r="K194" i="1" s="1"/>
  <c r="I193" i="1"/>
  <c r="J193" i="1" s="1"/>
  <c r="H193" i="1"/>
  <c r="K193" i="1" s="1"/>
  <c r="I192" i="1"/>
  <c r="J192" i="1" s="1"/>
  <c r="H192" i="1"/>
  <c r="K192" i="1" s="1"/>
  <c r="I191" i="1"/>
  <c r="J191" i="1" s="1"/>
  <c r="H191" i="1"/>
  <c r="K191" i="1" s="1"/>
  <c r="I190" i="1"/>
  <c r="J190" i="1" s="1"/>
  <c r="H190" i="1"/>
  <c r="K190" i="1" s="1"/>
  <c r="I189" i="1"/>
  <c r="J189" i="1" s="1"/>
  <c r="H189" i="1"/>
  <c r="K189" i="1" s="1"/>
  <c r="I188" i="1"/>
  <c r="J188" i="1" s="1"/>
  <c r="H188" i="1"/>
  <c r="K188" i="1" s="1"/>
  <c r="I187" i="1"/>
  <c r="J187" i="1" s="1"/>
  <c r="H187" i="1"/>
  <c r="K187" i="1" s="1"/>
  <c r="I186" i="1"/>
  <c r="J186" i="1" s="1"/>
  <c r="H186" i="1"/>
  <c r="K186" i="1" s="1"/>
  <c r="I185" i="1"/>
  <c r="J185" i="1" s="1"/>
  <c r="H185" i="1"/>
  <c r="K185" i="1" s="1"/>
  <c r="I184" i="1"/>
  <c r="J184" i="1" s="1"/>
  <c r="H184" i="1"/>
  <c r="K184" i="1" s="1"/>
  <c r="I183" i="1"/>
  <c r="J183" i="1" s="1"/>
  <c r="H183" i="1"/>
  <c r="K183" i="1" s="1"/>
  <c r="I182" i="1"/>
  <c r="J182" i="1" s="1"/>
  <c r="H182" i="1"/>
  <c r="K182" i="1" s="1"/>
  <c r="I181" i="1"/>
  <c r="J181" i="1" s="1"/>
  <c r="H181" i="1"/>
  <c r="K181" i="1" s="1"/>
  <c r="I180" i="1"/>
  <c r="J180" i="1" s="1"/>
  <c r="H180" i="1"/>
  <c r="K180" i="1" s="1"/>
  <c r="I174" i="1"/>
  <c r="J174" i="1" s="1"/>
  <c r="H174" i="1"/>
  <c r="K174" i="1" s="1"/>
  <c r="I173" i="1"/>
  <c r="J173" i="1" s="1"/>
  <c r="H173" i="1"/>
  <c r="K173" i="1" s="1"/>
  <c r="I172" i="1"/>
  <c r="J172" i="1" s="1"/>
  <c r="H172" i="1"/>
  <c r="K172" i="1" s="1"/>
  <c r="I171" i="1"/>
  <c r="J171" i="1" s="1"/>
  <c r="H171" i="1"/>
  <c r="K171" i="1" s="1"/>
  <c r="I170" i="1"/>
  <c r="J170" i="1" s="1"/>
  <c r="H170" i="1"/>
  <c r="K170" i="1" s="1"/>
  <c r="I169" i="1"/>
  <c r="J169" i="1" s="1"/>
  <c r="H169" i="1"/>
  <c r="K169" i="1" s="1"/>
  <c r="I168" i="1"/>
  <c r="J168" i="1" s="1"/>
  <c r="H168" i="1"/>
  <c r="K168" i="1" s="1"/>
  <c r="I167" i="1"/>
  <c r="J167" i="1" s="1"/>
  <c r="H167" i="1"/>
  <c r="K167" i="1" s="1"/>
  <c r="I166" i="1"/>
  <c r="J166" i="1" s="1"/>
  <c r="H166" i="1"/>
  <c r="K166" i="1" s="1"/>
  <c r="I165" i="1"/>
  <c r="J165" i="1" s="1"/>
  <c r="H165" i="1"/>
  <c r="K165" i="1" s="1"/>
  <c r="I164" i="1"/>
  <c r="J164" i="1" s="1"/>
  <c r="H164" i="1"/>
  <c r="K164" i="1" s="1"/>
  <c r="I163" i="1"/>
  <c r="J163" i="1" s="1"/>
  <c r="H163" i="1"/>
  <c r="K163" i="1" s="1"/>
  <c r="I162" i="1"/>
  <c r="J162" i="1" s="1"/>
  <c r="H162" i="1"/>
  <c r="K162" i="1" s="1"/>
  <c r="I161" i="1"/>
  <c r="J161" i="1" s="1"/>
  <c r="H161" i="1"/>
  <c r="K161" i="1" s="1"/>
  <c r="I160" i="1"/>
  <c r="J160" i="1" s="1"/>
  <c r="H160" i="1"/>
  <c r="K160" i="1" s="1"/>
  <c r="I159" i="1"/>
  <c r="J159" i="1" s="1"/>
  <c r="H159" i="1"/>
  <c r="K159" i="1" s="1"/>
  <c r="I158" i="1"/>
  <c r="J158" i="1" s="1"/>
  <c r="H158" i="1"/>
  <c r="K158" i="1" s="1"/>
  <c r="I157" i="1"/>
  <c r="J157" i="1" s="1"/>
  <c r="H157" i="1"/>
  <c r="K157" i="1" s="1"/>
  <c r="I156" i="1"/>
  <c r="J156" i="1" s="1"/>
  <c r="H156" i="1"/>
  <c r="K156" i="1" s="1"/>
  <c r="I155" i="1"/>
  <c r="J155" i="1" s="1"/>
  <c r="H155" i="1"/>
  <c r="K155" i="1" s="1"/>
  <c r="I154" i="1"/>
  <c r="J154" i="1" s="1"/>
  <c r="H154" i="1"/>
  <c r="K154" i="1" s="1"/>
  <c r="I153" i="1"/>
  <c r="J153" i="1" s="1"/>
  <c r="H153" i="1"/>
  <c r="K153" i="1" s="1"/>
  <c r="I152" i="1"/>
  <c r="J152" i="1" s="1"/>
  <c r="H152" i="1"/>
  <c r="K152" i="1" s="1"/>
  <c r="I151" i="1"/>
  <c r="J151" i="1" s="1"/>
  <c r="H151" i="1"/>
  <c r="K151" i="1" s="1"/>
  <c r="I150" i="1"/>
  <c r="J150" i="1" s="1"/>
  <c r="H150" i="1"/>
  <c r="K150" i="1" s="1"/>
  <c r="I149" i="1"/>
  <c r="J149" i="1" s="1"/>
  <c r="H149" i="1"/>
  <c r="K149" i="1" s="1"/>
  <c r="I148" i="1"/>
  <c r="J148" i="1" s="1"/>
  <c r="H148" i="1"/>
  <c r="K148" i="1" s="1"/>
  <c r="I147" i="1"/>
  <c r="J147" i="1" s="1"/>
  <c r="H147" i="1"/>
  <c r="K147" i="1" s="1"/>
  <c r="I146" i="1"/>
  <c r="J146" i="1" s="1"/>
  <c r="H146" i="1"/>
  <c r="K146" i="1" s="1"/>
  <c r="I145" i="1"/>
  <c r="J145" i="1" s="1"/>
  <c r="H145" i="1"/>
  <c r="K145" i="1" s="1"/>
  <c r="I144" i="1"/>
  <c r="J144" i="1" s="1"/>
  <c r="H144" i="1"/>
  <c r="K144" i="1" s="1"/>
  <c r="I143" i="1"/>
  <c r="J143" i="1" s="1"/>
  <c r="H143" i="1"/>
  <c r="K143" i="1" s="1"/>
  <c r="I142" i="1"/>
  <c r="J142" i="1" s="1"/>
  <c r="H142" i="1"/>
  <c r="K142" i="1" s="1"/>
  <c r="I141" i="1"/>
  <c r="H141" i="1"/>
  <c r="K141" i="1" s="1"/>
  <c r="I135" i="1"/>
  <c r="J135" i="1" s="1"/>
  <c r="H135" i="1"/>
  <c r="K135" i="1" s="1"/>
  <c r="I134" i="1"/>
  <c r="J134" i="1" s="1"/>
  <c r="H134" i="1"/>
  <c r="K134" i="1" s="1"/>
  <c r="I133" i="1"/>
  <c r="J133" i="1" s="1"/>
  <c r="H133" i="1"/>
  <c r="K133" i="1" s="1"/>
  <c r="I132" i="1"/>
  <c r="J132" i="1" s="1"/>
  <c r="H132" i="1"/>
  <c r="K132" i="1" s="1"/>
  <c r="I131" i="1"/>
  <c r="J131" i="1" s="1"/>
  <c r="H131" i="1"/>
  <c r="K131" i="1" s="1"/>
  <c r="I130" i="1"/>
  <c r="J130" i="1" s="1"/>
  <c r="H130" i="1"/>
  <c r="K130" i="1" s="1"/>
  <c r="I129" i="1"/>
  <c r="J129" i="1" s="1"/>
  <c r="H129" i="1"/>
  <c r="K129" i="1" s="1"/>
  <c r="I128" i="1"/>
  <c r="J128" i="1" s="1"/>
  <c r="H128" i="1"/>
  <c r="K128" i="1" s="1"/>
  <c r="I127" i="1"/>
  <c r="J127" i="1" s="1"/>
  <c r="H127" i="1"/>
  <c r="K127" i="1" s="1"/>
  <c r="I126" i="1"/>
  <c r="J126" i="1" s="1"/>
  <c r="H126" i="1"/>
  <c r="K126" i="1" s="1"/>
  <c r="I125" i="1"/>
  <c r="J125" i="1" s="1"/>
  <c r="H125" i="1"/>
  <c r="K125" i="1" s="1"/>
  <c r="I124" i="1"/>
  <c r="J124" i="1" s="1"/>
  <c r="H124" i="1"/>
  <c r="K124" i="1" s="1"/>
  <c r="I123" i="1"/>
  <c r="J123" i="1" s="1"/>
  <c r="H123" i="1"/>
  <c r="K123" i="1" s="1"/>
  <c r="I122" i="1"/>
  <c r="J122" i="1" s="1"/>
  <c r="H122" i="1"/>
  <c r="K122" i="1" s="1"/>
  <c r="I121" i="1"/>
  <c r="J121" i="1" s="1"/>
  <c r="H121" i="1"/>
  <c r="K121" i="1" s="1"/>
  <c r="I120" i="1"/>
  <c r="J120" i="1" s="1"/>
  <c r="H120" i="1"/>
  <c r="K120" i="1" s="1"/>
  <c r="I119" i="1"/>
  <c r="J119" i="1" s="1"/>
  <c r="H119" i="1"/>
  <c r="K119" i="1" s="1"/>
  <c r="I118" i="1"/>
  <c r="J118" i="1" s="1"/>
  <c r="H118" i="1"/>
  <c r="K118" i="1" s="1"/>
  <c r="I117" i="1"/>
  <c r="J117" i="1" s="1"/>
  <c r="H117" i="1"/>
  <c r="K117" i="1" s="1"/>
  <c r="I116" i="1"/>
  <c r="J116" i="1" s="1"/>
  <c r="H116" i="1"/>
  <c r="K116" i="1" s="1"/>
  <c r="I115" i="1"/>
  <c r="J115" i="1" s="1"/>
  <c r="H115" i="1"/>
  <c r="K115" i="1" s="1"/>
  <c r="I114" i="1"/>
  <c r="J114" i="1" s="1"/>
  <c r="H114" i="1"/>
  <c r="K114" i="1" s="1"/>
  <c r="I113" i="1"/>
  <c r="J113" i="1" s="1"/>
  <c r="H113" i="1"/>
  <c r="K113" i="1" s="1"/>
  <c r="I112" i="1"/>
  <c r="J112" i="1" s="1"/>
  <c r="H112" i="1"/>
  <c r="K112" i="1" s="1"/>
  <c r="I111" i="1"/>
  <c r="J111" i="1" s="1"/>
  <c r="H111" i="1"/>
  <c r="K111" i="1" s="1"/>
  <c r="I110" i="1"/>
  <c r="J110" i="1" s="1"/>
  <c r="H110" i="1"/>
  <c r="K110" i="1" s="1"/>
  <c r="I109" i="1"/>
  <c r="J109" i="1" s="1"/>
  <c r="H109" i="1"/>
  <c r="K109" i="1" s="1"/>
  <c r="I108" i="1"/>
  <c r="J108" i="1" s="1"/>
  <c r="H108" i="1"/>
  <c r="K108" i="1" s="1"/>
  <c r="I107" i="1"/>
  <c r="J107" i="1" s="1"/>
  <c r="H107" i="1"/>
  <c r="K107" i="1" s="1"/>
  <c r="I106" i="1"/>
  <c r="J106" i="1" s="1"/>
  <c r="H106" i="1"/>
  <c r="K106" i="1" s="1"/>
  <c r="I105" i="1"/>
  <c r="J105" i="1" s="1"/>
  <c r="H105" i="1"/>
  <c r="K105" i="1" s="1"/>
  <c r="I104" i="1"/>
  <c r="J104" i="1" s="1"/>
  <c r="H104" i="1"/>
  <c r="K104" i="1" s="1"/>
  <c r="I103" i="1"/>
  <c r="J103" i="1" s="1"/>
  <c r="H103" i="1"/>
  <c r="K103" i="1" s="1"/>
  <c r="I102" i="1"/>
  <c r="J102" i="1" s="1"/>
  <c r="H102" i="1"/>
  <c r="K102" i="1" s="1"/>
  <c r="I101" i="1"/>
  <c r="J101" i="1" s="1"/>
  <c r="H101" i="1"/>
  <c r="K101" i="1" s="1"/>
  <c r="I100" i="1"/>
  <c r="J100" i="1" s="1"/>
  <c r="H100" i="1"/>
  <c r="K100" i="1" s="1"/>
  <c r="I99" i="1"/>
  <c r="J99" i="1" s="1"/>
  <c r="H99" i="1"/>
  <c r="K99" i="1" s="1"/>
  <c r="I93" i="1"/>
  <c r="J93" i="1" s="1"/>
  <c r="H93" i="1"/>
  <c r="K93" i="1" s="1"/>
  <c r="I92" i="1"/>
  <c r="J92" i="1" s="1"/>
  <c r="H92" i="1"/>
  <c r="K92" i="1" s="1"/>
  <c r="I91" i="1"/>
  <c r="J91" i="1" s="1"/>
  <c r="H91" i="1"/>
  <c r="K91" i="1" s="1"/>
  <c r="I90" i="1"/>
  <c r="J90" i="1" s="1"/>
  <c r="H90" i="1"/>
  <c r="K90" i="1" s="1"/>
  <c r="I89" i="1"/>
  <c r="J89" i="1" s="1"/>
  <c r="H89" i="1"/>
  <c r="K89" i="1" s="1"/>
  <c r="I88" i="1"/>
  <c r="J88" i="1" s="1"/>
  <c r="H88" i="1"/>
  <c r="K88" i="1" s="1"/>
  <c r="I87" i="1"/>
  <c r="J87" i="1" s="1"/>
  <c r="H87" i="1"/>
  <c r="K87" i="1" s="1"/>
  <c r="I86" i="1"/>
  <c r="J86" i="1" s="1"/>
  <c r="H86" i="1"/>
  <c r="K86" i="1" s="1"/>
  <c r="I85" i="1"/>
  <c r="J85" i="1" s="1"/>
  <c r="H85" i="1"/>
  <c r="K85" i="1" s="1"/>
  <c r="I84" i="1"/>
  <c r="J84" i="1" s="1"/>
  <c r="H84" i="1"/>
  <c r="K84" i="1" s="1"/>
  <c r="I83" i="1"/>
  <c r="J83" i="1" s="1"/>
  <c r="H83" i="1"/>
  <c r="K83" i="1" s="1"/>
  <c r="I77" i="1"/>
  <c r="J77" i="1" s="1"/>
  <c r="H77" i="1"/>
  <c r="K77" i="1" s="1"/>
  <c r="I76" i="1"/>
  <c r="J76" i="1" s="1"/>
  <c r="H76" i="1"/>
  <c r="K76" i="1" s="1"/>
  <c r="I75" i="1"/>
  <c r="J75" i="1" s="1"/>
  <c r="H75" i="1"/>
  <c r="K75" i="1" s="1"/>
  <c r="I74" i="1"/>
  <c r="J74" i="1" s="1"/>
  <c r="H74" i="1"/>
  <c r="K74" i="1" s="1"/>
  <c r="I73" i="1"/>
  <c r="J73" i="1" s="1"/>
  <c r="H73" i="1"/>
  <c r="K73" i="1" s="1"/>
  <c r="I72" i="1"/>
  <c r="J72" i="1" s="1"/>
  <c r="H72" i="1"/>
  <c r="K72" i="1" s="1"/>
  <c r="I71" i="1"/>
  <c r="J71" i="1" s="1"/>
  <c r="H71" i="1"/>
  <c r="K71" i="1" s="1"/>
  <c r="I70" i="1"/>
  <c r="J70" i="1" s="1"/>
  <c r="H70" i="1"/>
  <c r="K70" i="1" s="1"/>
  <c r="I69" i="1"/>
  <c r="J69" i="1" s="1"/>
  <c r="H69" i="1"/>
  <c r="K69" i="1" s="1"/>
  <c r="I68" i="1"/>
  <c r="J68" i="1" s="1"/>
  <c r="H68" i="1"/>
  <c r="K68" i="1" s="1"/>
  <c r="I67" i="1"/>
  <c r="J67" i="1" s="1"/>
  <c r="H67" i="1"/>
  <c r="K67" i="1" s="1"/>
  <c r="I66" i="1"/>
  <c r="J66" i="1" s="1"/>
  <c r="H66" i="1"/>
  <c r="K66" i="1" s="1"/>
  <c r="I65" i="1"/>
  <c r="J65" i="1" s="1"/>
  <c r="H65" i="1"/>
  <c r="K65" i="1" s="1"/>
  <c r="I64" i="1"/>
  <c r="J64" i="1" s="1"/>
  <c r="H64" i="1"/>
  <c r="K64" i="1" s="1"/>
  <c r="I63" i="1"/>
  <c r="J63" i="1" s="1"/>
  <c r="H63" i="1"/>
  <c r="K63" i="1" s="1"/>
  <c r="I62" i="1"/>
  <c r="J62" i="1" s="1"/>
  <c r="H62" i="1"/>
  <c r="K62" i="1" s="1"/>
  <c r="I61" i="1"/>
  <c r="J61" i="1" s="1"/>
  <c r="H61" i="1"/>
  <c r="K61" i="1" s="1"/>
  <c r="I60" i="1"/>
  <c r="J60" i="1" s="1"/>
  <c r="H60" i="1"/>
  <c r="K60" i="1" s="1"/>
  <c r="I59" i="1"/>
  <c r="J59" i="1" s="1"/>
  <c r="H59" i="1"/>
  <c r="K59" i="1" s="1"/>
  <c r="I53" i="1"/>
  <c r="J53" i="1" s="1"/>
  <c r="H53" i="1"/>
  <c r="K53" i="1" s="1"/>
  <c r="I52" i="1"/>
  <c r="J52" i="1" s="1"/>
  <c r="H52" i="1"/>
  <c r="K52" i="1" s="1"/>
  <c r="I51" i="1"/>
  <c r="J51" i="1" s="1"/>
  <c r="H51" i="1"/>
  <c r="K51" i="1" s="1"/>
  <c r="I50" i="1"/>
  <c r="J50" i="1" s="1"/>
  <c r="H50" i="1"/>
  <c r="K50" i="1" s="1"/>
  <c r="I49" i="1"/>
  <c r="J49" i="1" s="1"/>
  <c r="H49" i="1"/>
  <c r="K49" i="1" s="1"/>
  <c r="I48" i="1"/>
  <c r="J48" i="1" s="1"/>
  <c r="H48" i="1"/>
  <c r="K48" i="1" s="1"/>
  <c r="I47" i="1"/>
  <c r="J47" i="1" s="1"/>
  <c r="H47" i="1"/>
  <c r="K47" i="1" s="1"/>
  <c r="I46" i="1"/>
  <c r="J46" i="1" s="1"/>
  <c r="H46" i="1"/>
  <c r="K46" i="1" s="1"/>
  <c r="I45" i="1"/>
  <c r="J45" i="1" s="1"/>
  <c r="H45" i="1"/>
  <c r="K45" i="1" s="1"/>
  <c r="I44" i="1"/>
  <c r="J44" i="1" s="1"/>
  <c r="H44" i="1"/>
  <c r="K44" i="1" s="1"/>
  <c r="I43" i="1"/>
  <c r="J43" i="1" s="1"/>
  <c r="H43" i="1"/>
  <c r="K43" i="1" s="1"/>
  <c r="I42" i="1"/>
  <c r="J42" i="1" s="1"/>
  <c r="H42" i="1"/>
  <c r="K42" i="1" s="1"/>
  <c r="I41" i="1"/>
  <c r="J41" i="1" s="1"/>
  <c r="H41" i="1"/>
  <c r="K41" i="1" s="1"/>
  <c r="I40" i="1"/>
  <c r="J40" i="1" s="1"/>
  <c r="H40" i="1"/>
  <c r="K40" i="1" s="1"/>
  <c r="I39" i="1"/>
  <c r="J39" i="1" s="1"/>
  <c r="H39" i="1"/>
  <c r="K39" i="1" s="1"/>
  <c r="I38" i="1"/>
  <c r="J38" i="1" s="1"/>
  <c r="H38" i="1"/>
  <c r="K38" i="1" s="1"/>
  <c r="I37" i="1"/>
  <c r="J37" i="1" s="1"/>
  <c r="H37" i="1"/>
  <c r="K37" i="1" s="1"/>
  <c r="I36" i="1"/>
  <c r="J36" i="1" s="1"/>
  <c r="H36" i="1"/>
  <c r="K36" i="1" s="1"/>
  <c r="I35" i="1"/>
  <c r="J35" i="1" s="1"/>
  <c r="H35" i="1"/>
  <c r="K35" i="1" s="1"/>
  <c r="I34" i="1"/>
  <c r="J34" i="1" s="1"/>
  <c r="H34" i="1"/>
  <c r="K34" i="1" s="1"/>
  <c r="I33" i="1"/>
  <c r="J33" i="1" s="1"/>
  <c r="H33" i="1"/>
  <c r="K33" i="1" s="1"/>
  <c r="I32" i="1"/>
  <c r="H32" i="1"/>
  <c r="K32" i="1" s="1"/>
  <c r="I26" i="1"/>
  <c r="J26" i="1" s="1"/>
  <c r="H26" i="1"/>
  <c r="K26" i="1" s="1"/>
  <c r="I25" i="1"/>
  <c r="J25" i="1" s="1"/>
  <c r="H25" i="1"/>
  <c r="K25" i="1" s="1"/>
  <c r="I24" i="1"/>
  <c r="J24" i="1" s="1"/>
  <c r="H24" i="1"/>
  <c r="K24" i="1" s="1"/>
  <c r="I23" i="1"/>
  <c r="J23" i="1" s="1"/>
  <c r="H23" i="1"/>
  <c r="K23" i="1" s="1"/>
  <c r="I22" i="1"/>
  <c r="J22" i="1" s="1"/>
  <c r="H22" i="1"/>
  <c r="K22" i="1" s="1"/>
  <c r="I21" i="1"/>
  <c r="J21" i="1" s="1"/>
  <c r="H21" i="1"/>
  <c r="K21" i="1" s="1"/>
  <c r="I20" i="1"/>
  <c r="J20" i="1" s="1"/>
  <c r="H20" i="1"/>
  <c r="K20" i="1" s="1"/>
  <c r="I19" i="1"/>
  <c r="J19" i="1" s="1"/>
  <c r="H19" i="1"/>
  <c r="K19" i="1" s="1"/>
  <c r="I18" i="1"/>
  <c r="J18" i="1" s="1"/>
  <c r="H18" i="1"/>
  <c r="K18" i="1" s="1"/>
  <c r="I17" i="1"/>
  <c r="J17" i="1" s="1"/>
  <c r="H17" i="1"/>
  <c r="K17" i="1" s="1"/>
  <c r="I16" i="1"/>
  <c r="J16" i="1" s="1"/>
  <c r="H16" i="1"/>
  <c r="K16" i="1" s="1"/>
  <c r="I15" i="1"/>
  <c r="J15" i="1" s="1"/>
  <c r="H15" i="1"/>
  <c r="K15" i="1" s="1"/>
  <c r="I14" i="1"/>
  <c r="J14" i="1" s="1"/>
  <c r="H14" i="1"/>
  <c r="K14" i="1" s="1"/>
  <c r="I13" i="1"/>
  <c r="J13" i="1" s="1"/>
  <c r="H13" i="1"/>
  <c r="K13" i="1" s="1"/>
  <c r="I12" i="1"/>
  <c r="J12" i="1" s="1"/>
  <c r="H12" i="1"/>
  <c r="K12" i="1" s="1"/>
  <c r="I11" i="1"/>
  <c r="J11" i="1" s="1"/>
  <c r="H11" i="1"/>
  <c r="K11" i="1" s="1"/>
  <c r="I10" i="1"/>
  <c r="H10" i="1"/>
  <c r="K10" i="1" s="1"/>
  <c r="I9" i="1"/>
  <c r="J9" i="1" s="1"/>
  <c r="H9" i="1"/>
  <c r="K9" i="1" s="1"/>
  <c r="I5" i="3" l="1"/>
  <c r="K5" i="3"/>
  <c r="J5" i="3"/>
  <c r="J227" i="1"/>
  <c r="J228" i="1" s="1"/>
  <c r="I27" i="1"/>
  <c r="K210" i="1"/>
  <c r="I210" i="1"/>
  <c r="J78" i="1"/>
  <c r="K27" i="1"/>
  <c r="K54" i="1"/>
  <c r="J224" i="1"/>
  <c r="K287" i="1"/>
  <c r="K175" i="1"/>
  <c r="K136" i="1"/>
  <c r="J10" i="1"/>
  <c r="J27" i="1" s="1"/>
  <c r="K78" i="1"/>
  <c r="I136" i="1"/>
  <c r="I78" i="1"/>
  <c r="I175" i="1"/>
  <c r="K327" i="1"/>
  <c r="I327" i="1"/>
  <c r="J209" i="1"/>
  <c r="J210" i="1" s="1"/>
  <c r="J327" i="1"/>
  <c r="J94" i="1"/>
  <c r="I94" i="1"/>
  <c r="I287" i="1"/>
  <c r="J231" i="1"/>
  <c r="J287" i="1" s="1"/>
  <c r="K203" i="1"/>
  <c r="K94" i="1"/>
  <c r="I54" i="1"/>
  <c r="J32" i="1"/>
  <c r="J54" i="1" s="1"/>
  <c r="J136" i="1"/>
  <c r="J203" i="1"/>
  <c r="I203" i="1"/>
  <c r="K224" i="1"/>
  <c r="I224" i="1"/>
  <c r="J141" i="1"/>
  <c r="J175" i="1" s="1"/>
  <c r="K5" i="1" l="1"/>
  <c r="J5" i="1"/>
  <c r="I5" i="1"/>
</calcChain>
</file>

<file path=xl/sharedStrings.xml><?xml version="1.0" encoding="utf-8"?>
<sst xmlns="http://schemas.openxmlformats.org/spreadsheetml/2006/main" count="1436" uniqueCount="294">
  <si>
    <t xml:space="preserve">OPIS PRZEDMIOTU ZAMÓWIENIA </t>
  </si>
  <si>
    <r>
      <rPr>
        <b/>
        <sz val="10"/>
        <color indexed="11"/>
        <rFont val="Arial"/>
      </rPr>
      <t xml:space="preserve">Uwaga: </t>
    </r>
    <r>
      <rPr>
        <b/>
        <i/>
        <u/>
        <sz val="10"/>
        <color indexed="11"/>
        <rFont val="Arial"/>
      </rPr>
      <t>WYPEŁNIJ  BIAŁE  POLA</t>
    </r>
  </si>
  <si>
    <t>RAZEM:</t>
  </si>
  <si>
    <t>L.p.</t>
  </si>
  <si>
    <t>Jednostka zamówienia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</si>
  <si>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</si>
  <si>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</si>
  <si>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</si>
  <si>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</si>
  <si>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</si>
  <si>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</si>
  <si>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</si>
  <si>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Nazwa jaka będzie na fakturze</t>
  </si>
  <si>
    <t>Nr katalogowy</t>
  </si>
  <si>
    <t>panewka bezcementowa z otworami typu press-fit, fiksująca się na równiku z pressfitem brzeżnym 1,8 mm</t>
  </si>
  <si>
    <t>1 sztuka</t>
  </si>
  <si>
    <t>panewka bezcementowa pełna z otworami typu press-fit, fiksująca się na równiku z pressfitem brzeżnym 1,8 mm</t>
  </si>
  <si>
    <t xml:space="preserve">Panewka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Możliwość zastosowania głowy 36 mm już do panewki 48 mm. Panewka pozwala zastosować wszystkie systemy artykulacyjne :  dwumobilny,ceramikę, polietylen.  Opcjonalne śruby mocujące pozwalają na fixację kątową w promieniu 37 stopni. </t>
  </si>
  <si>
    <t xml:space="preserve">"wkładka polietylenowa bezokapowa oraz z okapem 10 stopni z PE X3. </t>
  </si>
  <si>
    <t>wkładka ceramiczna o średnicy wewnętrznej rosnącej wraz ze wzrostem średnicy zewnętrzej panewek</t>
  </si>
  <si>
    <t>"Wkładka zatrzaskowa polietylenowa antyluksacyjna</t>
  </si>
  <si>
    <t>zaślepka do panewki</t>
  </si>
  <si>
    <t>śruba do panewki</t>
  </si>
  <si>
    <t>trzpień bezcementowy prosty morfometryczny, wykonany ze stopu tytanu w części bliższej pokryty porowatym czystym tytanem i hydroksyapatytem, rosnący w wymiarze bocznym i przyśrodkowym, w 12 rozmiarach i 2 typach kątów CCD - 127 i 132 stopni. Stożek V40</t>
  </si>
  <si>
    <t xml:space="preserve">głowa metalowa CoCr o średnicy 28mm w min. 3 długościach szyjki </t>
  </si>
  <si>
    <t xml:space="preserve">głowa ceramiczna alumina w 3 długościach szyjki </t>
  </si>
  <si>
    <t>głowa metalowa Lfit wysokopolerowana o średnicach 36-44mm</t>
  </si>
  <si>
    <t>wkładka dwumobilna</t>
  </si>
  <si>
    <t>wkładka X3 do artykulacji dwumobilnej</t>
  </si>
  <si>
    <t xml:space="preserve">element krętarzowy bezcementowego systemu rewizyjnego </t>
  </si>
  <si>
    <t xml:space="preserve">trzpień bezcementowego systemu rewizyjnego </t>
  </si>
  <si>
    <t>panewka rewizyjna anatomiczna lewa i prawa, gwarantująca obniżenie centrum rotacji głowy.</t>
  </si>
  <si>
    <t>PAKIET  2   Implanty do aloplastyk kolana</t>
  </si>
  <si>
    <t>Opis</t>
  </si>
  <si>
    <t>Komponent udowy cementowany anatomiczny o jednopromieniowości w zakresie ruchu 10-110 stopni ( prawy, lewy) wykonany ze stopu kobaltowo-chromowego, przynajmniej w 8 rozmiarach dla każdej ze stron.</t>
  </si>
  <si>
    <t>Komponent piszczelowy cementowany modularny, uniwersalny (jednakowa dla strony lewej i prawej) wykonany ze stopu kobaltowo-chromowego, przynajmniej w 8 rozmiarach.</t>
  </si>
  <si>
    <t>Wkładka polietylenowa z polietylenu III generacji poddana trzykrotnemu procesowi wyżarzania (annealing), o geometrii zapewniającej zwiększoną rotację komponentu udowego w rozmiarach 9, 11, 13 i 16 mm. WkładKi CR/PS/CS</t>
  </si>
  <si>
    <t>Ostrze do piły</t>
  </si>
  <si>
    <t>Komponent udowy bezcementowy</t>
  </si>
  <si>
    <t>Komponent piszczelowy bezcementowy</t>
  </si>
  <si>
    <t>element udowy rewizyjny anatomiczny (prawy, lewy) wykonany ze stopu kobaltowo-chromowego, w 8 rozmiarach dla każdej ze stron.</t>
  </si>
  <si>
    <t>element piszczelowy wykonany ze stopu kobaltowo-chromowego w 8 rozmiarach z możliwością dokręcenia przedłużek cementowych lub bezcementowych.</t>
  </si>
  <si>
    <t>wkładka polietylenowa wykonana z polietylenu wysokousieciowanego radiacyjnie i trzykrotnie wyżarzanego (temp. 130 st) w wyniku naprzemiennego, sekwencyjnego procesu. Sterylizowane nieradiacyjnie, w plazmie gazu, w grubościach  9,11,13, 16 w 8 rozmiarach</t>
  </si>
  <si>
    <t>bloczek udowy do uzupełnienia ubytków kostnych</t>
  </si>
  <si>
    <t>podkładka piszczelowa wykonana z CoCr występująca jako połówkowe bloki o grubościach  5 i 10 mm , mocowane za pomocą mechanizmu blokującego.</t>
  </si>
  <si>
    <t>przedłużka bezcementowa</t>
  </si>
  <si>
    <t>przedłużka cementowana</t>
  </si>
  <si>
    <t>augment przynasadowy</t>
  </si>
  <si>
    <t>offset</t>
  </si>
  <si>
    <t>Kabel pleciony, stalowy o średnicy 2,0mm</t>
  </si>
  <si>
    <t>Kabel z zaciskiem w komplecie</t>
  </si>
  <si>
    <t>Zacisk do kabla</t>
  </si>
  <si>
    <t>Płyty proste do złamań okołoprotezowych min 4 długości posiadające możliwość zamocowania kabla bezpośrednio w płycie</t>
  </si>
  <si>
    <t>Kabel z kulką + blokada</t>
  </si>
  <si>
    <t>Haczyk krętarzowy</t>
  </si>
  <si>
    <t>Płyty krętarzowe w dwóch rozmiarach części bliższej płyty zaczepianej na krętarz – każdy z rozmiarów przynajmniej w 3 długościach w rozmiarach 100,110,150,160,200 i 210 mm</t>
  </si>
  <si>
    <t>PAKIET  3    Implanty do endoprotez poresekcyjnych</t>
  </si>
  <si>
    <t xml:space="preserve">Element udowy stawu kolanowego zawiasowy: Wykonany ze stopu chromowo – kobaltowego (CoCr) , anatomiczny ( prawy i lewy ) . Element  udowy posiada po 5 rozmiarów , odpowiednio dla każdej ze stron.                                                                                                                                                                                                                          </t>
  </si>
  <si>
    <t>Element udowy stawu kolanowego poresekcyjny: Wykonany ze stopu chromowo – kobaltowego (CoCr) , anatomiczny ( prawy i lewy ) . Element  udowy posiadajacy min 2 rozmiary , standardowy i mały.</t>
  </si>
  <si>
    <t>Element piszczelowy poresekcyjny: Wykonany ze stopu chromowo – kobaltowego (CoCr) , uniwersalny dla obu stron. Element  piszczelowy posiadajacy min  2 rozmiary , standardowy i mały.</t>
  </si>
  <si>
    <t>Element piszczelowy zawiasowy: Wykonany ze stopu chromowo – kobaltowego (CoCr) , uniwersalny dla strony lewej i prawej. Elemment  piszczelowy posiadajacy min. 4 rozmiary.</t>
  </si>
  <si>
    <t>Elementy polietylenowe do polączeń w obrębie elemetów rotacyjno-zawiasowych kolana, komplet 4 uszczelek polietylenowych zabezpieczający przed kontaktem metal-metal w obrębie „zawiasu”.</t>
  </si>
  <si>
    <t xml:space="preserve">Element rotacyjny uniwersalny dla wszystkich elementów kolana, w opcji element mały do małej poresekcyjnej piszczeli </t>
  </si>
  <si>
    <t>Wkładki polietylenowe do stawu kolanowego w min. 5 grubościach, w zakresie od 10-24 mm wysokości, dedykowane odpowiednio do wybranego rozmiaru elementu piszczelowego</t>
  </si>
  <si>
    <t>Trzpienie śródszpikowe do systemu zawiasowego: Wykonane z tytanu o długościach 80 i 155 mm, średnice od 10 do 23 mm bezcementowe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</si>
  <si>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</si>
  <si>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 xml:space="preserve">Podkładki pod element piszczelowy.Wykonane z CoCr  występuja jako połówkowe  bloki o grubościach  5 i 10 mm oraz jako pełne bloki uzupełnające oba przedziały również 5 i 10mm.  </t>
  </si>
  <si>
    <t xml:space="preserve">Podkładki pod element udowy wykonane z CoCr . Dystalne o grubości 10mm </t>
  </si>
  <si>
    <t>Mimośród wykonany z CoCr  pozwalajacy na zróżnicowanie osi komponentu udowego o 4mm.</t>
  </si>
  <si>
    <t>Elementy przedłużające o długosciach od 30 mm do 80 mm  o skoku co 10 mm i w zakresie od 100mm do 220 mm o skoku 20 mm.</t>
  </si>
  <si>
    <t>Komponent poresekcyjny biodra do zastąpienia części bliższej kości udowej wykonany z CoCr, w opcji standardowej i krętarzowej,  montowany bez uzycia śruby.</t>
  </si>
  <si>
    <t>Element przedłużający w min 2 długościach umożliwiający polączenie elementów biodrowych z kolanowymi lączony za pomocą stożka bezśrubowo</t>
  </si>
  <si>
    <t>zatyczki małe udowe</t>
  </si>
  <si>
    <t xml:space="preserve">oś </t>
  </si>
  <si>
    <t xml:space="preserve">zatyczka piszczelowa </t>
  </si>
  <si>
    <t>bumper uniwersalny</t>
  </si>
  <si>
    <t>PAKIET  4  Implanty do endoprotezoplastyk cementowanych biodra</t>
  </si>
  <si>
    <t>trzpień cementowany bez kołnierza, stalowy, zwężający się dystalnie, z centralizerem. Stożek V40.</t>
  </si>
  <si>
    <t>trzpień cementowany rewizyjny - w długościach 200,220,240 oraz 260 mm. Stożek V40.</t>
  </si>
  <si>
    <t xml:space="preserve">korek do zamknięcia kanału szpikowego wykonany z polietylenu. </t>
  </si>
  <si>
    <t xml:space="preserve">panewka cementowana polietylenowa </t>
  </si>
  <si>
    <t>panewka cementowana półzwiązana</t>
  </si>
  <si>
    <t>siatka</t>
  </si>
  <si>
    <t>śruba</t>
  </si>
  <si>
    <t>koszyk</t>
  </si>
  <si>
    <t>augment panewkowy rewizyjny</t>
  </si>
  <si>
    <t>głowa bipolarna</t>
  </si>
  <si>
    <t xml:space="preserve">PAKIET  5 Proteza stawu biodrowego pierwotna i rewizyjna  </t>
  </si>
  <si>
    <t xml:space="preserve"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155µm),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   </t>
  </si>
  <si>
    <t>Trzpień, mocowany w przynasadzie, bezcementowy, wykonany ze stopu tytanu, pokryty tytanem o zaawansowanej strukturze 3D, umożliwiającym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</si>
  <si>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 xml:space="preserve">Panewka hemisferyczna, bezcementowa, pokryta porowatym tytanem, posiadająca uniwersalny mechanizm osadzania wkładek polietylenowych i ceramicznych. Opcje bezotworowa oraz z możliwością zastosowania 3 śrub mocujących dostępne w średnicach 48 - 66mm co 2mm. Otwory umożliwiające ustawienie śrub w zakresie 34°.
</t>
  </si>
  <si>
    <t>Wkładka polietylenowa crosslink o średnicy wewnętrznej: 22,225mm neutralna w rozmiarach 38 - 46mm; 28mm neutralna w rozmiarach 44-72mm, z kołnierzem w rozmiarach 48-66mm, lateralizowana 4mm i lateralizowana 4mm z 10-stopniową reorientacją w rozmiarach 48-76mm; 32mm neutralna i z kołnierzem w rozmiarach 52-76mm, lateralizowana 4mm i lateralizowana 4mm z 10- stopniową reorientacją w rozmiarach 48-76mm; 36mm neutralna w rozmiarach 56-76mm oraz lateralizowana 4mm i lateralizowana 4mm z 10-stopniową reorientacją w rozmiarach 52-76mm; 40mm lateralizowana 4mm w rozmiarach 56-60mm.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</si>
  <si>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52 - 66mm; 36mm neutralna, lateralizowana 4mm i lateralizowana 4mm z reorientacją 10° w rozmiarach 52 - 76mm i z kołnierzem w rozmiarach 56 - 76mm; 40mm neutralna, lateralizowana 4mm i lateralizowana 4mm z reorientacją 10° w rozmiarach 56 - 76mm.</t>
  </si>
  <si>
    <t>Zaślepka do panewki bezcementowej.</t>
  </si>
  <si>
    <t>Śruba do kości gąbczastej o średnicy 6,5mm, w długościach 15 - 70mm, co 5mm.</t>
  </si>
  <si>
    <t>Głowa metalowa CoCr o średnicy 22,225mm o długości +4 i +7mm oraz 28mm o długości szyjki +1,5; + 5; +8,5; + 12mm oraz 32mm o długości szyjki +1; +5; + 9; +13mm. Stożek 12/14.</t>
  </si>
  <si>
    <t xml:space="preserve">Głowa metalowa CoCr o średnicy 36mm o długości szyjki -2, +1,5; + 5; +8,5; + 12mm oraz 28mm o długości szyjki +1,5; + 5; +8,5. Stożek 12/14 </t>
  </si>
  <si>
    <t xml:space="preserve">Głowa metalowa CoCr o średnicy 40mm o długości szyjki -2, +1,5; + 5; +8,5; + 12 mm oraz 28mm o długości szyjki +1,5; + 5; +8,5. Stożek 12/14 </t>
  </si>
  <si>
    <t>Głowa ceramiczna (Biolox Delta) o średnicy: 28mm o długości szyjki +1,5; + 5; +8,5mm oraz 32mm o długości szyjki +1; +5; + 9mm  oraz 36mm o długości szyjki +1,5; + 5; +8,5; + 12mm. Stożek 12/14.</t>
  </si>
  <si>
    <t>Wkładka polietylenowa związana crosslink o średnicy wewnętrznej: 28mm w roz. 48 - 50; 32mm w roz. 52 - 76mm; 36mm w roz. 56 - 60mm; 40mm w roz. 62 - 68mm; opcje neutralna oraz lateralizowana z 10-stopniową reorientacją.</t>
  </si>
  <si>
    <t>Trzpień rewizyjny bezcementowy, ze stopu tytanu, prosty, zwężający się dystalnie, kołnierzowy. CCD 135°, Offset: Standard 135°; High +7mm 135°. Na całej długości pokryty hydroxyapatytem. Dodatkowo posiadający nacięcia w płaszczyźnie AP i ML zwężającej się części dystalnej umożliwiając dopasowanie trzpienia do krzywizny kości. Uniwersalny dla biodra prawego i lewego. Dostępny w 9 rozmiarach o długościach 180 - 230mm. Stożek 12/14, szyjka spłaszczona w płaszczyźnie ML.</t>
  </si>
  <si>
    <t>Element dystalny trzpienia rewizyjnego w całości pokryty hydroksyapatytem, anatomiczny, walcowaty, posiadający pionowe makrostruktury odporne na siły skrętne, powierzchnia A/P płaska. Wyposażony w 1 do 3 otworów dystalnych na śruby stabilizujące. Długości: 125, 175, 225, 275mm. Średnice 10, 12, 14, 16, 18 i 20mm.</t>
  </si>
  <si>
    <t>Proksymalny element przynasadowy trzpienia rewizyjnego o średnicy 26mm i wysokości 25 lub 35mm. Wyposażony w degresywne, poziome makrostruktury, w opcjach kołnierzowej lub bezkołnierzowej. Stożek 12/14.</t>
  </si>
  <si>
    <t>Opcjonalna tytanowa płytka krętarzowa w 3 rozmiarach, pokryta hydroksyapatytem.</t>
  </si>
  <si>
    <t>Śruba tytanowa 5mm do stabilizacji trzpienia w części dystalnej. Długości 20 - 80mm co 5mm.</t>
  </si>
  <si>
    <t>Element dystalny trzpienia rewizyjnego, bezcementowy, typu Wagner, o oktagonalnym przekroju poprzecznym, zwężający się dystalnie (2,5° stożek), umożliwiający stabilizację osiową i antyrotacyjną, dostępny w 16 średnicach 14 - 31mm i 4 długościach 140, 190, 240 i 290mm, w opcji prostej lub 3° odchylenia (w zależności od rozmiaru).</t>
  </si>
  <si>
    <t>Element proksymalny trzpieńa rewizyjnego, bezcementowy, wykonany ze stopu tytanu o porowatej powierzchni, CCD 135°. Dostępny w 3 średnicach 20, 24 i 28mm oraz 4 długościach 75, 85, 95 i 105mm, w dwóch opcjach offsetu 40 i 45mm. Umożliwiający ustawienie kąta antewersji w zakresie 360°. Stożek 12/14, szyjka spłaszczona w płaszczyźnie ML. W zestawie śruba łącząca element proksymalny z elementem dystalnym w odpowiedniej długości 75, 85, 95 lub 105mm.</t>
  </si>
  <si>
    <t>Śruba zamienna do połączenia elementu proksymalnego i dystalnego trzpienia rewizyjnego (opcjonalna).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</si>
  <si>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Opcja wielootworowa w średnicach 38 - 72mm co 2mm.</t>
  </si>
  <si>
    <t>Panewka rewizyjna, bezcementowa, pokryta porowatym tytanem  o zaawansowanej strukturze 3D, współczynnik tarcia 1,2 oraz 80% porowatość przy średniej wielkości porów 300µm, posiadająca uniwersalny mechanizm osadzania wkładek polietylenowych i ceramicznych. Opcja wielootworowa z dodatkowymi otworami na obwodzie panewki w rozmiarach minimum 54 - 80 mm oraz opcja o pogłębionym dnie w rozmiarach minimum 54 - 72mm, offset 4-6mm w zalezności od rozmiaru.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</si>
  <si>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</si>
  <si>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Augmenty rewizyjne uzupełniające rozległe ubytki kostne panewki, wykonane z porowatego tytanu o gąbczastej strukturze. Opcja skośnych podkładek (5°, 10°, 15°) pod augment podpierający. </t>
  </si>
  <si>
    <t>Augmenty rewizyjne uzupełniające rozległe ubytki kostne panewki, wykonane z porowatego tytanu o gąbczastej strukturze. Augment podpierający (neutralny, lewy i prawy) występujący w rozmiarze 56, 62, 68mm. </t>
  </si>
  <si>
    <t>Śruby blokowane 5,5mm do augmentów półkolistych w długościach 25 - 70mm oraz do augmentów podpierających 14 - 30mm.</t>
  </si>
  <si>
    <t>Śruba peryferyjna do kości gąbczastej o średnicy 5mm, w długościach 20 - 80mm co 5mm.</t>
  </si>
  <si>
    <t>Panewka cementowana, wykonana z polietylenu crosslink o średnicy wew. 28mm w rozmiarach 40 - 53 mm, o średnicy wew. 32mm w rozmiarach 45 - 53mm, o średnicy wew. 36mm w rozmiarach 50 - 53 mm. Panewka posiada znacznik radiologiczny i kołnierz dookólny z możliwością docinania.</t>
  </si>
  <si>
    <t xml:space="preserve">Trzpień cementowany, gładki, stalowy, polerowany,  bezkołnierzowy, zwężający się dystalnie o długościach 115 - 190 mm w  11 rozmiarach. W opcji CCD 135°, Offset: Standard 135°; High +7mm 135°. Stożek 12/14, szyjka spłaszczona w płaszczyźnie 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</si>
  <si>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Polietylenowa blokada cementu w 7 rozmiarach (8,25 - 23,75mm)</t>
  </si>
  <si>
    <t xml:space="preserve"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bezotworowa w średnicach 43 - 69mm co 2mm. </t>
  </si>
  <si>
    <t xml:space="preserve"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 </t>
  </si>
  <si>
    <t xml:space="preserve">Panewka dwumobilna, hemisferyczna + 3mm brzeg, bezcementowa, stalowa pokryta porowatym tytanem (150 ± 30 µm) oraz hydroksyapatytem (70 ± 20 µm).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 </t>
  </si>
  <si>
    <t>Płyta rewizyjna, stalowa w kształcie krzyża o profilu  kulistym pozwaljącym na osadzenie dwumobilnej panewki cementowanej. Płyta posiada hak zasłonowy z jednym owtorem na śrubę 5mm oraz kołnierz biodrowy pozwalający na jej stabilizację czterema śrubami 5mm. 6 rozmiarów w wersji lewa i prawa.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</si>
  <si>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</si>
  <si>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>Stalowa śruba o średnicy 5mm w rozmiarach 20 - 70mm co 5mm.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</si>
  <si>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</si>
  <si>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 xml:space="preserve">PAKIET  6 Endoproteza stawu kolanowego </t>
  </si>
  <si>
    <t>Element udowy cementowany,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</si>
  <si>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Element piszczelowy, cementowany, wykonany ze stopu tytanu Ti64, dostępny w 10 rozmiarach, z możliwością dołączenia trzpienia po usunięciu polietylenowej zaślepki</t>
  </si>
  <si>
    <t>Wkładka piszczelowa wykonana z polietylenu, dostępna w 3 wersjach: CR (bez stabilizacji), PS (z tylną stabilizacją),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CR i PS.</t>
  </si>
  <si>
    <t>Rzepka cementowana, wykonana z polietylenu wysokousieciowanego, dostępna w 6 rozmiarach o średnicy od 26 mm do 41 mm, ze skokiem co 3 mm.</t>
  </si>
  <si>
    <t>Trzpień wykonany ze stopu tytanu, dostępny w długościach 20 mm, 40 mm i 60 mm.</t>
  </si>
  <si>
    <t xml:space="preserve">Peg wykonany ze stopu CoCr, gwintowany, dokręcany do elementu udowego </t>
  </si>
  <si>
    <t>Element udowy bezcementowy,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</si>
  <si>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Element piszczelowy, bezcementowy, wykonany ze stopu tytanu, dostępny w 10 rozmiarach, o strukturze umożliwiającej wrost kości w przestrzenie implantu. Zaopatrzonyw 2 pegi o hexagonalnym kształcie i 1 kolec stabilizujący.</t>
  </si>
  <si>
    <t>Implant typu cone 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</si>
  <si>
    <t xml:space="preserve">Element udowy cementowany, anatomiczny (przedział lewy boczny, prawy przyśrodkowy, prawy boczny i lewy przyśrodkowy), wykonany ze stopu chromo-kobaltowego dostępny w 7 rozmiarach dla każdej ze stron. Budowa elementu umożliwiajaca zgięcie do 155°. Implant pokryty warstwą PMMA dla lepszej integracji z cementem kostnym. </t>
  </si>
  <si>
    <t>Element piszczelowy cementowany, anatomiczny, ze stopu tytanu Ti6Al4V, dostępny w 6 rozmiarach. Opcjonalnie element piszczelowy AllPoly dostępny w 6 rozmiarach i  wysokościach 8 mm, 10 mm, 12 mm i 14 mm.</t>
  </si>
  <si>
    <t>Wkładka wykonana z polietylenu wysokousieciowanego, mocowana zatrzaskowo, dostępna w grubościach 8 mm, 9 mm, 10 mm, 11 mm, 12 mm i 14 mm.</t>
  </si>
  <si>
    <t>Ostrze</t>
  </si>
  <si>
    <t xml:space="preserve">Element udowy cementowany, anatomiczny (prawy i lewy) wykonany ze stopu chromo-kobaltowego, dostępny w 6 rozmiarach dla każdej ze stron w wersjach pozwalających na zachowanie lub usunięcie więzadła krzyżowego tylnego. </t>
  </si>
  <si>
    <t>Element udowy bezcementowy, anatomiczny (prawy i lewy) wykonany ze stopu chromo-kobaltowego, dostępny w 6 rozmiarach dla każdej ze stron w wersjach pozwalających na zachowanie lub usunięcie więzadła krzyżowego tylnego.</t>
  </si>
  <si>
    <t>Element piszczelowy, cementowany, wykonany ze stopu tytanu Ti64, dostępny w 6 rozmiarach, z możliwością dołączenia trzpienia. Dostępny również w wersji bezcementowej.</t>
  </si>
  <si>
    <t>Wkładka piszczelowa wykonana z polietylenu, mocowania do płyty piszczelowej za pomocą systemu zatrzaskowego lub lużnej typu Mobile Bearing. Wszystkie wkładki o geometrii zapewniającej poruszanie się elementu udowego po łuku rotacyjnym, w grubościach: 10 mm, 12 mm, 14 mm 17 mm i 20 mm.</t>
  </si>
  <si>
    <t>Rzepka cementowana, wykonana z polietylenu wysokousieciowanego, dostępna w 5 rozmiarach o średnicy od 28 mm do 41 mm, .</t>
  </si>
  <si>
    <t>Element Udowy, cementowany, dostępny w 5 rozmiarach wykonany ze stopu CoCr. Element uniwersalny dla strony lewej i prawej.</t>
  </si>
  <si>
    <t xml:space="preserve">Element piszczelowy cementowany, ze stopu tytanu, dostępny w 5 rozmiarach. </t>
  </si>
  <si>
    <t>Wkładka polietylenowa o grubościach 10 mm, 12 mm, 14 mm, 17 mm, 20 mm i 24mm. Wkładka stabilizowana metalowym bolcem</t>
  </si>
  <si>
    <t>Element Udowy, cementowany, dostępny w 5 rozmiarach wykonany ze stopu CoCr. Element zawiasu wyłożony materiałem PEEK</t>
  </si>
  <si>
    <t xml:space="preserve">Element piszczelowy cementowany, ze stopu CoCr, dostępny w 5 rozmiarach. Element zawiasowy wyłożony materiałem PEEK. </t>
  </si>
  <si>
    <t>Podkładka udowa przednia i tylna wykonana ze stopu tytanu dostępna w grubościach 5 mm i 10 mm. Podkładka uniwersalna do zastosowania do elementu udowego zawiasowego i bezzawiasowego.</t>
  </si>
  <si>
    <t>Podkładka piszczelowa wykonana ze stopu tytanu dostępna w grubościach 7 mm i 12 mm</t>
  </si>
  <si>
    <t>Offset wykonany ze stopu tytanu, dostępny w  dwóch długościach, umożliwiający porzesunięcie osi o 3 mm i 6 mm.</t>
  </si>
  <si>
    <t>Trzpień wykonany ze stopu tytanu, bezcementowy o średnicy od 14 mm do 24 mm.</t>
  </si>
  <si>
    <t>Spacer Kolanowy umożliwiający sporządzenie elementu udowego w wielkościach 60 mm, 70 mm i 80 mm oraz elementu piszczelowego w analogicznych wielkościach i 3 grubościach 12 mm, 16 mm i 20 mm dla każdej wielkości</t>
  </si>
  <si>
    <t>Mieszalnik</t>
  </si>
  <si>
    <t xml:space="preserve">Zestaw LAVAGE płukaczka/dysza </t>
  </si>
  <si>
    <t>Końcówka płucząca dodatkowa</t>
  </si>
  <si>
    <t>Element udowy cementowany CR/CS i  PS, anatomiczny (prawy, lewy), wykonany ze stopu CoCr. Kompatybilny z wkładkami zatrzaskowymi i rotacyjnymi. Rozmiary 1,5; 2; 2,5; 3; 4; 4N; 5; 6 dla każdej ze stron.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</si>
  <si>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cementowanych. Rozmiary 1,5; 2; 2,5; 3; 4; 5; 6. </t>
  </si>
  <si>
    <t>Wkładka zatrzaskowa wykonana z polietylenu o wysokiej masie cząsteczkowej, w opcji CR lub PS, mocowana zatrzaskowo na obwodzie elementu piszczelowego, Rozmiary 1,5; 2; 2,5; 3; 4; 5; 6  w wysokościach 8; 10; 12.5; 15; 17,5; oraz 20mm (z wyłączeniem rozmiaru 1.5)</t>
  </si>
  <si>
    <t>Wkładka zatrzaskowa wykonana z polietylenu o wysokiej masie cząsteczkowej, dodatkowo wzmocniona prętem, w opcji PS o zwiększonej stabilności, mocowana zatrzaskowo na obwodzie elementu piszczelowego, Rozmiary 1,5; 2; 2,5; 3; 4; 5; 6 w wysokościach 10, 12.5, 15, 17,5, 20, 22,5, 25, 30mm.</t>
  </si>
  <si>
    <t>Implant rzepki cementowany, okrągły lub owalny. Rozmiary 32, 35, 38, 41mm.</t>
  </si>
  <si>
    <t>Element udowy anatomiczny (prawy i lewy), wykonany ze stopu CoCr, z możliwością zamocowania bezcementowych kołnierzy udowych uzupełniających ubytki kostne wewnątrz przynasady, zapewniających stabilność rotacyjną i progresywnie przenoszących obciążenia poprzez schodkową budowę, z możliwością mocowania trzpieni przedłużających. Dostępny w 3 rozmiarach dla każdej ze stron.</t>
  </si>
  <si>
    <t>Wkładka polietylenowa rotacyjna wzmocniona metalowym rdzeniem, z możliwością związania protezy do systemu zawiasowego poprzez użycie metalowego pinu, w 3 rozmiarach i grubościach 12, 14, 16, 18, 21, 23, 26, 28 i 31mm dla każdego rozmiaru.</t>
  </si>
  <si>
    <t>Augment udowy o grubości 5 i 10 mm do zawiasowego elementu udowego. Mocowany cementem kostnym.</t>
  </si>
  <si>
    <t>Element udowy cementowany, półzwiązany, anatomiczny (prawy, lewy) wykonany ze stopu CoCr. Kompatybilny z wkładkami zatrzaskowymi i rotacyjnymi. Rozmiary 2; 2,5; 3; 4; 5; dla każdej ze stron.</t>
  </si>
  <si>
    <t>Adapter 5˚ i 7˚ koślawości umożliwiający zastosowanie kołnierzy przynasadowych i trzpieni jednocześnie.</t>
  </si>
  <si>
    <t>Śruba mocująca adapter udowy neutralna lub offset +/- 2mm.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</si>
  <si>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</si>
  <si>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>Augmenty udowe dystalne w grubościach 4, 8, 12 i 16mm oraz tylne w grubościach 4 i 8mm.</t>
  </si>
  <si>
    <t>Trzpień bezcementowy, antyrotacyjny, uniwersalny dla elementu udowego i piszczelowego o długości 75, 115 i 150mm, w średnicach 10 - 24mm co 2 mm.</t>
  </si>
  <si>
    <t>Wkładka zatrzaskowa, półzwiązana, wykonana z polietylenu o wysokiej masie cząsteczkowej, dodatkowo wzmocniona prętem, mocowana zatrzaskowo na obwodzie elementu piszczelowego. Rozmiary 2; 2,5; 3; 4; 5 w wysokościach 10, 12.5, 15, 17,5, 20, 22,5, 25, 30mm.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</si>
  <si>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 oraz augmentów. Rozmiary 2; 2,5; 3; 4; 5. </t>
  </si>
  <si>
    <t>Trzpień cementowany, uniwersalny dla elementu udowego i piszczelowego. Rozmiary 30 i 60mm. </t>
  </si>
  <si>
    <t>Augment piszczelowy w grubościach 5, 10 i 15mm.</t>
  </si>
  <si>
    <t>Wkładka rotacyjna, półzwiązana, wykonana z polietylenu o wysokiej masie cząsteczkowej, dodatkowo wzmocniona prętem, Rozmiary 2; 2,5; 3; 4; 5; w wysokościach 10, 12.5, 15, 17,5, 20, 22,5, 25, 30mm.</t>
  </si>
  <si>
    <t>Rewizyjny element piszczelowy stawu kolanowego w opcji rotacyjnej, cementowany, wykonany z  CoCr z wysoce polerowaną powierzchnią artykulacyjną. Z możliwością zamontowania kołnierzy przynasadowych, augmentów i trzpieni bezcementowych lub cementowanych. Kompatybilny z wkładkami rotacyjnymi oraz elementem udowym CR/CS, PS, półzwiązanym, zawiasowym, poresekcyjnym. Rozmiary 1,5; 2; 2,5; 3; 4; 5; 6.</t>
  </si>
  <si>
    <t>Element piszczelowy rewizyjny stawu kolanowego w opcji rotacyjnej, cementowany, wykonany z  CoCr z wysoce polerowaną powierzchnią artykulacyjną. Z możliwością zamontowania kołnierzy przynasadowych, augmentów (z wyjątkiem rozmiaru 2/0) i trzpieni bezcementowych lub cementowanych. Kompatybilny z wkładkami rotacyjnymi oraz elementem udowym CR/CS, PS, półzwiązanym, zawiasowym, poresekcyjnym. Rozmiary (góra/dół): 2/0;  3/1; 4/2; o grubościach 15 i 25mm.</t>
  </si>
  <si>
    <t xml:space="preserve">Kołnierz piszczelowy bezcementowy z napyleniem porowatym tytanem w części proksymalnej, uzupełniający ubytki kostne wewnątrz przynasady, zapewniający stabilność rotacyjną i progresywnie przenoszący obciążenia poprzez schodkową budowę.  Rozmiary 29,37, 45, 53, 61mm. </t>
  </si>
  <si>
    <t>PAKIET  8  Implanty do artroskopii kolana</t>
  </si>
  <si>
    <t>Urządzenie do naprawy łąkotki typu ALL-INSIDE, zbudowane z rękojeści, (stalowej)  elastycznej igły i suwaka służącego do wypuszczania implantów na zewnątrz urządzenia, poprzez przesunięcie suwaka w przód. Urządzenie wyposażone w dwa profilowane implanty ułożone liniowo, wypuszczane pojedynczo, w rozmiarze 1mm x 5mm, wykonane z PEEK do przytrzymywania szwów, wstępnie związanych niebieskim szwem z polietylenu UHMWPE o ultrawysokiej masie cząsteczkowej 2-0. Urządzenie wyposażone w ogranicznik głębokości penetracji z zakresem 14-24mm , regulacja głębokości uzyskiwana poprzez suwak. Urządzenie dostępne z igłą wygięta do góry pod katem 15 stopni z możliwością dodatkowego wyginania igły. Pakowany sterylnie.</t>
  </si>
  <si>
    <t>PAKIET  9  Implanty do zespoleń złamań miednicy komis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</si>
  <si>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proste, długości   od 39mm do 260mm , przy ilości od 3 do 20 otworów</t>
  </si>
  <si>
    <t>szt.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</si>
  <si>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łukowate, długości  od 78mm do 208mm przy ilości od  6 do 16 otworów.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</si>
  <si>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 10 do 16 otworów,  prawe/lewe</t>
  </si>
  <si>
    <t xml:space="preserve">Płytka rekonstrukcyjna o niskim profilu blokująco - kompresyjna do złamań miednicy.  Płytka anatomiczna o kształcie zmniejszającym kontakt z kością , blokująco-kompresyjna. Na trzonie płyty znajdują się otwory kompresyjne z możliwością zastosowania pojedynczej śruby  korowej/korowej miedniczej /gąbczastej o średnicy 3.5/3.5/4.0mm. Odpowiedni kształt  otworów w płycie daje możliwość dokonywania kompresji między odłamowej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10 do 16 otworów,  prawe/lewe pod śruby korowe 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</si>
  <si>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do spojenia łonowego, otwory umożliwiające przeprowadzenie nici oraz drutów Kirschnera, długości  od 57mm do 78 mm przy ilości od 4 do 6 otworów.</t>
  </si>
  <si>
    <t>Płytka  o niskim profilu kompresyjna z dwoma haczykami  mocującymi do złamań miednicy. Płyta posiada od 1 do 3 otworów przystosowanych do śrub korowych z możliowością wkręcenia pod różnym kątem. Długości   płyt : 19.5mm, 31.5mm, 43.5mm .
płyta sprężysta do miednicy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</si>
  <si>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 z otworami współ-osiowymi długości  od 39mm do 260mm przy ilości od  3 do 20 otworów.</t>
  </si>
  <si>
    <t xml:space="preserve">Płytka rekonstrukcyjna o niskim profilu blokująco - kompresyjna czworoboczna do złamań miednicy. Otwory okrągłe i podłużne dopasowane do śrub korowych 3.5mm.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gwiazdkowymi. Materiał stal. Płyty w opakowaniach sterylnych. Kompletne instrumentarium wyposażone w specjalistyczne narzędzia do nastawiania fragmentów miednicy, kompresji oraz podważki dostosowane do operacji miednicy.
płyta czworoboczna </t>
  </si>
  <si>
    <t>RAZEM</t>
  </si>
  <si>
    <t>Wkładka polietylenowa z wysokocząsteczkowego polietylenu w wersji standardowej oraz z okapem dla głów 28, 32, opcjonalnie 36 mm już od średnicy panewki 50 mm, wyscona witaminą E, dedykowana do panewek typu G7.</t>
  </si>
  <si>
    <t>SZT</t>
  </si>
  <si>
    <t>Panewka bezcementowa, wykonana ze stopu tytanu Ti6Al4V, pokryta porowatym tytanem i hydroksyapatytem, w rozmiarach od 44 mm do 66 mm ze sokiem co 2 mm, pełna z zaślepionymi otworami umożliwiającymi dodatkowe mocowanie za pomocą śrub. Press-fit 1,7 mm.</t>
  </si>
  <si>
    <t>szt</t>
  </si>
  <si>
    <t>Panewka bezcementowa, wykonana ze stopu tytanu Ti6Al4V, pokryta porowatym tytanem i hydroksyapatytem, w rozmiarach od 42 mm do 66 mm ze sokiem co 2 mm, wyposażona w 8 pionowych, 2,5 mm skrzydełek antyrotacyjnych. Pressfit 1,5 mm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</si>
  <si>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 Pressfit 1 mm</t>
  </si>
  <si>
    <t>Panewka rewizyjna bezcementowa typu press-fit, wykonana ze stopu tytanu Ti6Al4V, o strukturze umożliwiającej wrost kostniny w głąb panewki, w rozmiarach od 44 mm do 76 mm ze skokiem co 2 mm. Panewka o nieregularnym brzegu, z otworami na śruby do dodatkowej stabilizacji.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</si>
  <si>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</si>
  <si>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Panewka cementowana, PE, neutralna lub z 20° okapem, w rozmiarach od 40 mm do 58 mm ze skokiem co 2 mm, umożliwiająca zastosowanie głów o średnicy 28 mm, 32 mm i 36 mm.</t>
  </si>
  <si>
    <t>Kosz panewkowy, wykonany ze stopu tytanu Ti6Al4V, w rozmiarach od 50 mm do 66 mm ze skokiem co 4 mm, z otworami umożliwiającymi dodatkowe mocowanie za pomocą śrub. Kosz wyposażony w trzy płyty 2 i 3-otworowe  dostępne w dwóch długościach oraz haczyk.</t>
  </si>
  <si>
    <t>Wkładka polietylenowa wykonana z polietylenu wysokousieciowanego z dodatkiem Vit. E, bezokapowa lub z 20° okapem, otoczona metalowym paskiem wykonanym ze stopu tytanu, do stosowania z głowami o wielkości 28 mm, 32 mm i 36 mm. Wkładka wyposażona w centralny stabilizator ułatwiający odpowiednie osadzenie w panewce.</t>
  </si>
  <si>
    <t>Wkładka ceramiczna Biolox Delta przystosowana do głów o średnicy 28 mm, 32 mm, 36 mm i 40 mm. Wkładka fiksowana konikalnie, wyposażona w centralny stabilizator ułatwiający odpowiednie osadzenie wkładki w panewce. Również do zastosowania z PE głową dwumobilną 40 mm.</t>
  </si>
  <si>
    <t>Wkładka metalowa wykonana ze stopu CoCrMo, bezokapowa, wyposażona w centralny stabilizator ułatwiający odpowiednie osadzenie w panewce, umożliwiająca zastosowanie systemu dwumobilnego. Wkładka do czaszy polietylenowej dwumobilnej w rozmiarze 40 mm i 42 mm.</t>
  </si>
  <si>
    <t>Głowa wykonana z polietylenu wysokousieciowanego, kompatybilna z głowami o średnicy 22 mm i 28 mm, umożliwiająca zastosowanie systemu dwumobilnego</t>
  </si>
  <si>
    <t>Wkładka metalowa wykonana ze stopu tytanu Ti6Al4V, umożliwiająca zmianę centrum rotacji głowy kości udowej, neutralna, z 10º lub 20º okapem, również w opcji z pogróbieniem dna o 5 mm, z możliwością  mocowana wenątrz implantu panewki za pomocną śruby.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</si>
  <si>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</si>
  <si>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Śruba o średnicy 6,5 mm, wykonana ze stopu tytanu Ti6Al4V, dostępna w długościach od 15 mm do 90 mm ze skokiem co 5 mm</t>
  </si>
  <si>
    <t>Głowa metalowa o średnicy 22 mm, 28 mm i 32 mm, dostepna w min. Trzech długościach każda.</t>
  </si>
  <si>
    <t>Głowa metalowa ze stopu CoCrMo o średnicy 28 mm, 32 mm i 36 mm w sześciu długościach szyjki każda.</t>
  </si>
  <si>
    <t>Głowa ceramiczna Biolox Delta, o średnicy 28 mm, 32 mm, 36 mm dostępna w trzech długościach każda.</t>
  </si>
  <si>
    <t>Głowa ceramiczna Biolox Delta, o średnicy 40 mm dostępna w czterech długościach.</t>
  </si>
  <si>
    <t>Głowa ceramiczna Biolox Delta, o średnicy 28 mm, 32 mm, 36 mm dostępna w czterech długościach każda. Dostępna z rewizyjnym adapterem nakładanym na konus.</t>
  </si>
  <si>
    <t>Panewka bipolarna w rozmiarach od 38 mm do 57 mm ze skokiem co 1 mm.</t>
  </si>
  <si>
    <t xml:space="preserve">Trzpień krótki, szyjkowy, wykonany ze stopu tytanu Ti6Al4V, pokryty w 3/4 porowatym tytanem i HA. Kąt CCD 135°. Dostępny w 9 rozmiarach. Kształt stożka o kącie rozwarcia 9°. W przekroju owalny, zwężający się dystalnie. Szyjka o zredukowanej geometrii, podłużna płetwa na powierzchni przedniej i tylnej, krzywizna przyśrodkowa stała dla poprawy dopasowania do łuku Adamsa. Zmiana długości trzpienia o 3 mm dla każdego rozmiaru, wzrost długości szyjki, o 0,5 mm. Wzrost offsetu o 1 mm i w projekcji A/P, M/L o 1,25 mm.
       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</si>
  <si>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</si>
  <si>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stawu biodrowego pierwotny, bezcementowy; dostępny w 11 rozmiarach  i 2 wersjach kąta CCD: standardowej 134° i lateralizowany 131° zwiększający offset o 5 mm. Offsety w zakresie od 34,7 mm do 47,7 mm dla wersji standardowej i od 39,7 mm do 52,7 mm dla wersji lateralizowanej. Trzpień pokryty na całej długości warstwą HA o grubości 55 mikronów. W strefie krętarzowej poziome ożebrowanie, w części dystalnej wertykalne. Profil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</si>
  <si>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</si>
  <si>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anatomiczny (prawy, lewy), bezkołnierzowy, wykonany ze stopu tytanu Ti6Al4V. Powierzchnia pokryta porowatym tytanem i hydroksyapatytem, w 7 rozmiarach dla każdej ze stron w wersji monolitycznej. Część dystalna polerowana. Długości trzpieni w zakresie od 106 mm do 152 mm. Offset rosnący wraz z zwiększaniem rozmiaru trzpienia odpowiednio od 37,8 mm do 49,7 mm. Kąt szyjkowo-trzonowy 130°, długość szyjki od 28 mm do 38 mm. Dostępny również w wersji modularnej.</t>
  </si>
  <si>
    <t>Trzpień endoprotezy stawu biodrowego, bezcementowy, wykonany ze stopu tytanu Ti6Al4V, o kształcie stożkowym, dostępny w 14 rozmiarach, o długościach 87 mm, 96 mm, 100 mm i średnicy od 13 mm do 26 mm ze skokiem co 1 mm.</t>
  </si>
  <si>
    <t>Trzpień endoprotezy stawu biodrowego, bezcementowy, wykonany ze stopu tytanu Ti6Al4V, o kształcie stożkowym, dostępny w 11 rozmiarach, o długościach 110 mm i 140 mm i średnicy od 16 mm do 26 mm ze skokiem co 1 mm.</t>
  </si>
  <si>
    <t>Element proksymalny wykonany ze stopu tytanu Ti6Al4V, dostępny w 2 opcjach kąta trzonowo-szyjkowego (125º i 135º), w 4 rozmiarach dla każdego z kątów o długościach od 41 mm do 51 mm i średnicy od 16 mm do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</si>
  <si>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</si>
  <si>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</si>
  <si>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Trzpień endoprotezy stawu biodrowego, rewizyjny, cementowany, o kształcie stożkowym, dostępny w 3 długościach 130 mm, 165 mm i 200 mm oraz średnicach 12 mm, 14 mm i 16 mm</t>
  </si>
  <si>
    <t>Przedłużacz trzpienia o długości 60 mm i 120 mm</t>
  </si>
  <si>
    <t>Trzpień stawu biodrowego pierwotny, cementowany, dostępny w 11 rozmiarach  i 2 wersjach kąta CCD: standardowy 134° i lateralizowany 131° zwiększający offset o 5 mm. Offsety w zakresie od 34,7 mm do 47,7 mm dla wersji standardowej i od 39,7 mm do 52,7 mm dla wersji lateralizowanej. Trzpień o profilu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</si>
  <si>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Korek do cementu zbudowany z UHMWPE i PMMA dpstępny w 10 rozmiarach i średnicach od 10 mm do 20 mm</t>
  </si>
  <si>
    <t>Panewka dwumobilna bezcementowa, pressfitowa, wykonana ze stopu CoCr, wewnątrz wysokopolerowana, napylana plasmą porowatego tytanu (150µm) i HA (80µm); dostępna w rozmiarach w przedziale od 44 mm do 68 mm. Wbudowany pressfit o wartości od 1,2 mm do 1,7 mm (wzrasta wraz z wielkością panewki).</t>
  </si>
  <si>
    <t>Panewka dwumobilna cementowana, wykonana ze stopu CoCr, wewnątrz wysokopolerowana, na zew. części posiadająca wcięcia zwiększające powierzchnię kontaktu z cementem kostnym oraz stabilność rotacyjną i wertykalną, zaokrąglony rant brzeżny. Dostępna w rozmiarach od 44 mm do 68 mm.</t>
  </si>
  <si>
    <t>Panewka dwumobilna bezcementowa, pressfitowa, ze stopu CoCr, wewnątrz wysokopolerowana, napylana plasmą porowatego tytanu (150µm) i HA (80µm); dostępna w rozmiarach od 44 mm do 68 mm, wbudowany pressfit o wartości od 1,2 mm do 1,7 mm (wzrasta wraz z wielkością panewki), wyposażona w haczyk i 2 pegi. Do haczyka i pegów śruby o średnicy 4,5 mm w rozmiarach od 32 mm do 72 mm ze skokiem co 4 mm.</t>
  </si>
  <si>
    <t>Głowa wykonana z polietylenu wysokousieciowanego, kompatybilna z głowami o średnicy 22 mm i 28 mm, umożliwiająca zastosowanie systemu dwumobilnego do panewek o rozmiarach od 44 mm do 68 mm</t>
  </si>
  <si>
    <t>Śruba wykonana ze stopu CoCR w średnicy 4,5 mm długościach od 20 mm do 45 mm ze skokiem co 5 mm średnicy i 6,5 mm w długościach od 36 mm do 72 mm ze skokiem co 4 mm</t>
  </si>
  <si>
    <t>Peg wykonany ze stopu CoCR</t>
  </si>
  <si>
    <t>Kable stalowe złożone z plecionki 49 drutów z blokadą</t>
  </si>
  <si>
    <t>Płyty stalowe do złamań okołoprotezowych hakowe, prawe i lewe w długościach 180 mm i 255 mm, odpowiednio 5 i 8 otworowe oraz uniwersalna o długości 130 mm (3 otworowa)</t>
  </si>
  <si>
    <t>Płyty stalowe haczykowe o długości 45 mm i 60 mm</t>
  </si>
  <si>
    <t>Płyty proste, stalowe, w 4 długościach 135 mm, 183 mm, 233 mm i 283 mmodpowiednio 4, 6, 8 i 10 otworowe</t>
  </si>
  <si>
    <t>Bloker</t>
  </si>
  <si>
    <t>Śruba do blokera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</si>
  <si>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</si>
  <si>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 Pik uwalniania antybiotyku w ciągu 1 godz od aplikacji (ok 0,15mg/cm²). Czas uwalniania min. 14 dni</t>
  </si>
  <si>
    <t xml:space="preserve"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pomieszczenia ok. 21 stopni.      </t>
  </si>
  <si>
    <t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otoczenia ok. 21 stopni. Zawartość antybiotyku 0,6 g. Pik uwalniania antybiotyku w ciągu 1 godz od aplikacji (ok 0,15mg/cm²). Czas uwalniania min. 14 dni</t>
  </si>
  <si>
    <t>Spacer biodrowy wraz z formami odlewniczymi, umożliwiający sporządzenie głowy kości udowej w wielkościach 48 mm, 52 mm 56 mm i 60 mm oraz trzpienie w 3 średnicach i 3 długościach 135 mm, 170 mm i 210 mm dla każdej średnicy</t>
  </si>
  <si>
    <t>Razem</t>
  </si>
  <si>
    <t>Modularny system do endoprotezoplastyki stawu barkowego umożliwiający  konwersje z opcji anatomicznej na odwróconą bez usuwania trzpienia i elementu panewkowego:  trzpienie cementowane (12-20mm) lub bezcementowe ( 14-24mm) o długości 80mm oraz trzpienie mini ( 11-13mm) o długości 60mm, trzpienie rewizyjne cementowane (13-15mm) długość  150, 180, 210 mm lub bezcementowe (13-16 mm) o długości 150, 180 mm, trzpienie do dużej resekcji w dwóch rozmiarach (7,10 mm) o długości 50-80mm wraz z augumentem poresekcyjnym w rozmiarach 20-50mm.  Element proksymalny: anatomia, trauma ( z otworami ), odwrócony ( HA, trauma) . Opcją przedłużenia +9mm przy protezie odwróconej . Głowy wykonane ze stopu tytanu (42-54 mm) bądź chromo-kobaltu (40-54mm), głowy CTA  (42-54mm) , adaptery neutralne i centryczne . Wkładki do systemu odwróconego: polietylenowe pod głowy metalowe 36 , metalowe lub ceramiczne  pod głowy polietylenowe  40/44mm . Element panewkowy bezcementowy wykonany ze stopu tytanu pokryty porowatym tytanem i HA ( 4 opcje), panewka cementowana (4 opcje) , panewka hybrydowa (polietylen + Trabecular Tytan) min. 5 opcji. Płytka panewkowa wraz ze śrubą w dwóch rozmiarach.</t>
  </si>
  <si>
    <t>Trzpień bezcementowy</t>
  </si>
  <si>
    <t>Trzpień cementowany</t>
  </si>
  <si>
    <t>Trzpień rewizyjny cementowany lub bezcementowy</t>
  </si>
  <si>
    <t>Element proksymalny: trauma, anatomia i  odwrócony</t>
  </si>
  <si>
    <t>Panewka cementowana</t>
  </si>
  <si>
    <t>Panewka hybryda</t>
  </si>
  <si>
    <t>Glenosfery PE 40/44 mm</t>
  </si>
  <si>
    <t>Łącznik</t>
  </si>
  <si>
    <t>Glenosfery metalowe i tytanowe 36 mm</t>
  </si>
  <si>
    <t>Wkładka odwrócona PE</t>
  </si>
  <si>
    <t>Wkładka do systemu odwróconego metalowa lub ceramiczna</t>
  </si>
  <si>
    <t>Przedłużenie do systemu odwróconego +9</t>
  </si>
  <si>
    <t>Panewka bezcementowa metal back</t>
  </si>
  <si>
    <t>Śruba</t>
  </si>
  <si>
    <t>Głowa metalowa i tytanowa  40-54mm</t>
  </si>
  <si>
    <t>Adapter</t>
  </si>
  <si>
    <t>Wkład PE do panewki bezcementowej</t>
  </si>
  <si>
    <t>Głowa CTA</t>
  </si>
  <si>
    <t>Adapter do głów CTA</t>
  </si>
  <si>
    <t>Endoproteza obręczy barkowo-ramiennej beztrzpieniowa z możliwością konwersji z opcji anatomicznej na odwróconą bez usuwania trzpienia i elementu panewkowego.  Element beztrzpieniowy  wykonany w technologi Trabecular Tytan (4 rozmiary , 8 opcji ) , głowy anatomiczne wykonane ze stopu tytanu (42-54mm) bądź chromo kobaltu ( 40-54mm) , adaptery w 3 opcjach , wkładka do protezy odwróconej metalowa ( S,M,L ) ,  glenosfery polietylenowe 40/44mm . Element panewkowy bezcementowy wykonany ze stopu tytanu  pokryty porowatym tytanem i HA  , możliwość użycia panewki cementowanej  oraz panewki polietylenowej z pegiem trabecular tytan w  min. 5 opcjach .</t>
  </si>
  <si>
    <t>Element beztrzpieniowy TT</t>
  </si>
  <si>
    <t>Adapter standard lub ecentryczny</t>
  </si>
  <si>
    <t>Wkładka odwrócona metalowa</t>
  </si>
  <si>
    <t>Głowa metalowa 40-54mm</t>
  </si>
  <si>
    <t>Wkład PE do panewki</t>
  </si>
  <si>
    <t>Glenosfery PE 40/44 mm.</t>
  </si>
  <si>
    <t>Spacer barkowy wraz z formami odlewniczymi, umożliwiający sporządzenie głowy kości udowej w wielkościach 42 mm i 48 mm, trzpienie w 4 średnicach 8 mm, 10 mm, 12 mm i 14 mm oraz 9 długościach od 90 mm do 170 mm ze skokiem co 10 mm dla każdej średnicy</t>
  </si>
  <si>
    <t>*Na czas trwania umowy wykonawca zobowiązuje się do użyczenia kompletnego instrumentarium do implantacji wszczepów w ilościach: 2 zestawy do trzpienia przynasadowego, 1 zestaw do endoprotezy bipolarnej, 1 zestaw do panewki bezcementowej, zestaw do dual mobility, oraz złożenia depozytu implantów w ilościach: min. 2 szt w każdym rozmiarze lub w ilościach uzgodnionych z ordynatorem. Każdy zestaw instrumentarium zostanie złożony w kontenerze w filtrem. Dodatkowo firma dostarczy na czas trwania umowy napęd do wykonywania zabiegów implantacji protezy biodra zawierający: piłę, wiertarkę i przystawki do drutów Kirschnera i ładowarkę wraz z dwoma akumulatorami i dwoma slotami do ładowania. Poza tym firma dostarczy szafę do przechowywania implantów.</t>
  </si>
  <si>
    <t>* Na czas trwania umowy wykonawca zobowiązuje się do użyczenia kompletnego instrumentarium do implantacji wszczepów w ilościach: 2 zestawy do implantacji endoprotez oraz 1 zestaw do złamań okołoprotezowych oraz złożenia depozytu implantów w ilościach: min. 2 szt w każdym rozmiarze lub w ilościach uzgodnionych z ordynatorem. Każdy zestaw instrumentarium zostanie złożony w kontenerze w filtrem. Dodatkowo firma dostarczy w na czs trwania umowy 2 napędy do wykonywania zabiegów implantacji protezy kolana zawierające: piłę, wiertarkę, przystawki do drutów Kirschnera i ładowarkę wraz z dwoma akumulatorami i dwoma slotami do ładowania. Poza tym firma dostarczy szafę do przechowywania implantów.</t>
  </si>
  <si>
    <t>* Na czas trwania umowy wykonawca zobowiązuje się do użyczenia kompletnego instrumentarium do implantacji wszczepów oraz złożenia depozytu implantów w ilościach: 1 szt w każdym rozmiarze. Dodatkowo firma dostarczy kontenery sterylizacyjne PrimeLine Pro do transportu narzędzi w ilości dostosowanej do ilości skrzynek narzędzi.</t>
  </si>
  <si>
    <t>Na czas trwania umowy wykonawca zobowiązuje się do użyczenia kompletnego instrumentarium do implantacji wszczepów w ilościach: 3 zestawy do implantacji endoprotez kolana oraz złożenia depozytu implantów w ilościach: min. 3 szt w każdym rozmiarze i typie lub w ilościach uzgodnionych z ordynatorem. Każdy zestaw instrumentarium zostanie złożony w kontenerze w filtrem. Dodatkowo firma dostarczy na czs trwania umowy 3 napędy do wykonywania zabiegów implantacji protezy kolana zawierający: piłę, wiertarkę i przystawki do drutów Kirschnera i ładowarkę wraz z dwoma akumulatorami i dwoma slotami do ładowania. Poza tym firma dostarczy szafę do przechowywania implantów.</t>
  </si>
  <si>
    <t>Na czas trwania umowy wykonawca zobowiązuje się do użyczenia kompletnego instrumentarium do implantacji wszczepów w ilościach: 3 zestawy do trzpienia przynasadowego, 3 zestawy do trzpienia standardowego, 1 zestaw do trzpienia szyjkowego, 2 zestawy do endoprotezy bipolarnej, 4 zestawy do panewki bezcementowej, 1 zestaw do panewki cementowanej, zestaw do dual mobility, zestaw do implantacji kosza, zestaw do zespoleń złamań okołoprotezowych oraz złożenia depozytu implantów w ilościach: min. 4 szt w każdym rozmiarze lub w ilościach uzgodnionych z ordynatorem. Każdy zestaw instrumentarium zostanie złożony w kontenerze w filtrem. Dodatkowo firma dostarczy na czas trwania umowy 4 napędy do wykonywania zabiegów implantacji protezy biodra zawierający: piłę, wiertarkę i przystawki do drutów Kirschnera i ładowarkę wraz z dwoma akumulatorami i dwoma slotami do ładowania. Poza tym firma dostarczy 4 szafy do przechowywania implantów.</t>
  </si>
  <si>
    <t xml:space="preserve">Na czas trwania umowy wykonawca zobowiązuje się do użyczenia kompletnego instrumentarium do implantacji wszczepów oraz złożenia depozytu implantów w ilościach: min. 1 szt w każdym rozmiarze. Zestaw zostanie złożony w kontenerze z filtrem. Dodatkowo firma dostarczy na czas trwania umowy  napęd do wykonywania zabiegów implantacji endoprotez stawu ramiennego zawierający piłę, wiertarkę i przystawki do drutów Kirschnera i ładowarkę wraz z dwoma akumulatorami i dwoma slotami do ładowania. Poza tym firma dostarczy szafę do przechowywania implantów. </t>
  </si>
  <si>
    <t>Pakiet 10 Wkładka Polietylenowa</t>
  </si>
  <si>
    <t xml:space="preserve">Pakiet 11 Implanty do aloplastyk biodra </t>
  </si>
  <si>
    <t>Pakiet 12 Endoproteza stawu ramiennego</t>
  </si>
  <si>
    <t>PAKIET  1 Implanty do aloplastyk biodra</t>
  </si>
  <si>
    <t>1 stuka</t>
  </si>
  <si>
    <t xml:space="preserve">panewka rewizyjna wielootworowa,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76%.. Panewka w rozm. zewnętrznych 42-72mm. Możliwość zastosowania głowy 36 mm już do panewki 48 mm. Panewka pozwala zastosować wszystkie systemy artykulacyjne :  dwumobilny,ceramikę, polietylen.  Opcjonalne śruby mocujące pozwalają na fixację kątową w promieniu 37 stopni. </t>
  </si>
  <si>
    <t xml:space="preserve">PAKIET  7  Proteza pierwotna i rewizyjna stawu kolanowego, cementowana </t>
  </si>
  <si>
    <t>Na czas trwania umowy wykonawca zobowiązuje się do użyczenia kompletnego instrumentarium do implantacji wszczepów oraz złożenia depozytu implantów. Zestaw instrumentarium zostanie złożony w kontenerze w filtrem. Dodatkowo firma dostarczy na czas trwania umowy napęd do wykonywania zabiegów implantacji protezy kolana zawierający: piłę,ostrze, wiertarkę i przystawki do drutów Kirschnera i ładowarkę wraz z dwoma akumulatorami i dwoma slotami do ładowania. Poza tym firma dostarczy szafę do przechowywania implantów.</t>
  </si>
  <si>
    <t>Na czas trwania umowy wykonawca zobowiązuje się do użyczenia kompletnego instrumentarium do implantacji wszczepów w ilościach: 2 zestawy do trzpienia przynasadowego, 2 zestawy do trzpienia standardowego, 3 zestawy do panewki bezcementowej oraz złożenia depozytu implantów w ilościach: min. 3 szt w każdym rozmiarze lub w ilościach uzgodnionych z ordynatorem. Każdy zestaw instrumentarium zostanie złożony w kontenerze w filtrem. Dodatkowo firma dostarczy na czs trwania umowy 3 napędy do wykonywania zabiegów implantacji protezy biodra zawierający: piłę , ostrze, wiertarkę i przystawki do drutów Kirschnera i ładowarkę wraz z dwoma akumulatorami i dwoma slotami do ładowania. Poza tym firma dostarczy 2 szafy do przechowywania implantów.</t>
  </si>
  <si>
    <t xml:space="preserve">Śruba interferencyjna stosowana do zespoleń ortopedycznych, wykonana z tytanu. Posiadająca zaokrąglone krawędzie gwintu śruby, chroniące tkankę przeszczepu przed skaleczeniami podczas osadzania śruby,
kaniulowana na całej długości. 7x20mm; 7x25mm; 8x20mm; 8x25mm; 9x20mm; 9x25mm; 7x30mm; 8x30mm; 9x30mm </t>
  </si>
  <si>
    <t xml:space="preserve">śruby  do zespoleń płytkowych stal 3,5 7x20mm; 7x25mm; 8x20mm; 8x25mm; 9x20mm; 9x25mm; 7x30mm; 8x30mm; 9x30mm </t>
  </si>
  <si>
    <t>śruby  do zespoleń płytkowych stal 3,5 śruby  do zespoleń płytkowych stal 3,5</t>
  </si>
  <si>
    <t>śruby  do zespoleń płytkowych stal 3,5 Śruby 3.5mm korowe do miednicy o długości   od 30mm do 150mm, samogwintujące, 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</si>
</sst>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zł&quot;"/>
    <numFmt numFmtId="165" formatCode="#,##0.00&quot; &quot;[$zł-415];&quot;-&quot;#,##0.00&quot; &quot;[$zł-415]"/>
    <numFmt numFmtId="166" formatCode="#,##0.0000&quot; &quot;[$zł-415];&quot;-&quot;#,##0.0000&quot; &quot;[$zł-415]"/>
    <numFmt numFmtId="167" formatCode="#,##0.0000&quot; zł&quot;;&quot;-&quot;#,##0.0000&quot; zł&quot;"/>
    <numFmt numFmtId="168" formatCode="&quot; &quot;* #,##0.00&quot; &quot;;&quot;-&quot;* #,##0.00&quot; &quot;;&quot; &quot;* &quot;-&quot;??&quot; &quot;"/>
    <numFmt numFmtId="169" formatCode="&quot; &quot;* #,##0.00&quot;    &quot;;&quot;-&quot;* #,##0.00&quot;    &quot;;&quot; &quot;* &quot;-&quot;??&quot;    &quot;"/>
    <numFmt numFmtId="170" formatCode="&quot; &quot;* #,##0.00&quot; zł &quot;;&quot;-&quot;* #,##0.00&quot; zł &quot;;&quot; &quot;* &quot;-&quot;??&quot; zł &quot;"/>
    <numFmt numFmtId="171" formatCode="#,##0.00\ &quot;zł&quot;"/>
  </numFmts>
  <fonts count="32">
    <font>
      <sz val="11"/>
      <color indexed="8"/>
      <name val="Arial"/>
    </font>
    <font>
      <sz val="10"/>
      <color indexed="8"/>
      <name val="Arial"/>
    </font>
    <font>
      <b/>
      <sz val="14"/>
      <color indexed="8"/>
      <name val="Arial"/>
    </font>
    <font>
      <b/>
      <sz val="10"/>
      <color indexed="11"/>
      <name val="Arial"/>
    </font>
    <font>
      <b/>
      <i/>
      <u/>
      <sz val="10"/>
      <color indexed="11"/>
      <name val="Arial"/>
    </font>
    <font>
      <b/>
      <sz val="10"/>
      <color indexed="8"/>
      <name val="Arial"/>
    </font>
    <font>
      <sz val="10"/>
      <color indexed="8"/>
      <name val="Times New Roman"/>
    </font>
    <font>
      <sz val="10"/>
      <color indexed="8"/>
      <name val="Arial Unicode MS"/>
    </font>
    <font>
      <sz val="8"/>
      <color indexed="8"/>
      <name val="Times New Roman"/>
    </font>
    <font>
      <sz val="12"/>
      <color indexed="8"/>
      <name val="Times New Roman"/>
    </font>
    <font>
      <b/>
      <sz val="8"/>
      <color indexed="8"/>
      <name val="Times New Roman"/>
    </font>
    <font>
      <sz val="8"/>
      <color indexed="8"/>
      <name val="Arial"/>
    </font>
    <font>
      <sz val="10"/>
      <color indexed="15"/>
      <name val="Arial"/>
    </font>
    <font>
      <b/>
      <sz val="8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8"/>
      <color indexed="8"/>
      <name val="Calibri"/>
    </font>
    <font>
      <b/>
      <sz val="11"/>
      <color indexed="8"/>
      <name val="Arial"/>
    </font>
    <font>
      <b/>
      <sz val="9"/>
      <color indexed="8"/>
      <name val="Arial"/>
    </font>
    <font>
      <sz val="16"/>
      <color indexed="8"/>
      <name val="Arial"/>
    </font>
    <font>
      <sz val="10"/>
      <color indexed="8"/>
      <name val="Arial Unicode MS"/>
      <family val="2"/>
      <charset val="238"/>
    </font>
    <font>
      <sz val="10"/>
      <color indexed="8"/>
      <name val="Arial"/>
      <family val="2"/>
      <charset val="238"/>
    </font>
    <font>
      <sz val="8"/>
      <name val="Arial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6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vertical="center" wrapText="1"/>
    </xf>
    <xf numFmtId="9" fontId="1" fillId="2" borderId="12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>
      <alignment horizontal="right" vertical="center"/>
    </xf>
    <xf numFmtId="164" fontId="1" fillId="5" borderId="12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right" vertical="center"/>
    </xf>
    <xf numFmtId="165" fontId="1" fillId="2" borderId="17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wrapText="1"/>
    </xf>
    <xf numFmtId="0" fontId="1" fillId="2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49" fontId="11" fillId="2" borderId="12" xfId="0" applyNumberFormat="1" applyFont="1" applyFill="1" applyBorder="1" applyAlignment="1">
      <alignment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164" fontId="9" fillId="2" borderId="12" xfId="0" applyNumberFormat="1" applyFont="1" applyFill="1" applyBorder="1" applyAlignment="1">
      <alignment vertical="center" wrapText="1"/>
    </xf>
    <xf numFmtId="49" fontId="8" fillId="2" borderId="12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left" vertical="center"/>
    </xf>
    <xf numFmtId="2" fontId="5" fillId="2" borderId="1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9" fontId="1" fillId="2" borderId="1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right" vertical="center"/>
    </xf>
    <xf numFmtId="165" fontId="1" fillId="2" borderId="26" xfId="0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left" vertical="center"/>
    </xf>
    <xf numFmtId="164" fontId="2" fillId="2" borderId="25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left" vertical="center"/>
    </xf>
    <xf numFmtId="164" fontId="2" fillId="4" borderId="9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right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168" fontId="5" fillId="2" borderId="1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9" fontId="17" fillId="2" borderId="12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/>
    <xf numFmtId="49" fontId="2" fillId="4" borderId="12" xfId="0" applyNumberFormat="1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left" vertical="center" wrapText="1"/>
    </xf>
    <xf numFmtId="49" fontId="18" fillId="3" borderId="12" xfId="0" applyNumberFormat="1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right" vertical="center"/>
    </xf>
    <xf numFmtId="9" fontId="1" fillId="2" borderId="2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right" vertical="center"/>
    </xf>
    <xf numFmtId="170" fontId="1" fillId="2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vertical="center" wrapText="1"/>
    </xf>
    <xf numFmtId="0" fontId="1" fillId="8" borderId="12" xfId="0" applyFont="1" applyFill="1" applyBorder="1" applyAlignment="1">
      <alignment horizontal="left" vertical="center"/>
    </xf>
    <xf numFmtId="49" fontId="23" fillId="8" borderId="12" xfId="0" applyNumberFormat="1" applyFont="1" applyFill="1" applyBorder="1" applyAlignment="1">
      <alignment horizontal="left" vertical="center"/>
    </xf>
    <xf numFmtId="49" fontId="1" fillId="8" borderId="12" xfId="0" applyNumberFormat="1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left" vertical="center"/>
    </xf>
    <xf numFmtId="164" fontId="1" fillId="3" borderId="36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1" fillId="8" borderId="40" xfId="0" applyFont="1" applyFill="1" applyBorder="1" applyAlignment="1">
      <alignment horizontal="left" vertical="center"/>
    </xf>
    <xf numFmtId="49" fontId="1" fillId="8" borderId="40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/>
    <xf numFmtId="0" fontId="24" fillId="0" borderId="0" xfId="0" applyNumberFormat="1" applyFont="1" applyAlignment="1"/>
    <xf numFmtId="0" fontId="24" fillId="2" borderId="3" xfId="0" applyFont="1" applyFill="1" applyBorder="1" applyAlignment="1"/>
    <xf numFmtId="0" fontId="24" fillId="2" borderId="7" xfId="0" applyFont="1" applyFill="1" applyBorder="1" applyAlignment="1"/>
    <xf numFmtId="0" fontId="24" fillId="2" borderId="10" xfId="0" applyFont="1" applyFill="1" applyBorder="1" applyAlignment="1"/>
    <xf numFmtId="0" fontId="24" fillId="2" borderId="11" xfId="0" applyFont="1" applyFill="1" applyBorder="1" applyAlignment="1"/>
    <xf numFmtId="0" fontId="24" fillId="2" borderId="13" xfId="0" applyFont="1" applyFill="1" applyBorder="1" applyAlignment="1"/>
    <xf numFmtId="0" fontId="24" fillId="2" borderId="14" xfId="0" applyFont="1" applyFill="1" applyBorder="1" applyAlignment="1"/>
    <xf numFmtId="0" fontId="24" fillId="2" borderId="15" xfId="0" applyFont="1" applyFill="1" applyBorder="1" applyAlignment="1"/>
    <xf numFmtId="0" fontId="24" fillId="2" borderId="16" xfId="0" applyFont="1" applyFill="1" applyBorder="1" applyAlignment="1"/>
    <xf numFmtId="0" fontId="24" fillId="2" borderId="21" xfId="0" applyFont="1" applyFill="1" applyBorder="1" applyAlignment="1"/>
    <xf numFmtId="0" fontId="24" fillId="2" borderId="30" xfId="0" applyFont="1" applyFill="1" applyBorder="1" applyAlignment="1"/>
    <xf numFmtId="0" fontId="24" fillId="2" borderId="31" xfId="0" applyFont="1" applyFill="1" applyBorder="1" applyAlignment="1"/>
    <xf numFmtId="171" fontId="25" fillId="2" borderId="12" xfId="0" applyNumberFormat="1" applyFont="1" applyFill="1" applyBorder="1" applyAlignment="1">
      <alignment vertical="center"/>
    </xf>
    <xf numFmtId="164" fontId="26" fillId="2" borderId="16" xfId="0" applyNumberFormat="1" applyFont="1" applyFill="1" applyBorder="1" applyAlignment="1">
      <alignment horizontal="right" vertical="center"/>
    </xf>
    <xf numFmtId="171" fontId="25" fillId="2" borderId="12" xfId="0" applyNumberFormat="1" applyFont="1" applyFill="1" applyBorder="1" applyAlignment="1">
      <alignment horizontal="right" vertical="center"/>
    </xf>
    <xf numFmtId="49" fontId="21" fillId="2" borderId="12" xfId="0" applyNumberFormat="1" applyFont="1" applyFill="1" applyBorder="1" applyAlignment="1">
      <alignment horizontal="right" vertical="center"/>
    </xf>
    <xf numFmtId="0" fontId="21" fillId="2" borderId="12" xfId="0" applyNumberFormat="1" applyFont="1" applyFill="1" applyBorder="1" applyAlignment="1">
      <alignment horizontal="right" vertical="center"/>
    </xf>
    <xf numFmtId="164" fontId="21" fillId="2" borderId="12" xfId="0" applyNumberFormat="1" applyFont="1" applyFill="1" applyBorder="1" applyAlignment="1">
      <alignment horizontal="right" vertical="center" wrapText="1"/>
    </xf>
    <xf numFmtId="9" fontId="21" fillId="2" borderId="12" xfId="0" applyNumberFormat="1" applyFont="1" applyFill="1" applyBorder="1" applyAlignment="1">
      <alignment horizontal="right" vertical="center"/>
    </xf>
    <xf numFmtId="171" fontId="21" fillId="6" borderId="12" xfId="0" applyNumberFormat="1" applyFont="1" applyFill="1" applyBorder="1" applyAlignment="1">
      <alignment horizontal="right" vertical="center"/>
    </xf>
    <xf numFmtId="164" fontId="21" fillId="6" borderId="12" xfId="0" applyNumberFormat="1" applyFont="1" applyFill="1" applyBorder="1" applyAlignment="1">
      <alignment horizontal="right" vertical="center"/>
    </xf>
    <xf numFmtId="169" fontId="27" fillId="2" borderId="12" xfId="0" applyNumberFormat="1" applyFont="1" applyFill="1" applyBorder="1" applyAlignment="1">
      <alignment horizontal="right" vertical="center"/>
    </xf>
    <xf numFmtId="0" fontId="27" fillId="7" borderId="12" xfId="0" applyFont="1" applyFill="1" applyBorder="1" applyAlignment="1">
      <alignment horizontal="center" vertical="center"/>
    </xf>
    <xf numFmtId="49" fontId="20" fillId="2" borderId="42" xfId="0" applyNumberFormat="1" applyFont="1" applyFill="1" applyBorder="1" applyAlignment="1">
      <alignment vertical="center" wrapText="1"/>
    </xf>
    <xf numFmtId="49" fontId="7" fillId="2" borderId="4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right" vertical="center"/>
    </xf>
    <xf numFmtId="164" fontId="30" fillId="2" borderId="25" xfId="0" applyNumberFormat="1" applyFont="1" applyFill="1" applyBorder="1" applyAlignment="1">
      <alignment horizontal="right" vertical="center"/>
    </xf>
    <xf numFmtId="164" fontId="29" fillId="2" borderId="12" xfId="0" applyNumberFormat="1" applyFont="1" applyFill="1" applyBorder="1" applyAlignment="1">
      <alignment horizontal="center" vertical="center"/>
    </xf>
    <xf numFmtId="164" fontId="29" fillId="3" borderId="12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5" fillId="4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0" fontId="28" fillId="2" borderId="36" xfId="0" applyFont="1" applyFill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41" xfId="0" applyNumberFormat="1" applyFont="1" applyFill="1" applyBorder="1" applyAlignment="1">
      <alignment horizontal="left" vertical="center" wrapText="1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0" fillId="2" borderId="28" xfId="0" applyFont="1" applyFill="1" applyBorder="1" applyAlignment="1"/>
    <xf numFmtId="49" fontId="21" fillId="2" borderId="3" xfId="0" applyNumberFormat="1" applyFont="1" applyFill="1" applyBorder="1" applyAlignment="1">
      <alignment horizontal="left" vertical="center" wrapText="1" readingOrder="1"/>
    </xf>
    <xf numFmtId="0" fontId="0" fillId="2" borderId="1" xfId="0" applyFont="1" applyFill="1" applyBorder="1" applyAlignment="1">
      <alignment horizontal="left" vertical="center" wrapText="1"/>
    </xf>
    <xf numFmtId="49" fontId="11" fillId="2" borderId="36" xfId="0" applyNumberFormat="1" applyFont="1" applyFill="1" applyBorder="1" applyAlignment="1">
      <alignment horizontal="center" vertical="center" wrapText="1"/>
    </xf>
    <xf numFmtId="49" fontId="11" fillId="2" borderId="41" xfId="0" applyNumberFormat="1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horizontal="center" vertical="top" wrapText="1"/>
    </xf>
    <xf numFmtId="49" fontId="11" fillId="2" borderId="41" xfId="0" applyNumberFormat="1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 readingOrder="1"/>
    </xf>
    <xf numFmtId="49" fontId="21" fillId="2" borderId="43" xfId="0" applyNumberFormat="1" applyFont="1" applyFill="1" applyBorder="1" applyAlignment="1">
      <alignment horizontal="center" vertical="center" wrapText="1" readingOrder="1"/>
    </xf>
    <xf numFmtId="49" fontId="1" fillId="2" borderId="36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49" fontId="11" fillId="2" borderId="52" xfId="0" applyNumberFormat="1" applyFont="1" applyFill="1" applyBorder="1" applyAlignment="1">
      <alignment horizontal="center" vertical="top" wrapText="1"/>
    </xf>
    <xf numFmtId="49" fontId="11" fillId="2" borderId="39" xfId="0" applyNumberFormat="1" applyFont="1" applyFill="1" applyBorder="1" applyAlignment="1">
      <alignment horizontal="center" vertical="top" wrapText="1"/>
    </xf>
    <xf numFmtId="49" fontId="11" fillId="2" borderId="48" xfId="0" applyNumberFormat="1" applyFont="1" applyFill="1" applyBorder="1" applyAlignment="1">
      <alignment horizontal="center" vertical="top" wrapText="1"/>
    </xf>
    <xf numFmtId="49" fontId="11" fillId="2" borderId="49" xfId="0" applyNumberFormat="1" applyFont="1" applyFill="1" applyBorder="1" applyAlignment="1">
      <alignment horizontal="center" vertical="top" wrapText="1"/>
    </xf>
    <xf numFmtId="49" fontId="11" fillId="2" borderId="50" xfId="0" applyNumberFormat="1" applyFont="1" applyFill="1" applyBorder="1" applyAlignment="1">
      <alignment horizontal="center" vertical="top" wrapText="1"/>
    </xf>
    <xf numFmtId="49" fontId="11" fillId="2" borderId="51" xfId="0" applyNumberFormat="1" applyFont="1" applyFill="1" applyBorder="1" applyAlignment="1">
      <alignment horizontal="center" vertical="top" wrapText="1"/>
    </xf>
    <xf numFmtId="49" fontId="21" fillId="2" borderId="36" xfId="0" applyNumberFormat="1" applyFont="1" applyFill="1" applyBorder="1" applyAlignment="1">
      <alignment horizontal="center" vertical="center" wrapText="1"/>
    </xf>
    <xf numFmtId="49" fontId="21" fillId="2" borderId="41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center"/>
    </xf>
    <xf numFmtId="0" fontId="0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49" fontId="21" fillId="2" borderId="36" xfId="0" applyNumberFormat="1" applyFont="1" applyFill="1" applyBorder="1" applyAlignment="1">
      <alignment horizontal="center" vertical="center" wrapText="1" readingOrder="1"/>
    </xf>
    <xf numFmtId="49" fontId="21" fillId="2" borderId="41" xfId="0" applyNumberFormat="1" applyFont="1" applyFill="1" applyBorder="1" applyAlignment="1">
      <alignment horizontal="center" vertical="center" wrapText="1" readingOrder="1"/>
    </xf>
    <xf numFmtId="49" fontId="21" fillId="2" borderId="54" xfId="0" applyNumberFormat="1" applyFont="1" applyFill="1" applyBorder="1" applyAlignment="1">
      <alignment horizontal="center" vertical="center" wrapText="1" readingOrder="1"/>
    </xf>
    <xf numFmtId="49" fontId="21" fillId="2" borderId="55" xfId="0" applyNumberFormat="1" applyFont="1" applyFill="1" applyBorder="1" applyAlignment="1">
      <alignment horizontal="center" vertical="center" wrapText="1" readingOrder="1"/>
    </xf>
    <xf numFmtId="49" fontId="21" fillId="2" borderId="56" xfId="0" applyNumberFormat="1" applyFont="1" applyFill="1" applyBorder="1" applyAlignment="1">
      <alignment horizontal="center" vertical="center" wrapText="1" readingOrder="1"/>
    </xf>
    <xf numFmtId="49" fontId="11" fillId="2" borderId="58" xfId="0" applyNumberFormat="1" applyFont="1" applyFill="1" applyBorder="1" applyAlignment="1">
      <alignment horizontal="center" vertical="top" wrapText="1"/>
    </xf>
    <xf numFmtId="49" fontId="11" fillId="2" borderId="59" xfId="0" applyNumberFormat="1" applyFont="1" applyFill="1" applyBorder="1" applyAlignment="1">
      <alignment horizontal="center" vertical="top" wrapText="1"/>
    </xf>
    <xf numFmtId="49" fontId="11" fillId="2" borderId="60" xfId="0" applyNumberFormat="1" applyFont="1" applyFill="1" applyBorder="1" applyAlignment="1">
      <alignment horizontal="center" vertical="top" wrapText="1"/>
    </xf>
    <xf numFmtId="49" fontId="11" fillId="2" borderId="61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20" fillId="2" borderId="54" xfId="0" applyNumberFormat="1" applyFont="1" applyFill="1" applyBorder="1" applyAlignment="1">
      <alignment horizontal="left" vertical="center" wrapText="1"/>
    </xf>
    <xf numFmtId="49" fontId="20" fillId="2" borderId="55" xfId="0" applyNumberFormat="1" applyFont="1" applyFill="1" applyBorder="1" applyAlignment="1">
      <alignment horizontal="left" vertical="center" wrapText="1"/>
    </xf>
    <xf numFmtId="49" fontId="20" fillId="2" borderId="56" xfId="0" applyNumberFormat="1" applyFont="1" applyFill="1" applyBorder="1" applyAlignment="1">
      <alignment horizontal="left" vertical="center" wrapText="1"/>
    </xf>
    <xf numFmtId="49" fontId="21" fillId="2" borderId="54" xfId="0" applyNumberFormat="1" applyFont="1" applyFill="1" applyBorder="1" applyAlignment="1">
      <alignment horizontal="left" vertical="center" wrapText="1" readingOrder="1"/>
    </xf>
    <xf numFmtId="49" fontId="21" fillId="2" borderId="55" xfId="0" applyNumberFormat="1" applyFont="1" applyFill="1" applyBorder="1" applyAlignment="1">
      <alignment horizontal="left" vertical="center" wrapText="1" readingOrder="1"/>
    </xf>
    <xf numFmtId="49" fontId="21" fillId="2" borderId="56" xfId="0" applyNumberFormat="1" applyFont="1" applyFill="1" applyBorder="1" applyAlignment="1">
      <alignment horizontal="left" vertical="center" wrapText="1" readingOrder="1"/>
    </xf>
    <xf numFmtId="49" fontId="21" fillId="2" borderId="57" xfId="0" applyNumberFormat="1" applyFont="1" applyFill="1" applyBorder="1" applyAlignment="1">
      <alignment horizontal="left" vertical="center" wrapText="1" readingOrder="1"/>
    </xf>
    <xf numFmtId="49" fontId="21" fillId="2" borderId="10" xfId="0" applyNumberFormat="1" applyFont="1" applyFill="1" applyBorder="1" applyAlignment="1">
      <alignment horizontal="left" vertical="center" wrapText="1" readingOrder="1"/>
    </xf>
    <xf numFmtId="49" fontId="21" fillId="2" borderId="51" xfId="0" applyNumberFormat="1" applyFont="1" applyFill="1" applyBorder="1" applyAlignment="1">
      <alignment horizontal="left" vertical="center" wrapText="1" readingOrder="1"/>
    </xf>
    <xf numFmtId="49" fontId="21" fillId="2" borderId="50" xfId="0" applyNumberFormat="1" applyFont="1" applyFill="1" applyBorder="1" applyAlignment="1">
      <alignment horizontal="left" vertical="center" wrapText="1" readingOrder="1"/>
    </xf>
    <xf numFmtId="49" fontId="21" fillId="2" borderId="11" xfId="0" applyNumberFormat="1" applyFont="1" applyFill="1" applyBorder="1" applyAlignment="1">
      <alignment horizontal="left" vertical="center" wrapText="1" readingOrder="1"/>
    </xf>
    <xf numFmtId="49" fontId="31" fillId="2" borderId="50" xfId="0" applyNumberFormat="1" applyFont="1" applyFill="1" applyBorder="1" applyAlignment="1">
      <alignment horizontal="left" vertical="center" wrapText="1"/>
    </xf>
    <xf numFmtId="49" fontId="31" fillId="2" borderId="10" xfId="0" applyNumberFormat="1" applyFont="1" applyFill="1" applyBorder="1" applyAlignment="1">
      <alignment horizontal="left" vertical="center" wrapText="1"/>
    </xf>
    <xf numFmtId="49" fontId="31" fillId="2" borderId="11" xfId="0" applyNumberFormat="1" applyFont="1" applyFill="1" applyBorder="1" applyAlignment="1">
      <alignment horizontal="left" vertical="center" wrapText="1"/>
    </xf>
    <xf numFmtId="0" fontId="31" fillId="2" borderId="1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F4B083"/>
      <rgbColor rgb="FFD8D8D8"/>
      <rgbColor rgb="FF4472C4"/>
      <rgbColor rgb="FFD8D8D8"/>
      <rgbColor rgb="FF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90"/>
  <sheetViews>
    <sheetView showGridLines="0" topLeftCell="A292" zoomScale="82" zoomScaleNormal="82" workbookViewId="0">
      <selection activeCell="I311" sqref="I311"/>
    </sheetView>
  </sheetViews>
  <sheetFormatPr defaultColWidth="12.625" defaultRowHeight="15" customHeight="1"/>
  <cols>
    <col min="1" max="1" width="3.625" style="1" customWidth="1"/>
    <col min="2" max="2" width="46.125" style="1" customWidth="1"/>
    <col min="3" max="3" width="12.375" style="1" customWidth="1"/>
    <col min="4" max="4" width="10.875" style="1" customWidth="1"/>
    <col min="5" max="5" width="5.625" style="1" customWidth="1"/>
    <col min="6" max="6" width="13.125" style="1" customWidth="1"/>
    <col min="7" max="7" width="10.625" style="1" customWidth="1"/>
    <col min="8" max="8" width="10.875" style="1" customWidth="1"/>
    <col min="9" max="9" width="17.875" style="1" customWidth="1"/>
    <col min="10" max="10" width="17.625" style="1" customWidth="1"/>
    <col min="11" max="11" width="17.125" style="1" customWidth="1"/>
    <col min="12" max="12" width="20.875" style="1" customWidth="1"/>
    <col min="13" max="13" width="10.375" style="1" customWidth="1"/>
    <col min="14" max="22" width="12.625" style="149" customWidth="1"/>
    <col min="23" max="30" width="12.625" style="149"/>
    <col min="31" max="16384" width="12.625" style="1"/>
  </cols>
  <sheetData>
    <row r="1" spans="1:21" ht="27" customHeight="1">
      <c r="A1" s="2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4"/>
      <c r="M1" s="4"/>
      <c r="N1" s="148"/>
      <c r="O1" s="148"/>
      <c r="P1" s="148"/>
      <c r="Q1" s="148"/>
      <c r="R1" s="148"/>
      <c r="S1" s="148"/>
      <c r="T1" s="148"/>
      <c r="U1" s="148"/>
    </row>
    <row r="2" spans="1:21" ht="14.25" customHeigh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148"/>
      <c r="O2" s="148"/>
      <c r="P2" s="148"/>
      <c r="Q2" s="148"/>
      <c r="R2" s="148"/>
      <c r="S2" s="148"/>
      <c r="T2" s="148"/>
      <c r="U2" s="148"/>
    </row>
    <row r="3" spans="1:21" ht="14.25" customHeight="1">
      <c r="A3" s="2"/>
      <c r="B3" s="6" t="s">
        <v>1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148"/>
      <c r="O3" s="148"/>
      <c r="P3" s="148"/>
      <c r="Q3" s="148"/>
      <c r="R3" s="148"/>
      <c r="S3" s="148"/>
      <c r="T3" s="148"/>
      <c r="U3" s="148"/>
    </row>
    <row r="4" spans="1:21" ht="14.25" customHeight="1">
      <c r="A4" s="2"/>
      <c r="B4" s="184"/>
      <c r="C4" s="184"/>
      <c r="D4" s="184"/>
      <c r="E4" s="184"/>
      <c r="F4" s="184"/>
      <c r="G4" s="184"/>
      <c r="H4" s="185"/>
      <c r="I4" s="185"/>
      <c r="J4" s="185"/>
      <c r="K4" s="185"/>
      <c r="L4" s="4"/>
      <c r="M4" s="4"/>
      <c r="N4" s="148"/>
      <c r="O4" s="148"/>
      <c r="P4" s="148"/>
      <c r="Q4" s="148"/>
      <c r="R4" s="148"/>
      <c r="S4" s="148"/>
      <c r="T4" s="148"/>
      <c r="U4" s="148"/>
    </row>
    <row r="5" spans="1:21" ht="12.75" customHeight="1">
      <c r="A5" s="8"/>
      <c r="B5" s="9"/>
      <c r="C5" s="9"/>
      <c r="D5" s="9"/>
      <c r="E5" s="9"/>
      <c r="F5" s="9"/>
      <c r="G5" s="10"/>
      <c r="H5" s="11" t="s">
        <v>2</v>
      </c>
      <c r="I5" s="12">
        <f>SUM(I27,I54,I78,I94,I136,I175,I203,I210,I224,I228,I287,I327)</f>
        <v>0</v>
      </c>
      <c r="J5" s="12">
        <f>SUM(J27,J54,J78,J94,J136,J175,J203,J210,J224,J228,J287,J327)</f>
        <v>0</v>
      </c>
      <c r="K5" s="12">
        <f>SUM(K27,K54,K78,K94,K136,K175,K203,K210,K224,K228,K287,K327)</f>
        <v>0</v>
      </c>
      <c r="L5" s="13"/>
      <c r="M5" s="14"/>
      <c r="N5" s="150"/>
      <c r="O5" s="150"/>
      <c r="P5" s="150"/>
      <c r="Q5" s="150"/>
      <c r="R5" s="150"/>
      <c r="S5" s="150"/>
      <c r="T5" s="150"/>
      <c r="U5" s="150"/>
    </row>
    <row r="6" spans="1:21" ht="12.75" hidden="1" customHeight="1">
      <c r="A6" s="15"/>
      <c r="B6" s="16"/>
      <c r="C6" s="17"/>
      <c r="D6" s="15"/>
      <c r="E6" s="18"/>
      <c r="F6" s="18"/>
      <c r="G6" s="18"/>
      <c r="H6" s="16"/>
      <c r="I6" s="16"/>
      <c r="J6" s="16"/>
      <c r="K6" s="16"/>
      <c r="L6" s="16"/>
      <c r="M6" s="16"/>
      <c r="N6" s="151"/>
      <c r="O6" s="151"/>
      <c r="P6" s="151"/>
      <c r="Q6" s="151"/>
      <c r="R6" s="151"/>
      <c r="S6" s="151"/>
      <c r="T6" s="151"/>
      <c r="U6" s="151"/>
    </row>
    <row r="7" spans="1:21" ht="27" customHeight="1">
      <c r="A7" s="186" t="s">
        <v>284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9"/>
      <c r="M7" s="19"/>
      <c r="N7" s="152"/>
      <c r="O7" s="152"/>
      <c r="P7" s="152"/>
      <c r="Q7" s="152"/>
      <c r="R7" s="152"/>
      <c r="S7" s="152"/>
      <c r="T7" s="152"/>
      <c r="U7" s="153"/>
    </row>
    <row r="8" spans="1:21" ht="25.5" customHeight="1">
      <c r="A8" s="20" t="s">
        <v>3</v>
      </c>
      <c r="B8" s="188" t="s">
        <v>33</v>
      </c>
      <c r="C8" s="189"/>
      <c r="D8" s="20" t="s">
        <v>4</v>
      </c>
      <c r="E8" s="21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154"/>
      <c r="O8" s="154"/>
      <c r="P8" s="154"/>
      <c r="Q8" s="154"/>
      <c r="R8" s="154"/>
      <c r="S8" s="154"/>
      <c r="T8" s="154"/>
      <c r="U8" s="154"/>
    </row>
    <row r="9" spans="1:21" ht="53.1" customHeight="1">
      <c r="A9" s="22">
        <v>1</v>
      </c>
      <c r="B9" s="190" t="s">
        <v>14</v>
      </c>
      <c r="C9" s="191"/>
      <c r="D9" s="24" t="s">
        <v>15</v>
      </c>
      <c r="E9" s="25">
        <v>5</v>
      </c>
      <c r="F9" s="26"/>
      <c r="G9" s="27"/>
      <c r="H9" s="28">
        <f t="shared" ref="H9:H26" si="0">F9+(F9*G9)</f>
        <v>0</v>
      </c>
      <c r="I9" s="29">
        <f t="shared" ref="I9:I26" si="1">E9*F9</f>
        <v>0</v>
      </c>
      <c r="J9" s="29">
        <f t="shared" ref="J9:J26" si="2">I9*G9</f>
        <v>0</v>
      </c>
      <c r="K9" s="29">
        <f t="shared" ref="K9:K26" si="3">E9*H9</f>
        <v>0</v>
      </c>
      <c r="L9" s="30"/>
      <c r="M9" s="31"/>
      <c r="N9" s="155"/>
      <c r="O9" s="156"/>
      <c r="P9" s="156"/>
      <c r="Q9" s="156"/>
      <c r="R9" s="156"/>
      <c r="S9" s="156"/>
      <c r="T9" s="156"/>
      <c r="U9" s="156"/>
    </row>
    <row r="10" spans="1:21" ht="51.6" customHeight="1">
      <c r="A10" s="22">
        <v>2</v>
      </c>
      <c r="B10" s="190" t="s">
        <v>16</v>
      </c>
      <c r="C10" s="191"/>
      <c r="D10" s="24" t="s">
        <v>15</v>
      </c>
      <c r="E10" s="25">
        <v>5</v>
      </c>
      <c r="F10" s="26"/>
      <c r="G10" s="27"/>
      <c r="H10" s="28">
        <f t="shared" si="0"/>
        <v>0</v>
      </c>
      <c r="I10" s="29">
        <f t="shared" si="1"/>
        <v>0</v>
      </c>
      <c r="J10" s="29">
        <f t="shared" si="2"/>
        <v>0</v>
      </c>
      <c r="K10" s="29">
        <f t="shared" si="3"/>
        <v>0</v>
      </c>
      <c r="L10" s="30"/>
      <c r="M10" s="31"/>
      <c r="N10" s="155"/>
      <c r="O10" s="156"/>
      <c r="P10" s="156"/>
      <c r="Q10" s="156"/>
      <c r="R10" s="156"/>
      <c r="S10" s="156"/>
      <c r="T10" s="156"/>
      <c r="U10" s="156"/>
    </row>
    <row r="11" spans="1:21" ht="163.5" customHeight="1">
      <c r="A11" s="22">
        <v>3</v>
      </c>
      <c r="B11" s="190" t="s">
        <v>17</v>
      </c>
      <c r="C11" s="191"/>
      <c r="D11" s="24" t="s">
        <v>15</v>
      </c>
      <c r="E11" s="25">
        <v>30</v>
      </c>
      <c r="F11" s="26"/>
      <c r="G11" s="27"/>
      <c r="H11" s="28">
        <f t="shared" si="0"/>
        <v>0</v>
      </c>
      <c r="I11" s="29">
        <f t="shared" si="1"/>
        <v>0</v>
      </c>
      <c r="J11" s="29">
        <f t="shared" si="2"/>
        <v>0</v>
      </c>
      <c r="K11" s="29">
        <f t="shared" si="3"/>
        <v>0</v>
      </c>
      <c r="L11" s="30"/>
      <c r="M11" s="31"/>
      <c r="N11" s="155"/>
      <c r="O11" s="156"/>
      <c r="P11" s="156"/>
      <c r="Q11" s="156"/>
      <c r="R11" s="156"/>
      <c r="S11" s="156"/>
      <c r="T11" s="156"/>
      <c r="U11" s="156"/>
    </row>
    <row r="12" spans="1:21" ht="159" customHeight="1">
      <c r="A12" s="22">
        <v>4</v>
      </c>
      <c r="B12" s="190" t="s">
        <v>286</v>
      </c>
      <c r="C12" s="191"/>
      <c r="D12" s="33" t="s">
        <v>15</v>
      </c>
      <c r="E12" s="25">
        <v>5</v>
      </c>
      <c r="F12" s="26"/>
      <c r="G12" s="27"/>
      <c r="H12" s="28">
        <f t="shared" si="0"/>
        <v>0</v>
      </c>
      <c r="I12" s="29">
        <f t="shared" si="1"/>
        <v>0</v>
      </c>
      <c r="J12" s="29">
        <f t="shared" si="2"/>
        <v>0</v>
      </c>
      <c r="K12" s="29">
        <f t="shared" si="3"/>
        <v>0</v>
      </c>
      <c r="L12" s="30"/>
      <c r="M12" s="31"/>
      <c r="N12" s="155"/>
      <c r="O12" s="156"/>
      <c r="P12" s="156"/>
      <c r="Q12" s="156"/>
      <c r="R12" s="156"/>
      <c r="S12" s="156"/>
      <c r="T12" s="156"/>
      <c r="U12" s="156"/>
    </row>
    <row r="13" spans="1:21" ht="38.450000000000003" customHeight="1">
      <c r="A13" s="22">
        <v>5</v>
      </c>
      <c r="B13" s="190" t="s">
        <v>18</v>
      </c>
      <c r="C13" s="191"/>
      <c r="D13" s="33" t="s">
        <v>15</v>
      </c>
      <c r="E13" s="25">
        <v>70</v>
      </c>
      <c r="F13" s="26"/>
      <c r="G13" s="27"/>
      <c r="H13" s="28">
        <f t="shared" si="0"/>
        <v>0</v>
      </c>
      <c r="I13" s="29">
        <f t="shared" si="1"/>
        <v>0</v>
      </c>
      <c r="J13" s="29">
        <f t="shared" si="2"/>
        <v>0</v>
      </c>
      <c r="K13" s="29">
        <f t="shared" si="3"/>
        <v>0</v>
      </c>
      <c r="L13" s="30"/>
      <c r="M13" s="31"/>
      <c r="N13" s="155"/>
      <c r="O13" s="156"/>
      <c r="P13" s="156"/>
      <c r="Q13" s="156"/>
      <c r="R13" s="156"/>
      <c r="S13" s="156"/>
      <c r="T13" s="156"/>
      <c r="U13" s="156"/>
    </row>
    <row r="14" spans="1:21" ht="32.1" customHeight="1">
      <c r="A14" s="22">
        <v>6</v>
      </c>
      <c r="B14" s="190" t="s">
        <v>19</v>
      </c>
      <c r="C14" s="191"/>
      <c r="D14" s="33" t="s">
        <v>15</v>
      </c>
      <c r="E14" s="25">
        <v>1</v>
      </c>
      <c r="F14" s="26"/>
      <c r="G14" s="27"/>
      <c r="H14" s="28">
        <f t="shared" si="0"/>
        <v>0</v>
      </c>
      <c r="I14" s="29">
        <f t="shared" si="1"/>
        <v>0</v>
      </c>
      <c r="J14" s="29">
        <f t="shared" si="2"/>
        <v>0</v>
      </c>
      <c r="K14" s="29">
        <f t="shared" si="3"/>
        <v>0</v>
      </c>
      <c r="L14" s="30"/>
      <c r="M14" s="31"/>
      <c r="N14" s="155"/>
      <c r="O14" s="156"/>
      <c r="P14" s="156"/>
      <c r="Q14" s="156"/>
      <c r="R14" s="156"/>
      <c r="S14" s="156"/>
      <c r="T14" s="156"/>
      <c r="U14" s="156"/>
    </row>
    <row r="15" spans="1:21" ht="24.95" customHeight="1">
      <c r="A15" s="22">
        <v>7</v>
      </c>
      <c r="B15" s="190" t="s">
        <v>20</v>
      </c>
      <c r="C15" s="191"/>
      <c r="D15" s="33" t="s">
        <v>15</v>
      </c>
      <c r="E15" s="25">
        <v>10</v>
      </c>
      <c r="F15" s="26"/>
      <c r="G15" s="27"/>
      <c r="H15" s="28">
        <f t="shared" si="0"/>
        <v>0</v>
      </c>
      <c r="I15" s="29">
        <f t="shared" si="1"/>
        <v>0</v>
      </c>
      <c r="J15" s="29">
        <f t="shared" si="2"/>
        <v>0</v>
      </c>
      <c r="K15" s="29">
        <f t="shared" si="3"/>
        <v>0</v>
      </c>
      <c r="L15" s="30"/>
      <c r="M15" s="31"/>
      <c r="N15" s="155"/>
      <c r="O15" s="156"/>
      <c r="P15" s="156"/>
      <c r="Q15" s="156"/>
      <c r="R15" s="156"/>
      <c r="S15" s="156"/>
      <c r="T15" s="156"/>
      <c r="U15" s="156"/>
    </row>
    <row r="16" spans="1:21" ht="30.95" customHeight="1">
      <c r="A16" s="22">
        <v>8</v>
      </c>
      <c r="B16" s="190" t="s">
        <v>21</v>
      </c>
      <c r="C16" s="191"/>
      <c r="D16" s="33" t="s">
        <v>15</v>
      </c>
      <c r="E16" s="25">
        <v>70</v>
      </c>
      <c r="F16" s="26"/>
      <c r="G16" s="27"/>
      <c r="H16" s="28">
        <f t="shared" si="0"/>
        <v>0</v>
      </c>
      <c r="I16" s="29">
        <f t="shared" si="1"/>
        <v>0</v>
      </c>
      <c r="J16" s="29">
        <f t="shared" si="2"/>
        <v>0</v>
      </c>
      <c r="K16" s="29">
        <f t="shared" si="3"/>
        <v>0</v>
      </c>
      <c r="L16" s="30"/>
      <c r="M16" s="31"/>
      <c r="N16" s="155"/>
      <c r="O16" s="156"/>
      <c r="P16" s="156"/>
      <c r="Q16" s="156"/>
      <c r="R16" s="156"/>
      <c r="S16" s="156"/>
      <c r="T16" s="156"/>
      <c r="U16" s="156"/>
    </row>
    <row r="17" spans="1:21" ht="30" customHeight="1">
      <c r="A17" s="22">
        <v>9</v>
      </c>
      <c r="B17" s="190" t="s">
        <v>22</v>
      </c>
      <c r="C17" s="191"/>
      <c r="D17" s="33" t="s">
        <v>15</v>
      </c>
      <c r="E17" s="25">
        <v>20</v>
      </c>
      <c r="F17" s="26"/>
      <c r="G17" s="27"/>
      <c r="H17" s="28">
        <f t="shared" si="0"/>
        <v>0</v>
      </c>
      <c r="I17" s="29">
        <f t="shared" si="1"/>
        <v>0</v>
      </c>
      <c r="J17" s="29">
        <f t="shared" si="2"/>
        <v>0</v>
      </c>
      <c r="K17" s="29">
        <f t="shared" si="3"/>
        <v>0</v>
      </c>
      <c r="L17" s="30"/>
      <c r="M17" s="31"/>
      <c r="N17" s="155"/>
      <c r="O17" s="156"/>
      <c r="P17" s="156"/>
      <c r="Q17" s="156"/>
      <c r="R17" s="156"/>
      <c r="S17" s="156"/>
      <c r="T17" s="156"/>
      <c r="U17" s="156"/>
    </row>
    <row r="18" spans="1:21" ht="71.45" customHeight="1">
      <c r="A18" s="22">
        <v>10</v>
      </c>
      <c r="B18" s="190" t="s">
        <v>23</v>
      </c>
      <c r="C18" s="191"/>
      <c r="D18" s="33" t="s">
        <v>15</v>
      </c>
      <c r="E18" s="25">
        <v>70</v>
      </c>
      <c r="F18" s="26"/>
      <c r="G18" s="27"/>
      <c r="H18" s="28">
        <f t="shared" si="0"/>
        <v>0</v>
      </c>
      <c r="I18" s="29">
        <f t="shared" si="1"/>
        <v>0</v>
      </c>
      <c r="J18" s="29">
        <f t="shared" si="2"/>
        <v>0</v>
      </c>
      <c r="K18" s="29">
        <f t="shared" si="3"/>
        <v>0</v>
      </c>
      <c r="L18" s="30"/>
      <c r="M18" s="31"/>
      <c r="N18" s="155"/>
      <c r="O18" s="156"/>
      <c r="P18" s="156"/>
      <c r="Q18" s="156"/>
      <c r="R18" s="156"/>
      <c r="S18" s="156"/>
      <c r="T18" s="156"/>
      <c r="U18" s="156"/>
    </row>
    <row r="19" spans="1:21" ht="50.45" customHeight="1">
      <c r="A19" s="22">
        <v>11</v>
      </c>
      <c r="B19" s="190" t="s">
        <v>24</v>
      </c>
      <c r="C19" s="191"/>
      <c r="D19" s="33" t="s">
        <v>15</v>
      </c>
      <c r="E19" s="25">
        <v>70</v>
      </c>
      <c r="F19" s="26"/>
      <c r="G19" s="27"/>
      <c r="H19" s="28">
        <f t="shared" si="0"/>
        <v>0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30"/>
      <c r="M19" s="31"/>
      <c r="N19" s="155"/>
      <c r="O19" s="156"/>
      <c r="P19" s="156"/>
      <c r="Q19" s="156"/>
      <c r="R19" s="156"/>
      <c r="S19" s="156"/>
      <c r="T19" s="156"/>
      <c r="U19" s="156"/>
    </row>
    <row r="20" spans="1:21" ht="24.95" customHeight="1">
      <c r="A20" s="22">
        <v>12</v>
      </c>
      <c r="B20" s="190" t="s">
        <v>25</v>
      </c>
      <c r="C20" s="191"/>
      <c r="D20" s="33" t="s">
        <v>15</v>
      </c>
      <c r="E20" s="25">
        <v>30</v>
      </c>
      <c r="F20" s="26"/>
      <c r="G20" s="27"/>
      <c r="H20" s="28">
        <f t="shared" si="0"/>
        <v>0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30"/>
      <c r="M20" s="31"/>
      <c r="N20" s="155"/>
      <c r="O20" s="156"/>
      <c r="P20" s="156"/>
      <c r="Q20" s="156"/>
      <c r="R20" s="156"/>
      <c r="S20" s="156"/>
      <c r="T20" s="156"/>
      <c r="U20" s="156"/>
    </row>
    <row r="21" spans="1:21" ht="20.45" customHeight="1">
      <c r="A21" s="22">
        <v>13</v>
      </c>
      <c r="B21" s="190" t="s">
        <v>26</v>
      </c>
      <c r="C21" s="191"/>
      <c r="D21" s="33" t="s">
        <v>15</v>
      </c>
      <c r="E21" s="25">
        <v>1</v>
      </c>
      <c r="F21" s="26"/>
      <c r="G21" s="27"/>
      <c r="H21" s="28">
        <f t="shared" si="0"/>
        <v>0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30"/>
      <c r="M21" s="31"/>
      <c r="N21" s="155"/>
      <c r="O21" s="156"/>
      <c r="P21" s="156"/>
      <c r="Q21" s="156"/>
      <c r="R21" s="156"/>
      <c r="S21" s="156"/>
      <c r="T21" s="156"/>
      <c r="U21" s="156"/>
    </row>
    <row r="22" spans="1:21" ht="20.100000000000001" customHeight="1">
      <c r="A22" s="22">
        <v>14</v>
      </c>
      <c r="B22" s="190" t="s">
        <v>27</v>
      </c>
      <c r="C22" s="191"/>
      <c r="D22" s="33" t="s">
        <v>15</v>
      </c>
      <c r="E22" s="25">
        <v>10</v>
      </c>
      <c r="F22" s="26"/>
      <c r="G22" s="27"/>
      <c r="H22" s="28">
        <f t="shared" si="0"/>
        <v>0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30"/>
      <c r="M22" s="31"/>
      <c r="N22" s="155"/>
      <c r="O22" s="156"/>
      <c r="P22" s="156"/>
      <c r="Q22" s="156"/>
      <c r="R22" s="156"/>
      <c r="S22" s="156"/>
      <c r="T22" s="156"/>
      <c r="U22" s="156"/>
    </row>
    <row r="23" spans="1:21" ht="21" customHeight="1">
      <c r="A23" s="22">
        <v>15</v>
      </c>
      <c r="B23" s="190" t="s">
        <v>28</v>
      </c>
      <c r="C23" s="191"/>
      <c r="D23" s="33" t="s">
        <v>15</v>
      </c>
      <c r="E23" s="25">
        <v>10</v>
      </c>
      <c r="F23" s="26"/>
      <c r="G23" s="27"/>
      <c r="H23" s="28">
        <f t="shared" si="0"/>
        <v>0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30"/>
      <c r="M23" s="31"/>
      <c r="N23" s="155"/>
      <c r="O23" s="156"/>
      <c r="P23" s="156"/>
      <c r="Q23" s="156"/>
      <c r="R23" s="156"/>
      <c r="S23" s="156"/>
      <c r="T23" s="156"/>
      <c r="U23" s="156"/>
    </row>
    <row r="24" spans="1:21" ht="24" customHeight="1">
      <c r="A24" s="22">
        <v>16</v>
      </c>
      <c r="B24" s="190" t="s">
        <v>29</v>
      </c>
      <c r="C24" s="191"/>
      <c r="D24" s="33" t="s">
        <v>15</v>
      </c>
      <c r="E24" s="25">
        <v>10</v>
      </c>
      <c r="F24" s="26"/>
      <c r="G24" s="27"/>
      <c r="H24" s="28">
        <f t="shared" si="0"/>
        <v>0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30"/>
      <c r="M24" s="31"/>
      <c r="N24" s="155"/>
      <c r="O24" s="156"/>
      <c r="P24" s="156"/>
      <c r="Q24" s="156"/>
      <c r="R24" s="156"/>
      <c r="S24" s="156"/>
      <c r="T24" s="156"/>
      <c r="U24" s="156"/>
    </row>
    <row r="25" spans="1:21" ht="21.95" customHeight="1">
      <c r="A25" s="22">
        <v>17</v>
      </c>
      <c r="B25" s="190" t="s">
        <v>30</v>
      </c>
      <c r="C25" s="191"/>
      <c r="D25" s="33" t="s">
        <v>15</v>
      </c>
      <c r="E25" s="25">
        <v>10</v>
      </c>
      <c r="F25" s="26"/>
      <c r="G25" s="27"/>
      <c r="H25" s="28">
        <f t="shared" si="0"/>
        <v>0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30"/>
      <c r="M25" s="31"/>
      <c r="N25" s="155"/>
      <c r="O25" s="156"/>
      <c r="P25" s="156"/>
      <c r="Q25" s="156"/>
      <c r="R25" s="156"/>
      <c r="S25" s="156"/>
      <c r="T25" s="156"/>
      <c r="U25" s="156"/>
    </row>
    <row r="26" spans="1:21" ht="33.950000000000003" customHeight="1">
      <c r="A26" s="22">
        <v>18</v>
      </c>
      <c r="B26" s="190" t="s">
        <v>31</v>
      </c>
      <c r="C26" s="191"/>
      <c r="D26" s="33" t="s">
        <v>15</v>
      </c>
      <c r="E26" s="25">
        <v>10</v>
      </c>
      <c r="F26" s="26"/>
      <c r="G26" s="27"/>
      <c r="H26" s="28">
        <f t="shared" si="0"/>
        <v>0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30"/>
      <c r="M26" s="31"/>
      <c r="N26" s="155"/>
      <c r="O26" s="156"/>
      <c r="P26" s="156"/>
      <c r="Q26" s="156"/>
      <c r="R26" s="156"/>
      <c r="S26" s="156"/>
      <c r="T26" s="156"/>
      <c r="U26" s="156"/>
    </row>
    <row r="27" spans="1:21" ht="12.75" customHeight="1">
      <c r="A27" s="34"/>
      <c r="B27" s="35"/>
      <c r="C27" s="35"/>
      <c r="D27" s="34"/>
      <c r="E27" s="36"/>
      <c r="F27" s="37"/>
      <c r="G27" s="38"/>
      <c r="H27" s="39" t="s">
        <v>2</v>
      </c>
      <c r="I27" s="40">
        <f>SUM(I9:I26)</f>
        <v>0</v>
      </c>
      <c r="J27" s="40">
        <f>SUM(J9:J26)</f>
        <v>0</v>
      </c>
      <c r="K27" s="40">
        <f>SUM(K9:K26)</f>
        <v>0</v>
      </c>
      <c r="L27" s="41"/>
      <c r="M27" s="42"/>
      <c r="N27" s="157"/>
      <c r="O27" s="157"/>
      <c r="P27" s="157"/>
      <c r="Q27" s="157"/>
      <c r="R27" s="157"/>
      <c r="S27" s="157"/>
      <c r="T27" s="157"/>
      <c r="U27" s="157"/>
    </row>
    <row r="28" spans="1:21" ht="219.6" customHeight="1">
      <c r="A28" s="2"/>
      <c r="B28" s="172" t="s">
        <v>275</v>
      </c>
      <c r="C28" s="173"/>
      <c r="D28" s="2"/>
      <c r="E28" s="43"/>
      <c r="F28" s="44"/>
      <c r="G28" s="45"/>
      <c r="H28" s="42"/>
      <c r="I28" s="42"/>
      <c r="J28" s="42"/>
      <c r="K28" s="42"/>
      <c r="L28" s="4"/>
      <c r="M28" s="4"/>
      <c r="N28" s="148"/>
      <c r="O28" s="148"/>
      <c r="P28" s="148"/>
      <c r="Q28" s="148"/>
      <c r="R28" s="148"/>
      <c r="S28" s="148"/>
      <c r="T28" s="148"/>
      <c r="U28" s="148"/>
    </row>
    <row r="29" spans="1:21" ht="12.75" customHeight="1">
      <c r="A29" s="8"/>
      <c r="B29" s="9"/>
      <c r="C29" s="9"/>
      <c r="D29" s="8"/>
      <c r="E29" s="46"/>
      <c r="F29" s="47"/>
      <c r="G29" s="48"/>
      <c r="H29" s="49"/>
      <c r="I29" s="14"/>
      <c r="J29" s="14"/>
      <c r="K29" s="50"/>
      <c r="L29" s="14"/>
      <c r="M29" s="14"/>
      <c r="N29" s="150"/>
      <c r="O29" s="150"/>
      <c r="P29" s="150"/>
      <c r="Q29" s="150"/>
      <c r="R29" s="150"/>
      <c r="S29" s="150"/>
      <c r="T29" s="150"/>
      <c r="U29" s="150"/>
    </row>
    <row r="30" spans="1:21" ht="12.75" customHeight="1">
      <c r="A30" s="186" t="s">
        <v>32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9"/>
      <c r="M30" s="19"/>
      <c r="N30" s="152"/>
      <c r="O30" s="152"/>
      <c r="P30" s="152"/>
      <c r="Q30" s="152"/>
      <c r="R30" s="152"/>
      <c r="S30" s="152"/>
      <c r="T30" s="152"/>
      <c r="U30" s="153"/>
    </row>
    <row r="31" spans="1:21" ht="25.5" customHeight="1">
      <c r="A31" s="20" t="s">
        <v>3</v>
      </c>
      <c r="B31" s="192" t="s">
        <v>33</v>
      </c>
      <c r="C31" s="193"/>
      <c r="D31" s="20" t="s">
        <v>4</v>
      </c>
      <c r="E31" s="21" t="s">
        <v>5</v>
      </c>
      <c r="F31" s="20" t="s">
        <v>6</v>
      </c>
      <c r="G31" s="20" t="s">
        <v>7</v>
      </c>
      <c r="H31" s="20" t="s">
        <v>8</v>
      </c>
      <c r="I31" s="20" t="s">
        <v>9</v>
      </c>
      <c r="J31" s="20" t="s">
        <v>10</v>
      </c>
      <c r="K31" s="20" t="s">
        <v>11</v>
      </c>
      <c r="L31" s="20" t="s">
        <v>12</v>
      </c>
      <c r="M31" s="20" t="s">
        <v>13</v>
      </c>
      <c r="N31" s="154"/>
      <c r="O31" s="154"/>
      <c r="P31" s="154"/>
      <c r="Q31" s="154"/>
      <c r="R31" s="154"/>
      <c r="S31" s="154"/>
      <c r="T31" s="154"/>
      <c r="U31" s="154"/>
    </row>
    <row r="32" spans="1:21" ht="57" customHeight="1">
      <c r="A32" s="22">
        <v>1</v>
      </c>
      <c r="B32" s="180" t="s">
        <v>34</v>
      </c>
      <c r="C32" s="181"/>
      <c r="D32" s="24" t="s">
        <v>15</v>
      </c>
      <c r="E32" s="25">
        <v>10</v>
      </c>
      <c r="F32" s="51"/>
      <c r="G32" s="27"/>
      <c r="H32" s="28">
        <f t="shared" ref="H32:H53" si="4">F32+(F32*G32)</f>
        <v>0</v>
      </c>
      <c r="I32" s="29">
        <f t="shared" ref="I32:I53" si="5">E32*F32</f>
        <v>0</v>
      </c>
      <c r="J32" s="29">
        <f t="shared" ref="J32:J53" si="6">I32*G32</f>
        <v>0</v>
      </c>
      <c r="K32" s="29">
        <f t="shared" ref="K32:K53" si="7">E32*H32</f>
        <v>0</v>
      </c>
      <c r="L32" s="52"/>
      <c r="M32" s="31"/>
      <c r="N32" s="155"/>
      <c r="O32" s="156"/>
      <c r="P32" s="156"/>
      <c r="Q32" s="156"/>
      <c r="R32" s="156"/>
      <c r="S32" s="156"/>
      <c r="T32" s="156"/>
      <c r="U32" s="156"/>
    </row>
    <row r="33" spans="1:21" ht="35.450000000000003" customHeight="1">
      <c r="A33" s="22">
        <v>2</v>
      </c>
      <c r="B33" s="180" t="s">
        <v>35</v>
      </c>
      <c r="C33" s="181"/>
      <c r="D33" s="24" t="s">
        <v>15</v>
      </c>
      <c r="E33" s="25">
        <v>10</v>
      </c>
      <c r="F33" s="51"/>
      <c r="G33" s="27"/>
      <c r="H33" s="28">
        <f t="shared" si="4"/>
        <v>0</v>
      </c>
      <c r="I33" s="29">
        <f t="shared" si="5"/>
        <v>0</v>
      </c>
      <c r="J33" s="29">
        <f t="shared" si="6"/>
        <v>0</v>
      </c>
      <c r="K33" s="29">
        <f t="shared" si="7"/>
        <v>0</v>
      </c>
      <c r="L33" s="52"/>
      <c r="M33" s="31"/>
      <c r="N33" s="155"/>
      <c r="O33" s="156"/>
      <c r="P33" s="156"/>
      <c r="Q33" s="156"/>
      <c r="R33" s="156"/>
      <c r="S33" s="156"/>
      <c r="T33" s="156"/>
      <c r="U33" s="156"/>
    </row>
    <row r="34" spans="1:21" ht="51" customHeight="1">
      <c r="A34" s="22">
        <v>3</v>
      </c>
      <c r="B34" s="180" t="s">
        <v>36</v>
      </c>
      <c r="C34" s="181"/>
      <c r="D34" s="24" t="s">
        <v>15</v>
      </c>
      <c r="E34" s="25">
        <v>110</v>
      </c>
      <c r="F34" s="51"/>
      <c r="G34" s="27"/>
      <c r="H34" s="28">
        <f t="shared" si="4"/>
        <v>0</v>
      </c>
      <c r="I34" s="29">
        <f t="shared" si="5"/>
        <v>0</v>
      </c>
      <c r="J34" s="29">
        <f t="shared" si="6"/>
        <v>0</v>
      </c>
      <c r="K34" s="29">
        <f t="shared" si="7"/>
        <v>0</v>
      </c>
      <c r="L34" s="52"/>
      <c r="M34" s="31"/>
      <c r="N34" s="155"/>
      <c r="O34" s="156"/>
      <c r="P34" s="156"/>
      <c r="Q34" s="156"/>
      <c r="R34" s="156"/>
      <c r="S34" s="156"/>
      <c r="T34" s="156"/>
      <c r="U34" s="156"/>
    </row>
    <row r="35" spans="1:21" ht="23.45" customHeight="1">
      <c r="A35" s="22">
        <v>4</v>
      </c>
      <c r="B35" s="180" t="s">
        <v>37</v>
      </c>
      <c r="C35" s="181"/>
      <c r="D35" s="33" t="s">
        <v>15</v>
      </c>
      <c r="E35" s="25">
        <v>100</v>
      </c>
      <c r="F35" s="51"/>
      <c r="G35" s="27"/>
      <c r="H35" s="28">
        <f t="shared" si="4"/>
        <v>0</v>
      </c>
      <c r="I35" s="29">
        <f t="shared" si="5"/>
        <v>0</v>
      </c>
      <c r="J35" s="29">
        <f t="shared" si="6"/>
        <v>0</v>
      </c>
      <c r="K35" s="29">
        <f t="shared" si="7"/>
        <v>0</v>
      </c>
      <c r="L35" s="53"/>
      <c r="M35" s="31"/>
      <c r="N35" s="155"/>
      <c r="O35" s="156"/>
      <c r="P35" s="156"/>
      <c r="Q35" s="156"/>
      <c r="R35" s="156"/>
      <c r="S35" s="156"/>
      <c r="T35" s="156"/>
      <c r="U35" s="156"/>
    </row>
    <row r="36" spans="1:21" ht="27" customHeight="1">
      <c r="A36" s="22">
        <v>5</v>
      </c>
      <c r="B36" s="180" t="s">
        <v>38</v>
      </c>
      <c r="C36" s="181"/>
      <c r="D36" s="33" t="s">
        <v>15</v>
      </c>
      <c r="E36" s="25">
        <v>100</v>
      </c>
      <c r="F36" s="51"/>
      <c r="G36" s="27"/>
      <c r="H36" s="28">
        <f t="shared" si="4"/>
        <v>0</v>
      </c>
      <c r="I36" s="29">
        <f t="shared" si="5"/>
        <v>0</v>
      </c>
      <c r="J36" s="29">
        <f t="shared" si="6"/>
        <v>0</v>
      </c>
      <c r="K36" s="29">
        <f t="shared" si="7"/>
        <v>0</v>
      </c>
      <c r="L36" s="53"/>
      <c r="M36" s="31"/>
      <c r="N36" s="155"/>
      <c r="O36" s="156"/>
      <c r="P36" s="156"/>
      <c r="Q36" s="156"/>
      <c r="R36" s="156"/>
      <c r="S36" s="156"/>
      <c r="T36" s="156"/>
      <c r="U36" s="156"/>
    </row>
    <row r="37" spans="1:21" ht="26.1" customHeight="1">
      <c r="A37" s="22">
        <v>6</v>
      </c>
      <c r="B37" s="180" t="s">
        <v>39</v>
      </c>
      <c r="C37" s="181"/>
      <c r="D37" s="33" t="s">
        <v>15</v>
      </c>
      <c r="E37" s="25">
        <v>100</v>
      </c>
      <c r="F37" s="51"/>
      <c r="G37" s="27"/>
      <c r="H37" s="28">
        <f t="shared" si="4"/>
        <v>0</v>
      </c>
      <c r="I37" s="29">
        <f t="shared" si="5"/>
        <v>0</v>
      </c>
      <c r="J37" s="29">
        <f t="shared" si="6"/>
        <v>0</v>
      </c>
      <c r="K37" s="29">
        <f t="shared" si="7"/>
        <v>0</v>
      </c>
      <c r="L37" s="53"/>
      <c r="M37" s="31"/>
      <c r="N37" s="155"/>
      <c r="O37" s="156"/>
      <c r="P37" s="156"/>
      <c r="Q37" s="156"/>
      <c r="R37" s="156"/>
      <c r="S37" s="156"/>
      <c r="T37" s="156"/>
      <c r="U37" s="156"/>
    </row>
    <row r="38" spans="1:21" ht="27.95" customHeight="1">
      <c r="A38" s="22">
        <v>7</v>
      </c>
      <c r="B38" s="180" t="s">
        <v>40</v>
      </c>
      <c r="C38" s="181"/>
      <c r="D38" s="33" t="s">
        <v>15</v>
      </c>
      <c r="E38" s="25">
        <v>10</v>
      </c>
      <c r="F38" s="51"/>
      <c r="G38" s="27"/>
      <c r="H38" s="28">
        <f t="shared" si="4"/>
        <v>0</v>
      </c>
      <c r="I38" s="29">
        <f t="shared" si="5"/>
        <v>0</v>
      </c>
      <c r="J38" s="29">
        <f t="shared" si="6"/>
        <v>0</v>
      </c>
      <c r="K38" s="29">
        <f t="shared" si="7"/>
        <v>0</v>
      </c>
      <c r="L38" s="54"/>
      <c r="M38" s="31"/>
      <c r="N38" s="155"/>
      <c r="O38" s="156"/>
      <c r="P38" s="156"/>
      <c r="Q38" s="156"/>
      <c r="R38" s="156"/>
      <c r="S38" s="156"/>
      <c r="T38" s="156"/>
      <c r="U38" s="156"/>
    </row>
    <row r="39" spans="1:21" ht="36.950000000000003" customHeight="1">
      <c r="A39" s="22">
        <v>8</v>
      </c>
      <c r="B39" s="180" t="s">
        <v>41</v>
      </c>
      <c r="C39" s="181"/>
      <c r="D39" s="33" t="s">
        <v>15</v>
      </c>
      <c r="E39" s="25">
        <v>10</v>
      </c>
      <c r="F39" s="51"/>
      <c r="G39" s="27"/>
      <c r="H39" s="28">
        <f t="shared" si="4"/>
        <v>0</v>
      </c>
      <c r="I39" s="29">
        <f t="shared" si="5"/>
        <v>0</v>
      </c>
      <c r="J39" s="29">
        <f t="shared" si="6"/>
        <v>0</v>
      </c>
      <c r="K39" s="29">
        <f t="shared" si="7"/>
        <v>0</v>
      </c>
      <c r="L39" s="54"/>
      <c r="M39" s="31"/>
      <c r="N39" s="155"/>
      <c r="O39" s="156"/>
      <c r="P39" s="156"/>
      <c r="Q39" s="156"/>
      <c r="R39" s="156"/>
      <c r="S39" s="156"/>
      <c r="T39" s="156"/>
      <c r="U39" s="156"/>
    </row>
    <row r="40" spans="1:21" ht="50.1" customHeight="1">
      <c r="A40" s="22">
        <v>9</v>
      </c>
      <c r="B40" s="180" t="s">
        <v>42</v>
      </c>
      <c r="C40" s="181"/>
      <c r="D40" s="33" t="s">
        <v>15</v>
      </c>
      <c r="E40" s="25">
        <v>10</v>
      </c>
      <c r="F40" s="51"/>
      <c r="G40" s="27"/>
      <c r="H40" s="28">
        <f t="shared" si="4"/>
        <v>0</v>
      </c>
      <c r="I40" s="29">
        <f t="shared" si="5"/>
        <v>0</v>
      </c>
      <c r="J40" s="29">
        <f t="shared" si="6"/>
        <v>0</v>
      </c>
      <c r="K40" s="29">
        <f t="shared" si="7"/>
        <v>0</v>
      </c>
      <c r="L40" s="54"/>
      <c r="M40" s="31"/>
      <c r="N40" s="155"/>
      <c r="O40" s="156"/>
      <c r="P40" s="156"/>
      <c r="Q40" s="156"/>
      <c r="R40" s="156"/>
      <c r="S40" s="156"/>
      <c r="T40" s="156"/>
      <c r="U40" s="156"/>
    </row>
    <row r="41" spans="1:21" ht="12.75" customHeight="1">
      <c r="A41" s="22">
        <v>10</v>
      </c>
      <c r="B41" s="180" t="s">
        <v>43</v>
      </c>
      <c r="C41" s="181"/>
      <c r="D41" s="33" t="s">
        <v>15</v>
      </c>
      <c r="E41" s="25">
        <v>10</v>
      </c>
      <c r="F41" s="51"/>
      <c r="G41" s="27"/>
      <c r="H41" s="28">
        <f t="shared" si="4"/>
        <v>0</v>
      </c>
      <c r="I41" s="29">
        <f t="shared" si="5"/>
        <v>0</v>
      </c>
      <c r="J41" s="29">
        <f t="shared" si="6"/>
        <v>0</v>
      </c>
      <c r="K41" s="29">
        <f t="shared" si="7"/>
        <v>0</v>
      </c>
      <c r="L41" s="54"/>
      <c r="M41" s="31"/>
      <c r="N41" s="155"/>
      <c r="O41" s="156"/>
      <c r="P41" s="156"/>
      <c r="Q41" s="156"/>
      <c r="R41" s="156"/>
      <c r="S41" s="156"/>
      <c r="T41" s="156"/>
      <c r="U41" s="156"/>
    </row>
    <row r="42" spans="1:21" ht="39.6" customHeight="1">
      <c r="A42" s="22">
        <v>11</v>
      </c>
      <c r="B42" s="180" t="s">
        <v>44</v>
      </c>
      <c r="C42" s="181"/>
      <c r="D42" s="33" t="s">
        <v>15</v>
      </c>
      <c r="E42" s="25">
        <v>10</v>
      </c>
      <c r="F42" s="51"/>
      <c r="G42" s="27"/>
      <c r="H42" s="28">
        <f t="shared" si="4"/>
        <v>0</v>
      </c>
      <c r="I42" s="29">
        <f t="shared" si="5"/>
        <v>0</v>
      </c>
      <c r="J42" s="29">
        <f t="shared" si="6"/>
        <v>0</v>
      </c>
      <c r="K42" s="29">
        <f t="shared" si="7"/>
        <v>0</v>
      </c>
      <c r="L42" s="54"/>
      <c r="M42" s="31"/>
      <c r="N42" s="155"/>
      <c r="O42" s="156"/>
      <c r="P42" s="156"/>
      <c r="Q42" s="156"/>
      <c r="R42" s="156"/>
      <c r="S42" s="156"/>
      <c r="T42" s="156"/>
      <c r="U42" s="156"/>
    </row>
    <row r="43" spans="1:21" ht="12.75" customHeight="1">
      <c r="A43" s="22">
        <v>12</v>
      </c>
      <c r="B43" s="180" t="s">
        <v>45</v>
      </c>
      <c r="C43" s="181"/>
      <c r="D43" s="33" t="s">
        <v>15</v>
      </c>
      <c r="E43" s="25">
        <v>10</v>
      </c>
      <c r="F43" s="51"/>
      <c r="G43" s="27"/>
      <c r="H43" s="28">
        <f t="shared" si="4"/>
        <v>0</v>
      </c>
      <c r="I43" s="29">
        <f t="shared" si="5"/>
        <v>0</v>
      </c>
      <c r="J43" s="29">
        <f t="shared" si="6"/>
        <v>0</v>
      </c>
      <c r="K43" s="29">
        <f t="shared" si="7"/>
        <v>0</v>
      </c>
      <c r="L43" s="54"/>
      <c r="M43" s="31"/>
      <c r="N43" s="155"/>
      <c r="O43" s="156"/>
      <c r="P43" s="156"/>
      <c r="Q43" s="156"/>
      <c r="R43" s="156"/>
      <c r="S43" s="156"/>
      <c r="T43" s="156"/>
      <c r="U43" s="156"/>
    </row>
    <row r="44" spans="1:21" ht="12.75" customHeight="1">
      <c r="A44" s="22">
        <v>13</v>
      </c>
      <c r="B44" s="180" t="s">
        <v>46</v>
      </c>
      <c r="C44" s="181"/>
      <c r="D44" s="33" t="s">
        <v>15</v>
      </c>
      <c r="E44" s="25">
        <v>10</v>
      </c>
      <c r="F44" s="51"/>
      <c r="G44" s="27"/>
      <c r="H44" s="28">
        <f t="shared" si="4"/>
        <v>0</v>
      </c>
      <c r="I44" s="29">
        <f t="shared" si="5"/>
        <v>0</v>
      </c>
      <c r="J44" s="29">
        <f t="shared" si="6"/>
        <v>0</v>
      </c>
      <c r="K44" s="29">
        <f t="shared" si="7"/>
        <v>0</v>
      </c>
      <c r="L44" s="54"/>
      <c r="M44" s="31"/>
      <c r="N44" s="155"/>
      <c r="O44" s="156"/>
      <c r="P44" s="156"/>
      <c r="Q44" s="156"/>
      <c r="R44" s="156"/>
      <c r="S44" s="156"/>
      <c r="T44" s="156"/>
      <c r="U44" s="156"/>
    </row>
    <row r="45" spans="1:21" ht="12.75" customHeight="1">
      <c r="A45" s="22">
        <v>14</v>
      </c>
      <c r="B45" s="180" t="s">
        <v>47</v>
      </c>
      <c r="C45" s="181"/>
      <c r="D45" s="33" t="s">
        <v>15</v>
      </c>
      <c r="E45" s="25">
        <v>5</v>
      </c>
      <c r="F45" s="51"/>
      <c r="G45" s="27"/>
      <c r="H45" s="28">
        <f t="shared" si="4"/>
        <v>0</v>
      </c>
      <c r="I45" s="29">
        <f t="shared" si="5"/>
        <v>0</v>
      </c>
      <c r="J45" s="29">
        <f t="shared" si="6"/>
        <v>0</v>
      </c>
      <c r="K45" s="29">
        <f t="shared" si="7"/>
        <v>0</v>
      </c>
      <c r="L45" s="54"/>
      <c r="M45" s="31"/>
      <c r="N45" s="155"/>
      <c r="O45" s="156"/>
      <c r="P45" s="156"/>
      <c r="Q45" s="156"/>
      <c r="R45" s="156"/>
      <c r="S45" s="156"/>
      <c r="T45" s="156"/>
      <c r="U45" s="156"/>
    </row>
    <row r="46" spans="1:21" ht="12.75" customHeight="1">
      <c r="A46" s="22">
        <v>15</v>
      </c>
      <c r="B46" s="180" t="s">
        <v>48</v>
      </c>
      <c r="C46" s="181"/>
      <c r="D46" s="33" t="s">
        <v>15</v>
      </c>
      <c r="E46" s="25">
        <v>1</v>
      </c>
      <c r="F46" s="51"/>
      <c r="G46" s="27"/>
      <c r="H46" s="28">
        <f t="shared" si="4"/>
        <v>0</v>
      </c>
      <c r="I46" s="29">
        <f t="shared" si="5"/>
        <v>0</v>
      </c>
      <c r="J46" s="29">
        <f t="shared" si="6"/>
        <v>0</v>
      </c>
      <c r="K46" s="29">
        <f t="shared" si="7"/>
        <v>0</v>
      </c>
      <c r="L46" s="54"/>
      <c r="M46" s="31"/>
      <c r="N46" s="155"/>
      <c r="O46" s="156"/>
      <c r="P46" s="156"/>
      <c r="Q46" s="156"/>
      <c r="R46" s="156"/>
      <c r="S46" s="156"/>
      <c r="T46" s="156"/>
      <c r="U46" s="156"/>
    </row>
    <row r="47" spans="1:21" ht="12.75" customHeight="1">
      <c r="A47" s="22">
        <v>16</v>
      </c>
      <c r="B47" s="180" t="s">
        <v>49</v>
      </c>
      <c r="C47" s="181"/>
      <c r="D47" s="33" t="s">
        <v>15</v>
      </c>
      <c r="E47" s="25">
        <v>10</v>
      </c>
      <c r="F47" s="51"/>
      <c r="G47" s="27"/>
      <c r="H47" s="28">
        <f t="shared" si="4"/>
        <v>0</v>
      </c>
      <c r="I47" s="29">
        <f t="shared" si="5"/>
        <v>0</v>
      </c>
      <c r="J47" s="29">
        <f t="shared" si="6"/>
        <v>0</v>
      </c>
      <c r="K47" s="29">
        <f t="shared" si="7"/>
        <v>0</v>
      </c>
      <c r="L47" s="53"/>
      <c r="M47" s="31"/>
      <c r="N47" s="155"/>
      <c r="O47" s="156"/>
      <c r="P47" s="156"/>
      <c r="Q47" s="156"/>
      <c r="R47" s="156"/>
      <c r="S47" s="156"/>
      <c r="T47" s="156"/>
      <c r="U47" s="156"/>
    </row>
    <row r="48" spans="1:21" ht="23.1" customHeight="1">
      <c r="A48" s="22">
        <v>17</v>
      </c>
      <c r="B48" s="180" t="s">
        <v>50</v>
      </c>
      <c r="C48" s="181"/>
      <c r="D48" s="33" t="s">
        <v>15</v>
      </c>
      <c r="E48" s="25">
        <v>30</v>
      </c>
      <c r="F48" s="51"/>
      <c r="G48" s="27"/>
      <c r="H48" s="28">
        <f t="shared" si="4"/>
        <v>0</v>
      </c>
      <c r="I48" s="29">
        <f t="shared" si="5"/>
        <v>0</v>
      </c>
      <c r="J48" s="29">
        <f t="shared" si="6"/>
        <v>0</v>
      </c>
      <c r="K48" s="29">
        <f t="shared" si="7"/>
        <v>0</v>
      </c>
      <c r="L48" s="53"/>
      <c r="M48" s="31"/>
      <c r="N48" s="155"/>
      <c r="O48" s="156"/>
      <c r="P48" s="156"/>
      <c r="Q48" s="156"/>
      <c r="R48" s="156"/>
      <c r="S48" s="156"/>
      <c r="T48" s="156"/>
      <c r="U48" s="156"/>
    </row>
    <row r="49" spans="1:21" ht="36" customHeight="1">
      <c r="A49" s="22">
        <v>18</v>
      </c>
      <c r="B49" s="180" t="s">
        <v>51</v>
      </c>
      <c r="C49" s="181"/>
      <c r="D49" s="33" t="s">
        <v>15</v>
      </c>
      <c r="E49" s="25">
        <v>10</v>
      </c>
      <c r="F49" s="51"/>
      <c r="G49" s="27"/>
      <c r="H49" s="28">
        <f t="shared" si="4"/>
        <v>0</v>
      </c>
      <c r="I49" s="29">
        <f t="shared" si="5"/>
        <v>0</v>
      </c>
      <c r="J49" s="29">
        <f t="shared" si="6"/>
        <v>0</v>
      </c>
      <c r="K49" s="29">
        <f t="shared" si="7"/>
        <v>0</v>
      </c>
      <c r="L49" s="53"/>
      <c r="M49" s="31"/>
      <c r="N49" s="155"/>
      <c r="O49" s="156"/>
      <c r="P49" s="156"/>
      <c r="Q49" s="156"/>
      <c r="R49" s="156"/>
      <c r="S49" s="156"/>
      <c r="T49" s="156"/>
      <c r="U49" s="156"/>
    </row>
    <row r="50" spans="1:21" ht="38.1" customHeight="1">
      <c r="A50" s="22">
        <v>19</v>
      </c>
      <c r="B50" s="180" t="s">
        <v>52</v>
      </c>
      <c r="C50" s="181"/>
      <c r="D50" s="33" t="s">
        <v>15</v>
      </c>
      <c r="E50" s="25">
        <v>1</v>
      </c>
      <c r="F50" s="51"/>
      <c r="G50" s="27"/>
      <c r="H50" s="28">
        <f t="shared" si="4"/>
        <v>0</v>
      </c>
      <c r="I50" s="29">
        <f t="shared" si="5"/>
        <v>0</v>
      </c>
      <c r="J50" s="29">
        <f t="shared" si="6"/>
        <v>0</v>
      </c>
      <c r="K50" s="29">
        <f t="shared" si="7"/>
        <v>0</v>
      </c>
      <c r="L50" s="53"/>
      <c r="M50" s="31"/>
      <c r="N50" s="155"/>
      <c r="O50" s="156"/>
      <c r="P50" s="156"/>
      <c r="Q50" s="156"/>
      <c r="R50" s="156"/>
      <c r="S50" s="156"/>
      <c r="T50" s="156"/>
      <c r="U50" s="156"/>
    </row>
    <row r="51" spans="1:21" ht="29.45" customHeight="1">
      <c r="A51" s="22">
        <v>20</v>
      </c>
      <c r="B51" s="180" t="s">
        <v>53</v>
      </c>
      <c r="C51" s="181"/>
      <c r="D51" s="33" t="s">
        <v>15</v>
      </c>
      <c r="E51" s="25">
        <v>1</v>
      </c>
      <c r="F51" s="51"/>
      <c r="G51" s="27"/>
      <c r="H51" s="28">
        <f t="shared" si="4"/>
        <v>0</v>
      </c>
      <c r="I51" s="29">
        <f t="shared" si="5"/>
        <v>0</v>
      </c>
      <c r="J51" s="29">
        <f t="shared" si="6"/>
        <v>0</v>
      </c>
      <c r="K51" s="29">
        <f t="shared" si="7"/>
        <v>0</v>
      </c>
      <c r="L51" s="53"/>
      <c r="M51" s="31"/>
      <c r="N51" s="155"/>
      <c r="O51" s="156"/>
      <c r="P51" s="156"/>
      <c r="Q51" s="156"/>
      <c r="R51" s="156"/>
      <c r="S51" s="156"/>
      <c r="T51" s="156"/>
      <c r="U51" s="156"/>
    </row>
    <row r="52" spans="1:21" ht="12.95" customHeight="1">
      <c r="A52" s="22">
        <v>21</v>
      </c>
      <c r="B52" s="180" t="s">
        <v>54</v>
      </c>
      <c r="C52" s="181"/>
      <c r="D52" s="33" t="s">
        <v>15</v>
      </c>
      <c r="E52" s="25">
        <v>1</v>
      </c>
      <c r="F52" s="51"/>
      <c r="G52" s="27"/>
      <c r="H52" s="28">
        <f t="shared" si="4"/>
        <v>0</v>
      </c>
      <c r="I52" s="29">
        <f t="shared" si="5"/>
        <v>0</v>
      </c>
      <c r="J52" s="29">
        <f t="shared" si="6"/>
        <v>0</v>
      </c>
      <c r="K52" s="29">
        <f t="shared" si="7"/>
        <v>0</v>
      </c>
      <c r="L52" s="53"/>
      <c r="M52" s="31"/>
      <c r="N52" s="155"/>
      <c r="O52" s="156"/>
      <c r="P52" s="156"/>
      <c r="Q52" s="156"/>
      <c r="R52" s="156"/>
      <c r="S52" s="156"/>
      <c r="T52" s="156"/>
      <c r="U52" s="156"/>
    </row>
    <row r="53" spans="1:21" ht="45" customHeight="1">
      <c r="A53" s="22">
        <v>22</v>
      </c>
      <c r="B53" s="180" t="s">
        <v>55</v>
      </c>
      <c r="C53" s="181"/>
      <c r="D53" s="33" t="s">
        <v>15</v>
      </c>
      <c r="E53" s="25">
        <v>1</v>
      </c>
      <c r="F53" s="51"/>
      <c r="G53" s="27"/>
      <c r="H53" s="28">
        <f t="shared" si="4"/>
        <v>0</v>
      </c>
      <c r="I53" s="29">
        <f t="shared" si="5"/>
        <v>0</v>
      </c>
      <c r="J53" s="29">
        <f t="shared" si="6"/>
        <v>0</v>
      </c>
      <c r="K53" s="29">
        <f t="shared" si="7"/>
        <v>0</v>
      </c>
      <c r="L53" s="53"/>
      <c r="M53" s="31"/>
      <c r="N53" s="155"/>
      <c r="O53" s="156"/>
      <c r="P53" s="156"/>
      <c r="Q53" s="156"/>
      <c r="R53" s="156"/>
      <c r="S53" s="156"/>
      <c r="T53" s="156"/>
      <c r="U53" s="156"/>
    </row>
    <row r="54" spans="1:21" ht="12.75" customHeight="1">
      <c r="A54" s="55">
        <v>23</v>
      </c>
      <c r="B54" s="35"/>
      <c r="C54" s="35"/>
      <c r="D54" s="34"/>
      <c r="E54" s="36"/>
      <c r="F54" s="56"/>
      <c r="G54" s="38"/>
      <c r="H54" s="39" t="s">
        <v>2</v>
      </c>
      <c r="I54" s="40">
        <f>SUM(I32:I53)</f>
        <v>0</v>
      </c>
      <c r="J54" s="40">
        <f>SUM(J32:J53)</f>
        <v>0</v>
      </c>
      <c r="K54" s="40">
        <f>SUM(K32:K53)</f>
        <v>0</v>
      </c>
      <c r="L54" s="41"/>
      <c r="M54" s="42"/>
      <c r="N54" s="157"/>
      <c r="O54" s="157"/>
      <c r="P54" s="157"/>
      <c r="Q54" s="157"/>
      <c r="R54" s="157"/>
      <c r="S54" s="157"/>
      <c r="T54" s="157"/>
      <c r="U54" s="157"/>
    </row>
    <row r="55" spans="1:21" ht="205.5" customHeight="1">
      <c r="A55" s="57">
        <v>23</v>
      </c>
      <c r="B55" s="137" t="s">
        <v>276</v>
      </c>
      <c r="C55" s="7"/>
      <c r="D55" s="2"/>
      <c r="E55" s="43"/>
      <c r="F55" s="43"/>
      <c r="G55" s="43"/>
      <c r="H55" s="42"/>
      <c r="I55" s="42"/>
      <c r="J55" s="42"/>
      <c r="K55" s="42"/>
      <c r="L55" s="4"/>
      <c r="M55" s="4"/>
      <c r="N55" s="148"/>
      <c r="O55" s="148"/>
      <c r="P55" s="148"/>
      <c r="Q55" s="148"/>
      <c r="R55" s="148"/>
      <c r="S55" s="148"/>
      <c r="T55" s="148"/>
      <c r="U55" s="148"/>
    </row>
    <row r="56" spans="1:21" ht="12.75" customHeight="1">
      <c r="A56" s="8"/>
      <c r="B56" s="14"/>
      <c r="C56" s="9"/>
      <c r="D56" s="8"/>
      <c r="E56" s="58"/>
      <c r="F56" s="58"/>
      <c r="G56" s="58"/>
      <c r="H56" s="14"/>
      <c r="I56" s="14"/>
      <c r="J56" s="14"/>
      <c r="K56" s="14"/>
      <c r="L56" s="14"/>
      <c r="M56" s="14"/>
      <c r="N56" s="150"/>
      <c r="O56" s="150"/>
      <c r="P56" s="150"/>
      <c r="Q56" s="150"/>
      <c r="R56" s="150"/>
      <c r="S56" s="150"/>
      <c r="T56" s="150"/>
      <c r="U56" s="150"/>
    </row>
    <row r="57" spans="1:21" ht="12.75" customHeight="1">
      <c r="A57" s="186" t="s">
        <v>56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9"/>
      <c r="M57" s="19"/>
      <c r="N57" s="152"/>
      <c r="O57" s="152"/>
      <c r="P57" s="152"/>
      <c r="Q57" s="152"/>
      <c r="R57" s="152"/>
      <c r="S57" s="152"/>
      <c r="T57" s="152"/>
      <c r="U57" s="153"/>
    </row>
    <row r="58" spans="1:21" ht="25.5" customHeight="1">
      <c r="A58" s="20" t="s">
        <v>3</v>
      </c>
      <c r="B58" s="21" t="s">
        <v>33</v>
      </c>
      <c r="C58" s="20"/>
      <c r="D58" s="20" t="s">
        <v>4</v>
      </c>
      <c r="E58" s="21" t="s">
        <v>5</v>
      </c>
      <c r="F58" s="20" t="s">
        <v>6</v>
      </c>
      <c r="G58" s="20" t="s">
        <v>7</v>
      </c>
      <c r="H58" s="20" t="s">
        <v>8</v>
      </c>
      <c r="I58" s="20" t="s">
        <v>9</v>
      </c>
      <c r="J58" s="20" t="s">
        <v>10</v>
      </c>
      <c r="K58" s="20" t="s">
        <v>11</v>
      </c>
      <c r="L58" s="20" t="s">
        <v>12</v>
      </c>
      <c r="M58" s="20" t="s">
        <v>13</v>
      </c>
      <c r="N58" s="154"/>
      <c r="O58" s="154"/>
      <c r="P58" s="154"/>
      <c r="Q58" s="154"/>
      <c r="R58" s="154"/>
      <c r="S58" s="154"/>
      <c r="T58" s="154"/>
      <c r="U58" s="154"/>
    </row>
    <row r="59" spans="1:21" ht="48" customHeight="1">
      <c r="A59" s="22">
        <v>1</v>
      </c>
      <c r="B59" s="209" t="s">
        <v>57</v>
      </c>
      <c r="C59" s="210"/>
      <c r="D59" s="24" t="s">
        <v>15</v>
      </c>
      <c r="E59" s="25">
        <v>1</v>
      </c>
      <c r="F59" s="161"/>
      <c r="G59" s="27"/>
      <c r="H59" s="28">
        <f t="shared" ref="H59:H77" si="8">F59+(F59*G59)</f>
        <v>0</v>
      </c>
      <c r="I59" s="29">
        <f t="shared" ref="I59:I77" si="9">E59*F59</f>
        <v>0</v>
      </c>
      <c r="J59" s="29">
        <f t="shared" ref="J59:J77" si="10">I59*G59</f>
        <v>0</v>
      </c>
      <c r="K59" s="29">
        <f t="shared" ref="K59:K77" si="11">E59*H59</f>
        <v>0</v>
      </c>
      <c r="L59" s="60"/>
      <c r="M59" s="140"/>
      <c r="N59" s="155"/>
      <c r="O59" s="156"/>
      <c r="P59" s="156"/>
      <c r="Q59" s="156"/>
      <c r="R59" s="156"/>
      <c r="S59" s="156"/>
      <c r="T59" s="156"/>
      <c r="U59" s="156"/>
    </row>
    <row r="60" spans="1:21" ht="39.950000000000003" customHeight="1">
      <c r="A60" s="22">
        <v>2</v>
      </c>
      <c r="B60" s="209" t="s">
        <v>58</v>
      </c>
      <c r="C60" s="210"/>
      <c r="D60" s="24" t="s">
        <v>15</v>
      </c>
      <c r="E60" s="25">
        <v>1</v>
      </c>
      <c r="F60" s="161"/>
      <c r="G60" s="27"/>
      <c r="H60" s="28">
        <f t="shared" si="8"/>
        <v>0</v>
      </c>
      <c r="I60" s="29">
        <f t="shared" si="9"/>
        <v>0</v>
      </c>
      <c r="J60" s="29">
        <f t="shared" si="10"/>
        <v>0</v>
      </c>
      <c r="K60" s="29">
        <f t="shared" si="11"/>
        <v>0</v>
      </c>
      <c r="L60" s="60"/>
      <c r="M60" s="140"/>
      <c r="N60" s="155"/>
      <c r="O60" s="156"/>
      <c r="P60" s="156"/>
      <c r="Q60" s="156"/>
      <c r="R60" s="156"/>
      <c r="S60" s="156"/>
      <c r="T60" s="156"/>
      <c r="U60" s="156"/>
    </row>
    <row r="61" spans="1:21" ht="39" customHeight="1">
      <c r="A61" s="22">
        <v>3</v>
      </c>
      <c r="B61" s="209" t="s">
        <v>59</v>
      </c>
      <c r="C61" s="210"/>
      <c r="D61" s="24" t="s">
        <v>15</v>
      </c>
      <c r="E61" s="25">
        <v>1</v>
      </c>
      <c r="F61" s="161"/>
      <c r="G61" s="27"/>
      <c r="H61" s="28">
        <f t="shared" si="8"/>
        <v>0</v>
      </c>
      <c r="I61" s="29">
        <f t="shared" si="9"/>
        <v>0</v>
      </c>
      <c r="J61" s="29">
        <f t="shared" si="10"/>
        <v>0</v>
      </c>
      <c r="K61" s="29">
        <f t="shared" si="11"/>
        <v>0</v>
      </c>
      <c r="L61" s="60"/>
      <c r="M61" s="140"/>
      <c r="N61" s="155"/>
      <c r="O61" s="156"/>
      <c r="P61" s="156"/>
      <c r="Q61" s="156"/>
      <c r="R61" s="156"/>
      <c r="S61" s="156"/>
      <c r="T61" s="156"/>
      <c r="U61" s="156"/>
    </row>
    <row r="62" spans="1:21" ht="39.950000000000003" customHeight="1">
      <c r="A62" s="22">
        <v>4</v>
      </c>
      <c r="B62" s="209" t="s">
        <v>60</v>
      </c>
      <c r="C62" s="210"/>
      <c r="D62" s="33" t="s">
        <v>15</v>
      </c>
      <c r="E62" s="25">
        <v>1</v>
      </c>
      <c r="F62" s="161"/>
      <c r="G62" s="27"/>
      <c r="H62" s="28">
        <f t="shared" si="8"/>
        <v>0</v>
      </c>
      <c r="I62" s="29">
        <f t="shared" si="9"/>
        <v>0</v>
      </c>
      <c r="J62" s="29">
        <f t="shared" si="10"/>
        <v>0</v>
      </c>
      <c r="K62" s="29">
        <f t="shared" si="11"/>
        <v>0</v>
      </c>
      <c r="L62" s="60"/>
      <c r="M62" s="138"/>
      <c r="N62" s="155"/>
      <c r="O62" s="156"/>
      <c r="P62" s="156"/>
      <c r="Q62" s="156"/>
      <c r="R62" s="156"/>
      <c r="S62" s="156"/>
      <c r="T62" s="156"/>
      <c r="U62" s="156"/>
    </row>
    <row r="63" spans="1:21" ht="39" customHeight="1">
      <c r="A63" s="22">
        <v>5</v>
      </c>
      <c r="B63" s="209" t="s">
        <v>61</v>
      </c>
      <c r="C63" s="210"/>
      <c r="D63" s="33" t="s">
        <v>15</v>
      </c>
      <c r="E63" s="25">
        <v>1</v>
      </c>
      <c r="F63" s="161"/>
      <c r="G63" s="27"/>
      <c r="H63" s="28">
        <f t="shared" si="8"/>
        <v>0</v>
      </c>
      <c r="I63" s="29">
        <f t="shared" si="9"/>
        <v>0</v>
      </c>
      <c r="J63" s="29">
        <f t="shared" si="10"/>
        <v>0</v>
      </c>
      <c r="K63" s="29">
        <f t="shared" si="11"/>
        <v>0</v>
      </c>
      <c r="L63" s="60"/>
      <c r="M63" s="138"/>
      <c r="N63" s="155"/>
      <c r="O63" s="156"/>
      <c r="P63" s="156"/>
      <c r="Q63" s="156"/>
      <c r="R63" s="156"/>
      <c r="S63" s="156"/>
      <c r="T63" s="156"/>
      <c r="U63" s="156"/>
    </row>
    <row r="64" spans="1:21" ht="39.950000000000003" customHeight="1">
      <c r="A64" s="22">
        <v>6</v>
      </c>
      <c r="B64" s="209" t="s">
        <v>62</v>
      </c>
      <c r="C64" s="210"/>
      <c r="D64" s="33" t="s">
        <v>15</v>
      </c>
      <c r="E64" s="25">
        <v>1</v>
      </c>
      <c r="F64" s="161"/>
      <c r="G64" s="27"/>
      <c r="H64" s="28">
        <f t="shared" si="8"/>
        <v>0</v>
      </c>
      <c r="I64" s="29">
        <f t="shared" si="9"/>
        <v>0</v>
      </c>
      <c r="J64" s="29">
        <f t="shared" si="10"/>
        <v>0</v>
      </c>
      <c r="K64" s="29">
        <f t="shared" si="11"/>
        <v>0</v>
      </c>
      <c r="L64" s="60"/>
      <c r="M64" s="138"/>
      <c r="N64" s="155"/>
      <c r="O64" s="156"/>
      <c r="P64" s="156"/>
      <c r="Q64" s="156"/>
      <c r="R64" s="156"/>
      <c r="S64" s="156"/>
      <c r="T64" s="156"/>
      <c r="U64" s="156"/>
    </row>
    <row r="65" spans="1:21" ht="38.450000000000003" customHeight="1">
      <c r="A65" s="22">
        <v>7</v>
      </c>
      <c r="B65" s="209" t="s">
        <v>63</v>
      </c>
      <c r="C65" s="210"/>
      <c r="D65" s="33" t="s">
        <v>15</v>
      </c>
      <c r="E65" s="25">
        <v>1</v>
      </c>
      <c r="F65" s="161"/>
      <c r="G65" s="27"/>
      <c r="H65" s="28">
        <f t="shared" si="8"/>
        <v>0</v>
      </c>
      <c r="I65" s="29">
        <f t="shared" si="9"/>
        <v>0</v>
      </c>
      <c r="J65" s="29">
        <f t="shared" si="10"/>
        <v>0</v>
      </c>
      <c r="K65" s="29">
        <f t="shared" si="11"/>
        <v>0</v>
      </c>
      <c r="L65" s="60"/>
      <c r="M65" s="138"/>
      <c r="N65" s="155"/>
      <c r="O65" s="156"/>
      <c r="P65" s="156"/>
      <c r="Q65" s="156"/>
      <c r="R65" s="156"/>
      <c r="S65" s="156"/>
      <c r="T65" s="156"/>
      <c r="U65" s="156"/>
    </row>
    <row r="66" spans="1:21" ht="36.6" customHeight="1">
      <c r="A66" s="22">
        <v>8</v>
      </c>
      <c r="B66" s="209" t="s">
        <v>64</v>
      </c>
      <c r="C66" s="210"/>
      <c r="D66" s="33" t="s">
        <v>15</v>
      </c>
      <c r="E66" s="25">
        <v>1</v>
      </c>
      <c r="F66" s="161"/>
      <c r="G66" s="27"/>
      <c r="H66" s="28">
        <f t="shared" si="8"/>
        <v>0</v>
      </c>
      <c r="I66" s="29">
        <f t="shared" si="9"/>
        <v>0</v>
      </c>
      <c r="J66" s="29">
        <f t="shared" si="10"/>
        <v>0</v>
      </c>
      <c r="K66" s="29">
        <f t="shared" si="11"/>
        <v>0</v>
      </c>
      <c r="L66" s="60"/>
      <c r="M66" s="138"/>
      <c r="N66" s="155"/>
      <c r="O66" s="156"/>
      <c r="P66" s="156"/>
      <c r="Q66" s="156"/>
      <c r="R66" s="156"/>
      <c r="S66" s="156"/>
      <c r="T66" s="156"/>
      <c r="U66" s="156"/>
    </row>
    <row r="67" spans="1:21" ht="57" customHeight="1">
      <c r="A67" s="22">
        <v>9</v>
      </c>
      <c r="B67" s="209" t="s">
        <v>65</v>
      </c>
      <c r="C67" s="210"/>
      <c r="D67" s="33" t="s">
        <v>15</v>
      </c>
      <c r="E67" s="25">
        <v>1</v>
      </c>
      <c r="F67" s="161"/>
      <c r="G67" s="27"/>
      <c r="H67" s="28">
        <f t="shared" si="8"/>
        <v>0</v>
      </c>
      <c r="I67" s="29">
        <f t="shared" si="9"/>
        <v>0</v>
      </c>
      <c r="J67" s="29">
        <f t="shared" si="10"/>
        <v>0</v>
      </c>
      <c r="K67" s="29">
        <f t="shared" si="11"/>
        <v>0</v>
      </c>
      <c r="L67" s="60"/>
      <c r="M67" s="138"/>
      <c r="N67" s="155"/>
      <c r="O67" s="156"/>
      <c r="P67" s="156"/>
      <c r="Q67" s="156"/>
      <c r="R67" s="156"/>
      <c r="S67" s="156"/>
      <c r="T67" s="156"/>
      <c r="U67" s="156"/>
    </row>
    <row r="68" spans="1:21" ht="36.950000000000003" customHeight="1">
      <c r="A68" s="22">
        <v>10</v>
      </c>
      <c r="B68" s="209" t="s">
        <v>66</v>
      </c>
      <c r="C68" s="210"/>
      <c r="D68" s="33" t="s">
        <v>15</v>
      </c>
      <c r="E68" s="25">
        <v>1</v>
      </c>
      <c r="F68" s="161"/>
      <c r="G68" s="27"/>
      <c r="H68" s="28">
        <f t="shared" si="8"/>
        <v>0</v>
      </c>
      <c r="I68" s="29">
        <f t="shared" si="9"/>
        <v>0</v>
      </c>
      <c r="J68" s="29">
        <f t="shared" si="10"/>
        <v>0</v>
      </c>
      <c r="K68" s="29">
        <f t="shared" si="11"/>
        <v>0</v>
      </c>
      <c r="L68" s="60"/>
      <c r="M68" s="138"/>
      <c r="N68" s="155"/>
      <c r="O68" s="156"/>
      <c r="P68" s="156"/>
      <c r="Q68" s="156"/>
      <c r="R68" s="156"/>
      <c r="S68" s="156"/>
      <c r="T68" s="156"/>
      <c r="U68" s="156"/>
    </row>
    <row r="69" spans="1:21" ht="24.95" customHeight="1">
      <c r="A69" s="22">
        <v>11</v>
      </c>
      <c r="B69" s="209" t="s">
        <v>67</v>
      </c>
      <c r="C69" s="210"/>
      <c r="D69" s="33" t="s">
        <v>15</v>
      </c>
      <c r="E69" s="25">
        <v>1</v>
      </c>
      <c r="F69" s="161"/>
      <c r="G69" s="27"/>
      <c r="H69" s="28">
        <f t="shared" si="8"/>
        <v>0</v>
      </c>
      <c r="I69" s="29">
        <f t="shared" si="9"/>
        <v>0</v>
      </c>
      <c r="J69" s="29">
        <f t="shared" si="10"/>
        <v>0</v>
      </c>
      <c r="K69" s="29">
        <f t="shared" si="11"/>
        <v>0</v>
      </c>
      <c r="L69" s="60"/>
      <c r="M69" s="138"/>
      <c r="N69" s="155"/>
      <c r="O69" s="156"/>
      <c r="P69" s="156"/>
      <c r="Q69" s="156"/>
      <c r="R69" s="156"/>
      <c r="S69" s="156"/>
      <c r="T69" s="156"/>
      <c r="U69" s="156"/>
    </row>
    <row r="70" spans="1:21" ht="30" customHeight="1">
      <c r="A70" s="22">
        <v>12</v>
      </c>
      <c r="B70" s="209" t="s">
        <v>68</v>
      </c>
      <c r="C70" s="210"/>
      <c r="D70" s="33" t="s">
        <v>15</v>
      </c>
      <c r="E70" s="25">
        <v>1</v>
      </c>
      <c r="F70" s="161"/>
      <c r="G70" s="27"/>
      <c r="H70" s="28">
        <f t="shared" si="8"/>
        <v>0</v>
      </c>
      <c r="I70" s="29">
        <f t="shared" si="9"/>
        <v>0</v>
      </c>
      <c r="J70" s="29">
        <f t="shared" si="10"/>
        <v>0</v>
      </c>
      <c r="K70" s="29">
        <f t="shared" si="11"/>
        <v>0</v>
      </c>
      <c r="L70" s="60"/>
      <c r="M70" s="138"/>
      <c r="N70" s="155"/>
      <c r="O70" s="156"/>
      <c r="P70" s="156"/>
      <c r="Q70" s="156"/>
      <c r="R70" s="156"/>
      <c r="S70" s="156"/>
      <c r="T70" s="156"/>
      <c r="U70" s="156"/>
    </row>
    <row r="71" spans="1:21" ht="30" customHeight="1">
      <c r="A71" s="22">
        <v>13</v>
      </c>
      <c r="B71" s="209" t="s">
        <v>69</v>
      </c>
      <c r="C71" s="210"/>
      <c r="D71" s="33" t="s">
        <v>15</v>
      </c>
      <c r="E71" s="25">
        <v>1</v>
      </c>
      <c r="F71" s="161"/>
      <c r="G71" s="27"/>
      <c r="H71" s="28">
        <f t="shared" si="8"/>
        <v>0</v>
      </c>
      <c r="I71" s="29">
        <f t="shared" si="9"/>
        <v>0</v>
      </c>
      <c r="J71" s="29">
        <f t="shared" si="10"/>
        <v>0</v>
      </c>
      <c r="K71" s="29">
        <f t="shared" si="11"/>
        <v>0</v>
      </c>
      <c r="L71" s="60"/>
      <c r="M71" s="138"/>
      <c r="N71" s="155"/>
      <c r="O71" s="156"/>
      <c r="P71" s="156"/>
      <c r="Q71" s="156"/>
      <c r="R71" s="156"/>
      <c r="S71" s="156"/>
      <c r="T71" s="156"/>
      <c r="U71" s="156"/>
    </row>
    <row r="72" spans="1:21" ht="52.5" customHeight="1">
      <c r="A72" s="22">
        <v>14</v>
      </c>
      <c r="B72" s="209" t="s">
        <v>70</v>
      </c>
      <c r="C72" s="210"/>
      <c r="D72" s="33" t="s">
        <v>285</v>
      </c>
      <c r="E72" s="25">
        <v>1</v>
      </c>
      <c r="F72" s="161"/>
      <c r="G72" s="27"/>
      <c r="H72" s="28">
        <f t="shared" si="8"/>
        <v>0</v>
      </c>
      <c r="I72" s="29">
        <f t="shared" si="9"/>
        <v>0</v>
      </c>
      <c r="J72" s="29">
        <f t="shared" si="10"/>
        <v>0</v>
      </c>
      <c r="K72" s="29">
        <f t="shared" si="11"/>
        <v>0</v>
      </c>
      <c r="L72" s="60"/>
      <c r="M72" s="138"/>
      <c r="N72" s="155"/>
      <c r="O72" s="156"/>
      <c r="P72" s="156"/>
      <c r="Q72" s="156"/>
      <c r="R72" s="156"/>
      <c r="S72" s="156"/>
      <c r="T72" s="156"/>
      <c r="U72" s="156"/>
    </row>
    <row r="73" spans="1:21" ht="37.5" customHeight="1">
      <c r="A73" s="22">
        <v>15</v>
      </c>
      <c r="B73" s="209" t="s">
        <v>71</v>
      </c>
      <c r="C73" s="210"/>
      <c r="D73" s="33" t="s">
        <v>15</v>
      </c>
      <c r="E73" s="25">
        <v>1</v>
      </c>
      <c r="F73" s="161"/>
      <c r="G73" s="27"/>
      <c r="H73" s="28">
        <f t="shared" si="8"/>
        <v>0</v>
      </c>
      <c r="I73" s="29">
        <f t="shared" si="9"/>
        <v>0</v>
      </c>
      <c r="J73" s="29">
        <f t="shared" si="10"/>
        <v>0</v>
      </c>
      <c r="K73" s="29">
        <f t="shared" si="11"/>
        <v>0</v>
      </c>
      <c r="L73" s="60"/>
      <c r="M73" s="138"/>
      <c r="N73" s="155"/>
      <c r="O73" s="156"/>
      <c r="P73" s="156"/>
      <c r="Q73" s="156"/>
      <c r="R73" s="156"/>
      <c r="S73" s="156"/>
      <c r="T73" s="156"/>
      <c r="U73" s="156"/>
    </row>
    <row r="74" spans="1:21" ht="12.75" customHeight="1">
      <c r="A74" s="22">
        <v>16</v>
      </c>
      <c r="B74" s="209" t="s">
        <v>72</v>
      </c>
      <c r="C74" s="210"/>
      <c r="D74" s="33" t="s">
        <v>15</v>
      </c>
      <c r="E74" s="25">
        <v>1</v>
      </c>
      <c r="F74" s="161"/>
      <c r="G74" s="27"/>
      <c r="H74" s="28">
        <f t="shared" si="8"/>
        <v>0</v>
      </c>
      <c r="I74" s="29">
        <f t="shared" si="9"/>
        <v>0</v>
      </c>
      <c r="J74" s="29">
        <f t="shared" si="10"/>
        <v>0</v>
      </c>
      <c r="K74" s="29">
        <f t="shared" si="11"/>
        <v>0</v>
      </c>
      <c r="L74" s="60"/>
      <c r="M74" s="138"/>
      <c r="N74" s="155"/>
      <c r="O74" s="156"/>
      <c r="P74" s="156"/>
      <c r="Q74" s="156"/>
      <c r="R74" s="156"/>
      <c r="S74" s="156"/>
      <c r="T74" s="156"/>
      <c r="U74" s="156"/>
    </row>
    <row r="75" spans="1:21" ht="12.75" customHeight="1">
      <c r="A75" s="22">
        <v>17</v>
      </c>
      <c r="B75" s="209" t="s">
        <v>73</v>
      </c>
      <c r="C75" s="210"/>
      <c r="D75" s="33" t="s">
        <v>15</v>
      </c>
      <c r="E75" s="25">
        <v>1</v>
      </c>
      <c r="F75" s="161"/>
      <c r="G75" s="27"/>
      <c r="H75" s="28">
        <f t="shared" si="8"/>
        <v>0</v>
      </c>
      <c r="I75" s="29">
        <f t="shared" si="9"/>
        <v>0</v>
      </c>
      <c r="J75" s="29">
        <f t="shared" si="10"/>
        <v>0</v>
      </c>
      <c r="K75" s="29">
        <f t="shared" si="11"/>
        <v>0</v>
      </c>
      <c r="L75" s="60"/>
      <c r="M75" s="138"/>
      <c r="N75" s="155"/>
      <c r="O75" s="156"/>
      <c r="P75" s="156"/>
      <c r="Q75" s="156"/>
      <c r="R75" s="156"/>
      <c r="S75" s="156"/>
      <c r="T75" s="156"/>
      <c r="U75" s="156"/>
    </row>
    <row r="76" spans="1:21" ht="12.75" customHeight="1">
      <c r="A76" s="22">
        <v>18</v>
      </c>
      <c r="B76" s="209" t="s">
        <v>74</v>
      </c>
      <c r="C76" s="210"/>
      <c r="D76" s="33" t="s">
        <v>15</v>
      </c>
      <c r="E76" s="25">
        <v>1</v>
      </c>
      <c r="F76" s="161"/>
      <c r="G76" s="27"/>
      <c r="H76" s="28">
        <f t="shared" si="8"/>
        <v>0</v>
      </c>
      <c r="I76" s="29">
        <f t="shared" si="9"/>
        <v>0</v>
      </c>
      <c r="J76" s="29">
        <f t="shared" si="10"/>
        <v>0</v>
      </c>
      <c r="K76" s="29">
        <f t="shared" si="11"/>
        <v>0</v>
      </c>
      <c r="L76" s="60"/>
      <c r="M76" s="138"/>
      <c r="N76" s="155"/>
      <c r="O76" s="156"/>
      <c r="P76" s="156"/>
      <c r="Q76" s="156"/>
      <c r="R76" s="156"/>
      <c r="S76" s="156"/>
      <c r="T76" s="156"/>
      <c r="U76" s="156"/>
    </row>
    <row r="77" spans="1:21" ht="18.75" customHeight="1">
      <c r="A77" s="22">
        <v>19</v>
      </c>
      <c r="B77" s="209" t="s">
        <v>75</v>
      </c>
      <c r="C77" s="210"/>
      <c r="D77" s="33" t="s">
        <v>15</v>
      </c>
      <c r="E77" s="25">
        <v>1</v>
      </c>
      <c r="F77" s="161"/>
      <c r="G77" s="27"/>
      <c r="H77" s="28">
        <f t="shared" si="8"/>
        <v>0</v>
      </c>
      <c r="I77" s="29">
        <f t="shared" si="9"/>
        <v>0</v>
      </c>
      <c r="J77" s="29">
        <f t="shared" si="10"/>
        <v>0</v>
      </c>
      <c r="K77" s="29">
        <f t="shared" si="11"/>
        <v>0</v>
      </c>
      <c r="L77" s="60"/>
      <c r="M77" s="138"/>
      <c r="N77" s="155"/>
      <c r="O77" s="156"/>
      <c r="P77" s="156"/>
      <c r="Q77" s="156"/>
      <c r="R77" s="156"/>
      <c r="S77" s="156"/>
      <c r="T77" s="156"/>
      <c r="U77" s="156"/>
    </row>
    <row r="78" spans="1:21" ht="12.75" customHeight="1">
      <c r="A78" s="34"/>
      <c r="B78" s="211"/>
      <c r="C78" s="212"/>
      <c r="D78" s="34"/>
      <c r="E78" s="36"/>
      <c r="F78" s="162"/>
      <c r="G78" s="38"/>
      <c r="H78" s="39" t="s">
        <v>2</v>
      </c>
      <c r="I78" s="40">
        <f>SUM(I59:I77)</f>
        <v>0</v>
      </c>
      <c r="J78" s="40">
        <f>SUM(J59:J77)</f>
        <v>0</v>
      </c>
      <c r="K78" s="40">
        <f>SUM(K59:K77)</f>
        <v>0</v>
      </c>
      <c r="L78" s="61"/>
      <c r="M78" s="143"/>
      <c r="N78" s="157"/>
      <c r="O78" s="157"/>
      <c r="P78" s="157"/>
      <c r="Q78" s="157"/>
      <c r="R78" s="157"/>
      <c r="S78" s="157"/>
      <c r="T78" s="157"/>
      <c r="U78" s="157"/>
    </row>
    <row r="79" spans="1:21" ht="12.75" customHeight="1">
      <c r="A79" s="2"/>
      <c r="B79" s="213"/>
      <c r="C79" s="214"/>
      <c r="D79" s="2"/>
      <c r="E79" s="43"/>
      <c r="F79" s="43"/>
      <c r="G79" s="43"/>
      <c r="H79" s="42"/>
      <c r="I79" s="42"/>
      <c r="J79" s="42"/>
      <c r="K79" s="42"/>
      <c r="L79" s="4"/>
      <c r="M79" s="62"/>
      <c r="N79" s="148"/>
      <c r="O79" s="148"/>
      <c r="P79" s="148"/>
      <c r="Q79" s="148"/>
      <c r="R79" s="148"/>
      <c r="S79" s="148"/>
      <c r="T79" s="148"/>
      <c r="U79" s="148"/>
    </row>
    <row r="80" spans="1:21" ht="12.75" customHeight="1">
      <c r="A80" s="8"/>
      <c r="B80" s="215"/>
      <c r="C80" s="216"/>
      <c r="D80" s="8"/>
      <c r="E80" s="58"/>
      <c r="F80" s="58"/>
      <c r="G80" s="58"/>
      <c r="H80" s="14"/>
      <c r="I80" s="14"/>
      <c r="J80" s="14"/>
      <c r="K80" s="14"/>
      <c r="L80" s="14"/>
      <c r="M80" s="14"/>
      <c r="N80" s="150"/>
      <c r="O80" s="150"/>
      <c r="P80" s="150"/>
      <c r="Q80" s="150"/>
      <c r="R80" s="150"/>
      <c r="S80" s="150"/>
      <c r="T80" s="150"/>
      <c r="U80" s="150"/>
    </row>
    <row r="81" spans="1:21" ht="12.75" customHeight="1">
      <c r="A81" s="186" t="s">
        <v>76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63"/>
      <c r="M81" s="63"/>
      <c r="N81" s="152"/>
      <c r="O81" s="152"/>
      <c r="P81" s="152"/>
      <c r="Q81" s="152"/>
      <c r="R81" s="152"/>
      <c r="S81" s="152"/>
      <c r="T81" s="152"/>
      <c r="U81" s="153"/>
    </row>
    <row r="82" spans="1:21" ht="25.5" customHeight="1">
      <c r="A82" s="20" t="s">
        <v>3</v>
      </c>
      <c r="B82" s="21" t="s">
        <v>33</v>
      </c>
      <c r="C82" s="20"/>
      <c r="D82" s="20" t="s">
        <v>4</v>
      </c>
      <c r="E82" s="21" t="s">
        <v>5</v>
      </c>
      <c r="F82" s="20" t="s">
        <v>6</v>
      </c>
      <c r="G82" s="20" t="s">
        <v>7</v>
      </c>
      <c r="H82" s="20" t="s">
        <v>8</v>
      </c>
      <c r="I82" s="20" t="s">
        <v>9</v>
      </c>
      <c r="J82" s="20" t="s">
        <v>10</v>
      </c>
      <c r="K82" s="20" t="s">
        <v>11</v>
      </c>
      <c r="L82" s="20" t="s">
        <v>12</v>
      </c>
      <c r="M82" s="20" t="s">
        <v>13</v>
      </c>
      <c r="N82" s="154"/>
      <c r="O82" s="154"/>
      <c r="P82" s="154"/>
      <c r="Q82" s="154"/>
      <c r="R82" s="154"/>
      <c r="S82" s="154"/>
      <c r="T82" s="154"/>
      <c r="U82" s="154"/>
    </row>
    <row r="83" spans="1:21" ht="45.95" customHeight="1">
      <c r="A83" s="22">
        <v>1</v>
      </c>
      <c r="B83" s="207" t="s">
        <v>77</v>
      </c>
      <c r="C83" s="208"/>
      <c r="D83" s="24" t="s">
        <v>15</v>
      </c>
      <c r="E83" s="25">
        <v>10</v>
      </c>
      <c r="F83" s="64"/>
      <c r="G83" s="27"/>
      <c r="H83" s="28">
        <f t="shared" ref="H83:H93" si="12">F83+(F83*G83)</f>
        <v>0</v>
      </c>
      <c r="I83" s="29">
        <f t="shared" ref="I83:I93" si="13">E83*F83</f>
        <v>0</v>
      </c>
      <c r="J83" s="29">
        <f t="shared" ref="J83:J93" si="14">I83*G83</f>
        <v>0</v>
      </c>
      <c r="K83" s="29">
        <f t="shared" ref="K83:K93" si="15">E83*H83</f>
        <v>0</v>
      </c>
      <c r="L83" s="65"/>
      <c r="M83" s="31"/>
      <c r="N83" s="155"/>
      <c r="O83" s="156"/>
      <c r="P83" s="156"/>
      <c r="Q83" s="156"/>
      <c r="R83" s="156"/>
      <c r="S83" s="156"/>
      <c r="T83" s="156"/>
      <c r="U83" s="156"/>
    </row>
    <row r="84" spans="1:21" ht="32.1" customHeight="1">
      <c r="A84" s="22">
        <v>2</v>
      </c>
      <c r="B84" s="207" t="s">
        <v>78</v>
      </c>
      <c r="C84" s="208"/>
      <c r="D84" s="24" t="s">
        <v>15</v>
      </c>
      <c r="E84" s="25">
        <v>10</v>
      </c>
      <c r="F84" s="64"/>
      <c r="G84" s="27"/>
      <c r="H84" s="28">
        <f t="shared" si="12"/>
        <v>0</v>
      </c>
      <c r="I84" s="29">
        <f t="shared" si="13"/>
        <v>0</v>
      </c>
      <c r="J84" s="29">
        <f t="shared" si="14"/>
        <v>0</v>
      </c>
      <c r="K84" s="29">
        <f t="shared" si="15"/>
        <v>0</v>
      </c>
      <c r="L84" s="65"/>
      <c r="M84" s="31"/>
      <c r="N84" s="155"/>
      <c r="O84" s="156"/>
      <c r="P84" s="156"/>
      <c r="Q84" s="156"/>
      <c r="R84" s="156"/>
      <c r="S84" s="156"/>
      <c r="T84" s="156"/>
      <c r="U84" s="156"/>
    </row>
    <row r="85" spans="1:21" ht="35.1" customHeight="1">
      <c r="A85" s="22">
        <v>3</v>
      </c>
      <c r="B85" s="207" t="s">
        <v>79</v>
      </c>
      <c r="C85" s="208"/>
      <c r="D85" s="24" t="s">
        <v>15</v>
      </c>
      <c r="E85" s="25">
        <v>10</v>
      </c>
      <c r="F85" s="64"/>
      <c r="G85" s="27"/>
      <c r="H85" s="28">
        <f t="shared" si="12"/>
        <v>0</v>
      </c>
      <c r="I85" s="29">
        <f t="shared" si="13"/>
        <v>0</v>
      </c>
      <c r="J85" s="29">
        <f t="shared" si="14"/>
        <v>0</v>
      </c>
      <c r="K85" s="29">
        <f t="shared" si="15"/>
        <v>0</v>
      </c>
      <c r="L85" s="65"/>
      <c r="M85" s="31"/>
      <c r="N85" s="155"/>
      <c r="O85" s="156"/>
      <c r="P85" s="156"/>
      <c r="Q85" s="156"/>
      <c r="R85" s="156"/>
      <c r="S85" s="156"/>
      <c r="T85" s="156"/>
      <c r="U85" s="156"/>
    </row>
    <row r="86" spans="1:21" ht="12.6" customHeight="1">
      <c r="A86" s="22">
        <v>4</v>
      </c>
      <c r="B86" s="207" t="s">
        <v>80</v>
      </c>
      <c r="C86" s="208"/>
      <c r="D86" s="33" t="s">
        <v>15</v>
      </c>
      <c r="E86" s="25">
        <v>10</v>
      </c>
      <c r="F86" s="64"/>
      <c r="G86" s="27"/>
      <c r="H86" s="28">
        <f t="shared" si="12"/>
        <v>0</v>
      </c>
      <c r="I86" s="29">
        <f t="shared" si="13"/>
        <v>0</v>
      </c>
      <c r="J86" s="29">
        <f t="shared" si="14"/>
        <v>0</v>
      </c>
      <c r="K86" s="29">
        <f t="shared" si="15"/>
        <v>0</v>
      </c>
      <c r="L86" s="65"/>
      <c r="M86" s="31"/>
      <c r="N86" s="155"/>
      <c r="O86" s="156"/>
      <c r="P86" s="156"/>
      <c r="Q86" s="156"/>
      <c r="R86" s="156"/>
      <c r="S86" s="156"/>
      <c r="T86" s="156"/>
      <c r="U86" s="156"/>
    </row>
    <row r="87" spans="1:21" ht="12.6" customHeight="1">
      <c r="A87" s="22">
        <v>5</v>
      </c>
      <c r="B87" s="207" t="s">
        <v>81</v>
      </c>
      <c r="C87" s="208"/>
      <c r="D87" s="33"/>
      <c r="E87" s="25">
        <v>10</v>
      </c>
      <c r="F87" s="64"/>
      <c r="G87" s="27"/>
      <c r="H87" s="28">
        <f t="shared" si="12"/>
        <v>0</v>
      </c>
      <c r="I87" s="29">
        <f t="shared" si="13"/>
        <v>0</v>
      </c>
      <c r="J87" s="29">
        <f t="shared" si="14"/>
        <v>0</v>
      </c>
      <c r="K87" s="29">
        <f t="shared" si="15"/>
        <v>0</v>
      </c>
      <c r="L87" s="65"/>
      <c r="M87" s="31"/>
      <c r="N87" s="155"/>
      <c r="O87" s="156"/>
      <c r="P87" s="156"/>
      <c r="Q87" s="156"/>
      <c r="R87" s="156"/>
      <c r="S87" s="156"/>
      <c r="T87" s="156"/>
      <c r="U87" s="156"/>
    </row>
    <row r="88" spans="1:21" ht="12.6" customHeight="1">
      <c r="A88" s="22">
        <v>6</v>
      </c>
      <c r="B88" s="207" t="s">
        <v>82</v>
      </c>
      <c r="C88" s="208"/>
      <c r="D88" s="33" t="s">
        <v>15</v>
      </c>
      <c r="E88" s="25">
        <v>1</v>
      </c>
      <c r="F88" s="64"/>
      <c r="G88" s="27"/>
      <c r="H88" s="28">
        <f t="shared" si="12"/>
        <v>0</v>
      </c>
      <c r="I88" s="29">
        <f t="shared" si="13"/>
        <v>0</v>
      </c>
      <c r="J88" s="29">
        <f t="shared" si="14"/>
        <v>0</v>
      </c>
      <c r="K88" s="29">
        <f t="shared" si="15"/>
        <v>0</v>
      </c>
      <c r="L88" s="65"/>
      <c r="M88" s="31"/>
      <c r="N88" s="155"/>
      <c r="O88" s="156"/>
      <c r="P88" s="156"/>
      <c r="Q88" s="156"/>
      <c r="R88" s="156"/>
      <c r="S88" s="156"/>
      <c r="T88" s="156"/>
      <c r="U88" s="156"/>
    </row>
    <row r="89" spans="1:21" ht="12.6" customHeight="1">
      <c r="A89" s="22">
        <v>7</v>
      </c>
      <c r="B89" s="207" t="s">
        <v>83</v>
      </c>
      <c r="C89" s="208"/>
      <c r="D89" s="33" t="s">
        <v>15</v>
      </c>
      <c r="E89" s="25">
        <v>1</v>
      </c>
      <c r="F89" s="64"/>
      <c r="G89" s="27"/>
      <c r="H89" s="28">
        <f t="shared" si="12"/>
        <v>0</v>
      </c>
      <c r="I89" s="29">
        <f t="shared" si="13"/>
        <v>0</v>
      </c>
      <c r="J89" s="29">
        <f t="shared" si="14"/>
        <v>0</v>
      </c>
      <c r="K89" s="29">
        <f t="shared" si="15"/>
        <v>0</v>
      </c>
      <c r="L89" s="65"/>
      <c r="M89" s="31"/>
      <c r="N89" s="155"/>
      <c r="O89" s="156"/>
      <c r="P89" s="156"/>
      <c r="Q89" s="156"/>
      <c r="R89" s="156"/>
      <c r="S89" s="156"/>
      <c r="T89" s="156"/>
      <c r="U89" s="156"/>
    </row>
    <row r="90" spans="1:21" ht="12.6" customHeight="1">
      <c r="A90" s="22">
        <v>8</v>
      </c>
      <c r="B90" s="207" t="s">
        <v>84</v>
      </c>
      <c r="C90" s="208"/>
      <c r="D90" s="33" t="s">
        <v>15</v>
      </c>
      <c r="E90" s="25">
        <v>1</v>
      </c>
      <c r="F90" s="64"/>
      <c r="G90" s="27"/>
      <c r="H90" s="28">
        <f t="shared" si="12"/>
        <v>0</v>
      </c>
      <c r="I90" s="29">
        <f t="shared" si="13"/>
        <v>0</v>
      </c>
      <c r="J90" s="29">
        <f t="shared" si="14"/>
        <v>0</v>
      </c>
      <c r="K90" s="29">
        <f t="shared" si="15"/>
        <v>0</v>
      </c>
      <c r="L90" s="65"/>
      <c r="M90" s="31"/>
      <c r="N90" s="155"/>
      <c r="O90" s="156"/>
      <c r="P90" s="156"/>
      <c r="Q90" s="156"/>
      <c r="R90" s="156"/>
      <c r="S90" s="156"/>
      <c r="T90" s="156"/>
      <c r="U90" s="156"/>
    </row>
    <row r="91" spans="1:21" ht="12.6" customHeight="1">
      <c r="A91" s="22">
        <v>9</v>
      </c>
      <c r="B91" s="207" t="s">
        <v>83</v>
      </c>
      <c r="C91" s="208"/>
      <c r="D91" s="33" t="s">
        <v>15</v>
      </c>
      <c r="E91" s="25">
        <v>1</v>
      </c>
      <c r="F91" s="64"/>
      <c r="G91" s="27"/>
      <c r="H91" s="28">
        <f t="shared" si="12"/>
        <v>0</v>
      </c>
      <c r="I91" s="29">
        <f t="shared" si="13"/>
        <v>0</v>
      </c>
      <c r="J91" s="29">
        <f t="shared" si="14"/>
        <v>0</v>
      </c>
      <c r="K91" s="29">
        <f t="shared" si="15"/>
        <v>0</v>
      </c>
      <c r="L91" s="65"/>
      <c r="M91" s="31"/>
      <c r="N91" s="155"/>
      <c r="O91" s="156"/>
      <c r="P91" s="156"/>
      <c r="Q91" s="156"/>
      <c r="R91" s="156"/>
      <c r="S91" s="156"/>
      <c r="T91" s="156"/>
      <c r="U91" s="156"/>
    </row>
    <row r="92" spans="1:21" ht="12.6" customHeight="1">
      <c r="A92" s="22">
        <v>10</v>
      </c>
      <c r="B92" s="207" t="s">
        <v>85</v>
      </c>
      <c r="C92" s="208"/>
      <c r="D92" s="33" t="s">
        <v>15</v>
      </c>
      <c r="E92" s="25">
        <v>1</v>
      </c>
      <c r="F92" s="64"/>
      <c r="G92" s="27"/>
      <c r="H92" s="28">
        <f t="shared" si="12"/>
        <v>0</v>
      </c>
      <c r="I92" s="29">
        <f t="shared" si="13"/>
        <v>0</v>
      </c>
      <c r="J92" s="29">
        <f t="shared" si="14"/>
        <v>0</v>
      </c>
      <c r="K92" s="29">
        <f t="shared" si="15"/>
        <v>0</v>
      </c>
      <c r="L92" s="65"/>
      <c r="M92" s="31"/>
      <c r="N92" s="155"/>
      <c r="O92" s="156"/>
      <c r="P92" s="156"/>
      <c r="Q92" s="156"/>
      <c r="R92" s="156"/>
      <c r="S92" s="156"/>
      <c r="T92" s="156"/>
      <c r="U92" s="156"/>
    </row>
    <row r="93" spans="1:21" ht="12.6" customHeight="1">
      <c r="A93" s="22">
        <v>11</v>
      </c>
      <c r="B93" s="207" t="s">
        <v>86</v>
      </c>
      <c r="C93" s="208"/>
      <c r="D93" s="33" t="s">
        <v>15</v>
      </c>
      <c r="E93" s="25">
        <v>10</v>
      </c>
      <c r="F93" s="64"/>
      <c r="G93" s="27"/>
      <c r="H93" s="28">
        <f t="shared" si="12"/>
        <v>0</v>
      </c>
      <c r="I93" s="29">
        <f t="shared" si="13"/>
        <v>0</v>
      </c>
      <c r="J93" s="29">
        <f t="shared" si="14"/>
        <v>0</v>
      </c>
      <c r="K93" s="29">
        <f t="shared" si="15"/>
        <v>0</v>
      </c>
      <c r="L93" s="65"/>
      <c r="M93" s="31"/>
      <c r="N93" s="155"/>
      <c r="O93" s="156"/>
      <c r="P93" s="156"/>
      <c r="Q93" s="156"/>
      <c r="R93" s="156"/>
      <c r="S93" s="156"/>
      <c r="T93" s="156"/>
      <c r="U93" s="156"/>
    </row>
    <row r="94" spans="1:21" ht="12.75" customHeight="1">
      <c r="A94" s="34"/>
      <c r="B94" s="35"/>
      <c r="C94" s="35"/>
      <c r="D94" s="34"/>
      <c r="E94" s="36"/>
      <c r="F94" s="37"/>
      <c r="G94" s="38"/>
      <c r="H94" s="39" t="s">
        <v>2</v>
      </c>
      <c r="I94" s="40">
        <f>SUM(I83:I93)</f>
        <v>0</v>
      </c>
      <c r="J94" s="40">
        <f>SUM(J83:J93)</f>
        <v>0</v>
      </c>
      <c r="K94" s="40">
        <f>SUM(K83:K93)</f>
        <v>0</v>
      </c>
      <c r="L94" s="41"/>
      <c r="M94" s="42"/>
      <c r="N94" s="157"/>
      <c r="O94" s="157"/>
      <c r="P94" s="157"/>
      <c r="Q94" s="157"/>
      <c r="R94" s="157"/>
      <c r="S94" s="157"/>
      <c r="T94" s="157"/>
      <c r="U94" s="157"/>
    </row>
    <row r="95" spans="1:21" ht="104.25" customHeight="1">
      <c r="A95" s="2"/>
      <c r="B95" s="137" t="s">
        <v>277</v>
      </c>
      <c r="C95" s="7"/>
      <c r="D95" s="2"/>
      <c r="E95" s="43"/>
      <c r="F95" s="67"/>
      <c r="G95" s="45"/>
      <c r="H95" s="37"/>
      <c r="I95" s="37"/>
      <c r="J95" s="37"/>
      <c r="K95" s="37"/>
      <c r="L95" s="4"/>
      <c r="M95" s="4"/>
      <c r="N95" s="148"/>
      <c r="O95" s="148"/>
      <c r="P95" s="148"/>
      <c r="Q95" s="148"/>
      <c r="R95" s="148"/>
      <c r="S95" s="148"/>
      <c r="T95" s="148"/>
      <c r="U95" s="148"/>
    </row>
    <row r="96" spans="1:21" ht="12.75" customHeight="1">
      <c r="A96" s="8"/>
      <c r="B96" s="14"/>
      <c r="C96" s="9"/>
      <c r="D96" s="8"/>
      <c r="E96" s="58"/>
      <c r="F96" s="58"/>
      <c r="G96" s="58"/>
      <c r="H96" s="14"/>
      <c r="I96" s="14"/>
      <c r="J96" s="14"/>
      <c r="K96" s="14"/>
      <c r="L96" s="14"/>
      <c r="M96" s="14"/>
      <c r="N96" s="150"/>
      <c r="O96" s="150"/>
      <c r="P96" s="150"/>
      <c r="Q96" s="150"/>
      <c r="R96" s="150"/>
      <c r="S96" s="150"/>
      <c r="T96" s="150"/>
      <c r="U96" s="150"/>
    </row>
    <row r="97" spans="1:21" ht="12.75" customHeight="1">
      <c r="A97" s="186" t="s">
        <v>87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63"/>
      <c r="M97" s="63"/>
      <c r="N97" s="152"/>
      <c r="O97" s="152"/>
      <c r="P97" s="152"/>
      <c r="Q97" s="152"/>
      <c r="R97" s="152"/>
      <c r="S97" s="152"/>
      <c r="T97" s="152"/>
      <c r="U97" s="153"/>
    </row>
    <row r="98" spans="1:21" ht="25.5" customHeight="1">
      <c r="A98" s="20" t="s">
        <v>3</v>
      </c>
      <c r="B98" s="21" t="s">
        <v>33</v>
      </c>
      <c r="C98" s="20"/>
      <c r="D98" s="20" t="s">
        <v>4</v>
      </c>
      <c r="E98" s="21" t="s">
        <v>5</v>
      </c>
      <c r="F98" s="20" t="s">
        <v>6</v>
      </c>
      <c r="G98" s="20" t="s">
        <v>7</v>
      </c>
      <c r="H98" s="20" t="s">
        <v>8</v>
      </c>
      <c r="I98" s="20" t="s">
        <v>9</v>
      </c>
      <c r="J98" s="20" t="s">
        <v>10</v>
      </c>
      <c r="K98" s="20" t="s">
        <v>11</v>
      </c>
      <c r="L98" s="20" t="s">
        <v>12</v>
      </c>
      <c r="M98" s="20" t="s">
        <v>13</v>
      </c>
      <c r="N98" s="158"/>
      <c r="O98" s="158"/>
      <c r="P98" s="158"/>
      <c r="Q98" s="158"/>
      <c r="R98" s="158"/>
      <c r="S98" s="158"/>
      <c r="T98" s="158"/>
      <c r="U98" s="158"/>
    </row>
    <row r="99" spans="1:21" ht="171.75" customHeight="1">
      <c r="A99" s="22">
        <v>1</v>
      </c>
      <c r="B99" s="217" t="s">
        <v>88</v>
      </c>
      <c r="C99" s="218"/>
      <c r="D99" s="24" t="s">
        <v>15</v>
      </c>
      <c r="E99" s="25">
        <v>100</v>
      </c>
      <c r="F99" s="163"/>
      <c r="G99" s="27"/>
      <c r="H99" s="28">
        <f t="shared" ref="H99:H135" si="16">F99+(F99*G99)</f>
        <v>0</v>
      </c>
      <c r="I99" s="29">
        <f t="shared" ref="I99:I135" si="17">E99*F99</f>
        <v>0</v>
      </c>
      <c r="J99" s="29">
        <f t="shared" ref="J99:J135" si="18">I99*G99</f>
        <v>0</v>
      </c>
      <c r="K99" s="29">
        <f t="shared" ref="K99:K135" si="19">E99*H99</f>
        <v>0</v>
      </c>
      <c r="L99" s="68"/>
      <c r="M99" s="68"/>
      <c r="N99" s="148"/>
      <c r="O99" s="148"/>
      <c r="P99" s="148"/>
      <c r="Q99" s="148"/>
      <c r="R99" s="148"/>
      <c r="S99" s="148"/>
      <c r="T99" s="148"/>
      <c r="U99" s="148"/>
    </row>
    <row r="100" spans="1:21" ht="137.25" customHeight="1">
      <c r="A100" s="22">
        <v>2</v>
      </c>
      <c r="B100" s="217" t="s">
        <v>89</v>
      </c>
      <c r="C100" s="218"/>
      <c r="D100" s="24" t="s">
        <v>15</v>
      </c>
      <c r="E100" s="25">
        <v>100</v>
      </c>
      <c r="F100" s="163"/>
      <c r="G100" s="27"/>
      <c r="H100" s="28">
        <f t="shared" si="16"/>
        <v>0</v>
      </c>
      <c r="I100" s="29">
        <f t="shared" si="17"/>
        <v>0</v>
      </c>
      <c r="J100" s="29">
        <f t="shared" si="18"/>
        <v>0</v>
      </c>
      <c r="K100" s="29">
        <f t="shared" si="19"/>
        <v>0</v>
      </c>
      <c r="L100" s="68"/>
      <c r="M100" s="68"/>
      <c r="N100" s="148"/>
      <c r="O100" s="148"/>
      <c r="P100" s="148"/>
      <c r="Q100" s="148"/>
      <c r="R100" s="148"/>
      <c r="S100" s="148"/>
      <c r="T100" s="148"/>
      <c r="U100" s="148"/>
    </row>
    <row r="101" spans="1:21" ht="112.5" customHeight="1">
      <c r="A101" s="22">
        <v>3</v>
      </c>
      <c r="B101" s="217" t="s">
        <v>90</v>
      </c>
      <c r="C101" s="218"/>
      <c r="D101" s="24" t="s">
        <v>15</v>
      </c>
      <c r="E101" s="25">
        <v>200</v>
      </c>
      <c r="F101" s="163"/>
      <c r="G101" s="27"/>
      <c r="H101" s="28">
        <f t="shared" si="16"/>
        <v>0</v>
      </c>
      <c r="I101" s="29">
        <f t="shared" si="17"/>
        <v>0</v>
      </c>
      <c r="J101" s="29">
        <f t="shared" si="18"/>
        <v>0</v>
      </c>
      <c r="K101" s="29">
        <f t="shared" si="19"/>
        <v>0</v>
      </c>
      <c r="L101" s="68"/>
      <c r="M101" s="68"/>
      <c r="N101" s="148"/>
      <c r="O101" s="148"/>
      <c r="P101" s="148"/>
      <c r="Q101" s="148"/>
      <c r="R101" s="148"/>
      <c r="S101" s="148"/>
      <c r="T101" s="148"/>
      <c r="U101" s="148"/>
    </row>
    <row r="102" spans="1:21" ht="150" customHeight="1">
      <c r="A102" s="22">
        <v>4</v>
      </c>
      <c r="B102" s="217" t="s">
        <v>91</v>
      </c>
      <c r="C102" s="218"/>
      <c r="D102" s="24" t="s">
        <v>15</v>
      </c>
      <c r="E102" s="25">
        <v>200</v>
      </c>
      <c r="F102" s="163"/>
      <c r="G102" s="27"/>
      <c r="H102" s="28">
        <f t="shared" si="16"/>
        <v>0</v>
      </c>
      <c r="I102" s="29">
        <f t="shared" si="17"/>
        <v>0</v>
      </c>
      <c r="J102" s="29">
        <f t="shared" si="18"/>
        <v>0</v>
      </c>
      <c r="K102" s="29">
        <f t="shared" si="19"/>
        <v>0</v>
      </c>
      <c r="L102" s="68"/>
      <c r="M102" s="68"/>
      <c r="N102" s="148"/>
      <c r="O102" s="148"/>
      <c r="P102" s="148"/>
      <c r="Q102" s="148"/>
      <c r="R102" s="148"/>
      <c r="S102" s="148"/>
      <c r="T102" s="148"/>
      <c r="U102" s="148"/>
    </row>
    <row r="103" spans="1:21" ht="137.25" customHeight="1">
      <c r="A103" s="22">
        <v>5</v>
      </c>
      <c r="B103" s="217" t="s">
        <v>92</v>
      </c>
      <c r="C103" s="218"/>
      <c r="D103" s="24" t="s">
        <v>15</v>
      </c>
      <c r="E103" s="25">
        <v>50</v>
      </c>
      <c r="F103" s="163"/>
      <c r="G103" s="27"/>
      <c r="H103" s="28">
        <f t="shared" si="16"/>
        <v>0</v>
      </c>
      <c r="I103" s="29">
        <f t="shared" si="17"/>
        <v>0</v>
      </c>
      <c r="J103" s="29">
        <f t="shared" si="18"/>
        <v>0</v>
      </c>
      <c r="K103" s="29">
        <f t="shared" si="19"/>
        <v>0</v>
      </c>
      <c r="L103" s="68"/>
      <c r="M103" s="68"/>
      <c r="N103" s="148"/>
      <c r="O103" s="148"/>
      <c r="P103" s="148"/>
      <c r="Q103" s="148"/>
      <c r="R103" s="148"/>
      <c r="S103" s="148"/>
      <c r="T103" s="148"/>
      <c r="U103" s="148"/>
    </row>
    <row r="104" spans="1:21" ht="38.25" customHeight="1">
      <c r="A104" s="22">
        <v>6</v>
      </c>
      <c r="B104" s="217" t="s">
        <v>93</v>
      </c>
      <c r="C104" s="218"/>
      <c r="D104" s="24" t="s">
        <v>15</v>
      </c>
      <c r="E104" s="25">
        <v>100</v>
      </c>
      <c r="F104" s="163"/>
      <c r="G104" s="27"/>
      <c r="H104" s="28">
        <f t="shared" si="16"/>
        <v>0</v>
      </c>
      <c r="I104" s="29">
        <f t="shared" si="17"/>
        <v>0</v>
      </c>
      <c r="J104" s="29">
        <f t="shared" si="18"/>
        <v>0</v>
      </c>
      <c r="K104" s="29">
        <f t="shared" si="19"/>
        <v>0</v>
      </c>
      <c r="L104" s="68"/>
      <c r="M104" s="69"/>
      <c r="N104" s="148"/>
      <c r="O104" s="148"/>
      <c r="P104" s="148"/>
      <c r="Q104" s="148"/>
      <c r="R104" s="148"/>
      <c r="S104" s="148"/>
      <c r="T104" s="148"/>
      <c r="U104" s="148"/>
    </row>
    <row r="105" spans="1:21" ht="51" customHeight="1">
      <c r="A105" s="22">
        <v>7</v>
      </c>
      <c r="B105" s="217" t="s">
        <v>94</v>
      </c>
      <c r="C105" s="218"/>
      <c r="D105" s="24" t="s">
        <v>15</v>
      </c>
      <c r="E105" s="25">
        <v>60</v>
      </c>
      <c r="F105" s="163"/>
      <c r="G105" s="27"/>
      <c r="H105" s="28">
        <f t="shared" si="16"/>
        <v>0</v>
      </c>
      <c r="I105" s="29">
        <f t="shared" si="17"/>
        <v>0</v>
      </c>
      <c r="J105" s="29">
        <f t="shared" si="18"/>
        <v>0</v>
      </c>
      <c r="K105" s="29">
        <f t="shared" si="19"/>
        <v>0</v>
      </c>
      <c r="L105" s="68"/>
      <c r="M105" s="68"/>
      <c r="N105" s="148"/>
      <c r="O105" s="148"/>
      <c r="P105" s="148"/>
      <c r="Q105" s="148"/>
      <c r="R105" s="148"/>
      <c r="S105" s="148"/>
      <c r="T105" s="148"/>
      <c r="U105" s="148"/>
    </row>
    <row r="106" spans="1:21" ht="51" customHeight="1">
      <c r="A106" s="22">
        <v>8</v>
      </c>
      <c r="B106" s="217" t="s">
        <v>95</v>
      </c>
      <c r="C106" s="218"/>
      <c r="D106" s="24" t="s">
        <v>15</v>
      </c>
      <c r="E106" s="25">
        <v>100</v>
      </c>
      <c r="F106" s="163"/>
      <c r="G106" s="27"/>
      <c r="H106" s="28">
        <f t="shared" si="16"/>
        <v>0</v>
      </c>
      <c r="I106" s="29">
        <f t="shared" si="17"/>
        <v>0</v>
      </c>
      <c r="J106" s="29">
        <f t="shared" si="18"/>
        <v>0</v>
      </c>
      <c r="K106" s="29">
        <f t="shared" si="19"/>
        <v>0</v>
      </c>
      <c r="L106" s="68"/>
      <c r="M106" s="68"/>
      <c r="N106" s="148"/>
      <c r="O106" s="148"/>
      <c r="P106" s="148"/>
      <c r="Q106" s="148"/>
      <c r="R106" s="148"/>
      <c r="S106" s="148"/>
      <c r="T106" s="148"/>
      <c r="U106" s="148"/>
    </row>
    <row r="107" spans="1:21" ht="51" customHeight="1">
      <c r="A107" s="22">
        <v>9</v>
      </c>
      <c r="B107" s="217" t="s">
        <v>96</v>
      </c>
      <c r="C107" s="218"/>
      <c r="D107" s="24" t="s">
        <v>15</v>
      </c>
      <c r="E107" s="25">
        <v>100</v>
      </c>
      <c r="F107" s="163"/>
      <c r="G107" s="27"/>
      <c r="H107" s="28">
        <f t="shared" si="16"/>
        <v>0</v>
      </c>
      <c r="I107" s="29">
        <f t="shared" si="17"/>
        <v>0</v>
      </c>
      <c r="J107" s="29">
        <f t="shared" si="18"/>
        <v>0</v>
      </c>
      <c r="K107" s="29">
        <f t="shared" si="19"/>
        <v>0</v>
      </c>
      <c r="L107" s="68"/>
      <c r="M107" s="68"/>
      <c r="N107" s="148"/>
      <c r="O107" s="148"/>
      <c r="P107" s="148"/>
      <c r="Q107" s="148"/>
      <c r="R107" s="148"/>
      <c r="S107" s="148"/>
      <c r="T107" s="148"/>
      <c r="U107" s="148"/>
    </row>
    <row r="108" spans="1:21" ht="51" customHeight="1">
      <c r="A108" s="22">
        <v>10</v>
      </c>
      <c r="B108" s="217" t="s">
        <v>97</v>
      </c>
      <c r="C108" s="218"/>
      <c r="D108" s="24" t="s">
        <v>15</v>
      </c>
      <c r="E108" s="25">
        <v>10</v>
      </c>
      <c r="F108" s="163"/>
      <c r="G108" s="27"/>
      <c r="H108" s="28">
        <f t="shared" si="16"/>
        <v>0</v>
      </c>
      <c r="I108" s="29">
        <f t="shared" si="17"/>
        <v>0</v>
      </c>
      <c r="J108" s="29">
        <f t="shared" si="18"/>
        <v>0</v>
      </c>
      <c r="K108" s="29">
        <f t="shared" si="19"/>
        <v>0</v>
      </c>
      <c r="L108" s="68"/>
      <c r="M108" s="68"/>
      <c r="N108" s="148"/>
      <c r="O108" s="148"/>
      <c r="P108" s="148"/>
      <c r="Q108" s="148"/>
      <c r="R108" s="148"/>
      <c r="S108" s="148"/>
      <c r="T108" s="148"/>
      <c r="U108" s="148"/>
    </row>
    <row r="109" spans="1:21" ht="51" customHeight="1">
      <c r="A109" s="22">
        <v>11</v>
      </c>
      <c r="B109" s="217" t="s">
        <v>98</v>
      </c>
      <c r="C109" s="218"/>
      <c r="D109" s="24" t="s">
        <v>15</v>
      </c>
      <c r="E109" s="25">
        <v>50</v>
      </c>
      <c r="F109" s="163"/>
      <c r="G109" s="27"/>
      <c r="H109" s="28">
        <f t="shared" si="16"/>
        <v>0</v>
      </c>
      <c r="I109" s="29">
        <f t="shared" si="17"/>
        <v>0</v>
      </c>
      <c r="J109" s="29">
        <f t="shared" si="18"/>
        <v>0</v>
      </c>
      <c r="K109" s="29">
        <f t="shared" si="19"/>
        <v>0</v>
      </c>
      <c r="L109" s="68"/>
      <c r="M109" s="68"/>
      <c r="N109" s="148"/>
      <c r="O109" s="148"/>
      <c r="P109" s="148"/>
      <c r="Q109" s="148"/>
      <c r="R109" s="148"/>
      <c r="S109" s="148"/>
      <c r="T109" s="148"/>
      <c r="U109" s="148"/>
    </row>
    <row r="110" spans="1:21" ht="81" customHeight="1">
      <c r="A110" s="22">
        <v>12</v>
      </c>
      <c r="B110" s="217" t="s">
        <v>99</v>
      </c>
      <c r="C110" s="218"/>
      <c r="D110" s="24" t="s">
        <v>15</v>
      </c>
      <c r="E110" s="25">
        <v>10</v>
      </c>
      <c r="F110" s="163"/>
      <c r="G110" s="27"/>
      <c r="H110" s="28">
        <f t="shared" si="16"/>
        <v>0</v>
      </c>
      <c r="I110" s="29">
        <f t="shared" si="17"/>
        <v>0</v>
      </c>
      <c r="J110" s="29">
        <f t="shared" si="18"/>
        <v>0</v>
      </c>
      <c r="K110" s="29">
        <f t="shared" si="19"/>
        <v>0</v>
      </c>
      <c r="L110" s="68"/>
      <c r="M110" s="68"/>
      <c r="N110" s="148"/>
      <c r="O110" s="148"/>
      <c r="P110" s="148"/>
      <c r="Q110" s="148"/>
      <c r="R110" s="148"/>
      <c r="S110" s="148"/>
      <c r="T110" s="148"/>
      <c r="U110" s="148"/>
    </row>
    <row r="111" spans="1:21" ht="119.25" customHeight="1">
      <c r="A111" s="22">
        <v>13</v>
      </c>
      <c r="B111" s="217" t="s">
        <v>100</v>
      </c>
      <c r="C111" s="218"/>
      <c r="D111" s="24" t="s">
        <v>15</v>
      </c>
      <c r="E111" s="25">
        <v>5</v>
      </c>
      <c r="F111" s="163"/>
      <c r="G111" s="27"/>
      <c r="H111" s="28">
        <f t="shared" si="16"/>
        <v>0</v>
      </c>
      <c r="I111" s="29">
        <f t="shared" si="17"/>
        <v>0</v>
      </c>
      <c r="J111" s="29">
        <f t="shared" si="18"/>
        <v>0</v>
      </c>
      <c r="K111" s="29">
        <f t="shared" si="19"/>
        <v>0</v>
      </c>
      <c r="L111" s="68"/>
      <c r="M111" s="68"/>
      <c r="N111" s="148"/>
      <c r="O111" s="148"/>
      <c r="P111" s="148"/>
      <c r="Q111" s="148"/>
      <c r="R111" s="148"/>
      <c r="S111" s="148"/>
      <c r="T111" s="148"/>
      <c r="U111" s="148"/>
    </row>
    <row r="112" spans="1:21" ht="97.5" customHeight="1">
      <c r="A112" s="22">
        <v>14</v>
      </c>
      <c r="B112" s="217" t="s">
        <v>101</v>
      </c>
      <c r="C112" s="218"/>
      <c r="D112" s="24" t="s">
        <v>15</v>
      </c>
      <c r="E112" s="25">
        <v>1</v>
      </c>
      <c r="F112" s="163"/>
      <c r="G112" s="27"/>
      <c r="H112" s="28">
        <f t="shared" si="16"/>
        <v>0</v>
      </c>
      <c r="I112" s="29">
        <f t="shared" si="17"/>
        <v>0</v>
      </c>
      <c r="J112" s="29">
        <f t="shared" si="18"/>
        <v>0</v>
      </c>
      <c r="K112" s="29">
        <f t="shared" si="19"/>
        <v>0</v>
      </c>
      <c r="L112" s="68"/>
      <c r="M112" s="68"/>
      <c r="N112" s="148"/>
      <c r="O112" s="148"/>
      <c r="P112" s="148"/>
      <c r="Q112" s="148"/>
      <c r="R112" s="148"/>
      <c r="S112" s="148"/>
      <c r="T112" s="148"/>
      <c r="U112" s="148"/>
    </row>
    <row r="113" spans="1:21" ht="51" customHeight="1">
      <c r="A113" s="22">
        <v>15</v>
      </c>
      <c r="B113" s="217" t="s">
        <v>102</v>
      </c>
      <c r="C113" s="218"/>
      <c r="D113" s="24" t="s">
        <v>15</v>
      </c>
      <c r="E113" s="25">
        <v>1</v>
      </c>
      <c r="F113" s="163"/>
      <c r="G113" s="27"/>
      <c r="H113" s="28">
        <f t="shared" si="16"/>
        <v>0</v>
      </c>
      <c r="I113" s="29">
        <f t="shared" si="17"/>
        <v>0</v>
      </c>
      <c r="J113" s="29">
        <f t="shared" si="18"/>
        <v>0</v>
      </c>
      <c r="K113" s="29">
        <f t="shared" si="19"/>
        <v>0</v>
      </c>
      <c r="L113" s="68"/>
      <c r="M113" s="68"/>
      <c r="N113" s="148"/>
      <c r="O113" s="148"/>
      <c r="P113" s="148"/>
      <c r="Q113" s="148"/>
      <c r="R113" s="148"/>
      <c r="S113" s="148"/>
      <c r="T113" s="148"/>
      <c r="U113" s="148"/>
    </row>
    <row r="114" spans="1:21" ht="51" customHeight="1">
      <c r="A114" s="22">
        <v>16</v>
      </c>
      <c r="B114" s="217" t="s">
        <v>103</v>
      </c>
      <c r="C114" s="218"/>
      <c r="D114" s="24" t="s">
        <v>15</v>
      </c>
      <c r="E114" s="25">
        <v>1</v>
      </c>
      <c r="F114" s="163"/>
      <c r="G114" s="27"/>
      <c r="H114" s="28">
        <f t="shared" si="16"/>
        <v>0</v>
      </c>
      <c r="I114" s="29">
        <f t="shared" si="17"/>
        <v>0</v>
      </c>
      <c r="J114" s="29">
        <f t="shared" si="18"/>
        <v>0</v>
      </c>
      <c r="K114" s="29">
        <f t="shared" si="19"/>
        <v>0</v>
      </c>
      <c r="L114" s="68"/>
      <c r="M114" s="68"/>
      <c r="N114" s="148"/>
      <c r="O114" s="148"/>
      <c r="P114" s="148"/>
      <c r="Q114" s="148"/>
      <c r="R114" s="148"/>
      <c r="S114" s="148"/>
      <c r="T114" s="148"/>
      <c r="U114" s="148"/>
    </row>
    <row r="115" spans="1:21" ht="51" customHeight="1">
      <c r="A115" s="22">
        <v>17</v>
      </c>
      <c r="B115" s="217" t="s">
        <v>104</v>
      </c>
      <c r="C115" s="218"/>
      <c r="D115" s="24" t="s">
        <v>15</v>
      </c>
      <c r="E115" s="25">
        <v>1</v>
      </c>
      <c r="F115" s="163"/>
      <c r="G115" s="27"/>
      <c r="H115" s="28">
        <f t="shared" si="16"/>
        <v>0</v>
      </c>
      <c r="I115" s="29">
        <f t="shared" si="17"/>
        <v>0</v>
      </c>
      <c r="J115" s="29">
        <f t="shared" si="18"/>
        <v>0</v>
      </c>
      <c r="K115" s="29">
        <f t="shared" si="19"/>
        <v>0</v>
      </c>
      <c r="L115" s="68"/>
      <c r="M115" s="68"/>
      <c r="N115" s="148"/>
      <c r="O115" s="148"/>
      <c r="P115" s="148"/>
      <c r="Q115" s="148"/>
      <c r="R115" s="148"/>
      <c r="S115" s="148"/>
      <c r="T115" s="148"/>
      <c r="U115" s="148"/>
    </row>
    <row r="116" spans="1:21" ht="81.75" customHeight="1">
      <c r="A116" s="22">
        <v>18</v>
      </c>
      <c r="B116" s="217" t="s">
        <v>105</v>
      </c>
      <c r="C116" s="218"/>
      <c r="D116" s="24" t="s">
        <v>15</v>
      </c>
      <c r="E116" s="25">
        <v>1</v>
      </c>
      <c r="F116" s="163"/>
      <c r="G116" s="27"/>
      <c r="H116" s="28">
        <f t="shared" si="16"/>
        <v>0</v>
      </c>
      <c r="I116" s="29">
        <f t="shared" si="17"/>
        <v>0</v>
      </c>
      <c r="J116" s="29">
        <f t="shared" si="18"/>
        <v>0</v>
      </c>
      <c r="K116" s="29">
        <f t="shared" si="19"/>
        <v>0</v>
      </c>
      <c r="L116" s="68"/>
      <c r="M116" s="68"/>
      <c r="N116" s="148"/>
      <c r="O116" s="148"/>
      <c r="P116" s="148"/>
      <c r="Q116" s="148"/>
      <c r="R116" s="148"/>
      <c r="S116" s="148"/>
      <c r="T116" s="148"/>
      <c r="U116" s="148"/>
    </row>
    <row r="117" spans="1:21" ht="128.25" customHeight="1">
      <c r="A117" s="22">
        <v>19</v>
      </c>
      <c r="B117" s="217" t="s">
        <v>106</v>
      </c>
      <c r="C117" s="218"/>
      <c r="D117" s="24" t="s">
        <v>15</v>
      </c>
      <c r="E117" s="25">
        <v>1</v>
      </c>
      <c r="F117" s="163"/>
      <c r="G117" s="27"/>
      <c r="H117" s="28">
        <f t="shared" si="16"/>
        <v>0</v>
      </c>
      <c r="I117" s="29">
        <f t="shared" si="17"/>
        <v>0</v>
      </c>
      <c r="J117" s="29">
        <f t="shared" si="18"/>
        <v>0</v>
      </c>
      <c r="K117" s="29">
        <f t="shared" si="19"/>
        <v>0</v>
      </c>
      <c r="L117" s="68"/>
      <c r="M117" s="68"/>
      <c r="N117" s="148"/>
      <c r="O117" s="148"/>
      <c r="P117" s="148"/>
      <c r="Q117" s="148"/>
      <c r="R117" s="148"/>
      <c r="S117" s="148"/>
      <c r="T117" s="148"/>
      <c r="U117" s="148"/>
    </row>
    <row r="118" spans="1:21" ht="41.25" customHeight="1">
      <c r="A118" s="22">
        <v>20</v>
      </c>
      <c r="B118" s="217" t="s">
        <v>107</v>
      </c>
      <c r="C118" s="218"/>
      <c r="D118" s="24" t="s">
        <v>15</v>
      </c>
      <c r="E118" s="25">
        <v>1</v>
      </c>
      <c r="F118" s="163"/>
      <c r="G118" s="27"/>
      <c r="H118" s="28">
        <f t="shared" si="16"/>
        <v>0</v>
      </c>
      <c r="I118" s="29">
        <f t="shared" si="17"/>
        <v>0</v>
      </c>
      <c r="J118" s="29">
        <f t="shared" si="18"/>
        <v>0</v>
      </c>
      <c r="K118" s="29">
        <f t="shared" si="19"/>
        <v>0</v>
      </c>
      <c r="L118" s="68"/>
      <c r="M118" s="68"/>
      <c r="N118" s="148"/>
      <c r="O118" s="148"/>
      <c r="P118" s="148"/>
      <c r="Q118" s="148"/>
      <c r="R118" s="148"/>
      <c r="S118" s="148"/>
      <c r="T118" s="148"/>
      <c r="U118" s="148"/>
    </row>
    <row r="119" spans="1:21" ht="99" customHeight="1">
      <c r="A119" s="22">
        <v>21</v>
      </c>
      <c r="B119" s="217" t="s">
        <v>108</v>
      </c>
      <c r="C119" s="218"/>
      <c r="D119" s="24" t="s">
        <v>15</v>
      </c>
      <c r="E119" s="25">
        <v>1</v>
      </c>
      <c r="F119" s="163"/>
      <c r="G119" s="27"/>
      <c r="H119" s="28">
        <f t="shared" si="16"/>
        <v>0</v>
      </c>
      <c r="I119" s="29">
        <f t="shared" si="17"/>
        <v>0</v>
      </c>
      <c r="J119" s="29">
        <f t="shared" si="18"/>
        <v>0</v>
      </c>
      <c r="K119" s="29">
        <f t="shared" si="19"/>
        <v>0</v>
      </c>
      <c r="L119" s="68"/>
      <c r="M119" s="68"/>
      <c r="N119" s="148"/>
      <c r="O119" s="148"/>
      <c r="P119" s="148"/>
      <c r="Q119" s="148"/>
      <c r="R119" s="148"/>
      <c r="S119" s="148"/>
      <c r="T119" s="148"/>
      <c r="U119" s="148"/>
    </row>
    <row r="120" spans="1:21" ht="124.5" customHeight="1">
      <c r="A120" s="22">
        <v>22</v>
      </c>
      <c r="B120" s="217" t="s">
        <v>109</v>
      </c>
      <c r="C120" s="218"/>
      <c r="D120" s="24" t="s">
        <v>15</v>
      </c>
      <c r="E120" s="25">
        <v>1</v>
      </c>
      <c r="F120" s="163"/>
      <c r="G120" s="27"/>
      <c r="H120" s="28">
        <f t="shared" si="16"/>
        <v>0</v>
      </c>
      <c r="I120" s="29">
        <f t="shared" si="17"/>
        <v>0</v>
      </c>
      <c r="J120" s="29">
        <f t="shared" si="18"/>
        <v>0</v>
      </c>
      <c r="K120" s="29">
        <f t="shared" si="19"/>
        <v>0</v>
      </c>
      <c r="L120" s="68"/>
      <c r="M120" s="68"/>
      <c r="N120" s="148"/>
      <c r="O120" s="148"/>
      <c r="P120" s="148"/>
      <c r="Q120" s="148"/>
      <c r="R120" s="148"/>
      <c r="S120" s="148"/>
      <c r="T120" s="148"/>
      <c r="U120" s="148"/>
    </row>
    <row r="121" spans="1:21" ht="154.5" customHeight="1">
      <c r="A121" s="22">
        <v>23</v>
      </c>
      <c r="B121" s="217" t="s">
        <v>110</v>
      </c>
      <c r="C121" s="218"/>
      <c r="D121" s="24" t="s">
        <v>15</v>
      </c>
      <c r="E121" s="25">
        <v>1</v>
      </c>
      <c r="F121" s="163"/>
      <c r="G121" s="27"/>
      <c r="H121" s="28">
        <f t="shared" si="16"/>
        <v>0</v>
      </c>
      <c r="I121" s="29">
        <f t="shared" si="17"/>
        <v>0</v>
      </c>
      <c r="J121" s="29">
        <f t="shared" si="18"/>
        <v>0</v>
      </c>
      <c r="K121" s="29">
        <f t="shared" si="19"/>
        <v>0</v>
      </c>
      <c r="L121" s="68"/>
      <c r="M121" s="68"/>
      <c r="N121" s="148"/>
      <c r="O121" s="148"/>
      <c r="P121" s="148"/>
      <c r="Q121" s="148"/>
      <c r="R121" s="148"/>
      <c r="S121" s="148"/>
      <c r="T121" s="148"/>
      <c r="U121" s="148"/>
    </row>
    <row r="122" spans="1:21" ht="54.75" customHeight="1">
      <c r="A122" s="22">
        <v>24</v>
      </c>
      <c r="B122" s="217" t="s">
        <v>111</v>
      </c>
      <c r="C122" s="218"/>
      <c r="D122" s="24" t="s">
        <v>15</v>
      </c>
      <c r="E122" s="25">
        <v>1</v>
      </c>
      <c r="F122" s="163"/>
      <c r="G122" s="27"/>
      <c r="H122" s="28">
        <f t="shared" si="16"/>
        <v>0</v>
      </c>
      <c r="I122" s="29">
        <f t="shared" si="17"/>
        <v>0</v>
      </c>
      <c r="J122" s="29">
        <f t="shared" si="18"/>
        <v>0</v>
      </c>
      <c r="K122" s="29">
        <f t="shared" si="19"/>
        <v>0</v>
      </c>
      <c r="L122" s="68"/>
      <c r="M122" s="68"/>
      <c r="N122" s="148"/>
      <c r="O122" s="148"/>
      <c r="P122" s="148"/>
      <c r="Q122" s="148"/>
      <c r="R122" s="148"/>
      <c r="S122" s="148"/>
      <c r="T122" s="148"/>
      <c r="U122" s="148"/>
    </row>
    <row r="123" spans="1:21" ht="54" customHeight="1">
      <c r="A123" s="22">
        <v>25</v>
      </c>
      <c r="B123" s="217" t="s">
        <v>112</v>
      </c>
      <c r="C123" s="218"/>
      <c r="D123" s="24" t="s">
        <v>15</v>
      </c>
      <c r="E123" s="25">
        <v>1</v>
      </c>
      <c r="F123" s="163"/>
      <c r="G123" s="27"/>
      <c r="H123" s="28">
        <f t="shared" si="16"/>
        <v>0</v>
      </c>
      <c r="I123" s="29">
        <f t="shared" si="17"/>
        <v>0</v>
      </c>
      <c r="J123" s="29">
        <f t="shared" si="18"/>
        <v>0</v>
      </c>
      <c r="K123" s="29">
        <f t="shared" si="19"/>
        <v>0</v>
      </c>
      <c r="L123" s="68"/>
      <c r="M123" s="68"/>
      <c r="N123" s="148"/>
      <c r="O123" s="148"/>
      <c r="P123" s="148"/>
      <c r="Q123" s="148"/>
      <c r="R123" s="148"/>
      <c r="S123" s="148"/>
      <c r="T123" s="148"/>
      <c r="U123" s="148"/>
    </row>
    <row r="124" spans="1:21" ht="58.5" customHeight="1">
      <c r="A124" s="22">
        <v>26</v>
      </c>
      <c r="B124" s="217" t="s">
        <v>113</v>
      </c>
      <c r="C124" s="218"/>
      <c r="D124" s="24" t="s">
        <v>15</v>
      </c>
      <c r="E124" s="25">
        <v>1</v>
      </c>
      <c r="F124" s="163"/>
      <c r="G124" s="27"/>
      <c r="H124" s="28">
        <f t="shared" si="16"/>
        <v>0</v>
      </c>
      <c r="I124" s="29">
        <f t="shared" si="17"/>
        <v>0</v>
      </c>
      <c r="J124" s="29">
        <f t="shared" si="18"/>
        <v>0</v>
      </c>
      <c r="K124" s="29">
        <f t="shared" si="19"/>
        <v>0</v>
      </c>
      <c r="L124" s="68"/>
      <c r="M124" s="68"/>
      <c r="N124" s="148"/>
      <c r="O124" s="148"/>
      <c r="P124" s="148"/>
      <c r="Q124" s="148"/>
      <c r="R124" s="148"/>
      <c r="S124" s="148"/>
      <c r="T124" s="148"/>
      <c r="U124" s="148"/>
    </row>
    <row r="125" spans="1:21" ht="55.5" customHeight="1">
      <c r="A125" s="22">
        <v>27</v>
      </c>
      <c r="B125" s="217" t="s">
        <v>114</v>
      </c>
      <c r="C125" s="218"/>
      <c r="D125" s="24" t="s">
        <v>15</v>
      </c>
      <c r="E125" s="25">
        <v>1</v>
      </c>
      <c r="F125" s="163"/>
      <c r="G125" s="27"/>
      <c r="H125" s="28">
        <f t="shared" si="16"/>
        <v>0</v>
      </c>
      <c r="I125" s="29">
        <f t="shared" si="17"/>
        <v>0</v>
      </c>
      <c r="J125" s="29">
        <f t="shared" si="18"/>
        <v>0</v>
      </c>
      <c r="K125" s="29">
        <f t="shared" si="19"/>
        <v>0</v>
      </c>
      <c r="L125" s="68"/>
      <c r="M125" s="68"/>
      <c r="N125" s="148"/>
      <c r="O125" s="148"/>
      <c r="P125" s="148"/>
      <c r="Q125" s="148"/>
      <c r="R125" s="148"/>
      <c r="S125" s="148"/>
      <c r="T125" s="148"/>
      <c r="U125" s="148"/>
    </row>
    <row r="126" spans="1:21" ht="150.75" customHeight="1">
      <c r="A126" s="22">
        <v>28</v>
      </c>
      <c r="B126" s="217" t="s">
        <v>115</v>
      </c>
      <c r="C126" s="218"/>
      <c r="D126" s="24" t="s">
        <v>15</v>
      </c>
      <c r="E126" s="25">
        <v>1</v>
      </c>
      <c r="F126" s="163"/>
      <c r="G126" s="27"/>
      <c r="H126" s="28">
        <f t="shared" si="16"/>
        <v>0</v>
      </c>
      <c r="I126" s="29">
        <f t="shared" si="17"/>
        <v>0</v>
      </c>
      <c r="J126" s="29">
        <f t="shared" si="18"/>
        <v>0</v>
      </c>
      <c r="K126" s="29">
        <f t="shared" si="19"/>
        <v>0</v>
      </c>
      <c r="L126" s="68"/>
      <c r="M126" s="68"/>
      <c r="N126" s="148"/>
      <c r="O126" s="148"/>
      <c r="P126" s="148"/>
      <c r="Q126" s="148"/>
      <c r="R126" s="148"/>
      <c r="S126" s="148"/>
      <c r="T126" s="148"/>
      <c r="U126" s="148"/>
    </row>
    <row r="127" spans="1:21" ht="87" customHeight="1">
      <c r="A127" s="22">
        <v>29</v>
      </c>
      <c r="B127" s="217" t="s">
        <v>116</v>
      </c>
      <c r="C127" s="218"/>
      <c r="D127" s="24" t="s">
        <v>15</v>
      </c>
      <c r="E127" s="25">
        <v>1</v>
      </c>
      <c r="F127" s="163"/>
      <c r="G127" s="27"/>
      <c r="H127" s="28">
        <f t="shared" si="16"/>
        <v>0</v>
      </c>
      <c r="I127" s="29">
        <f t="shared" si="17"/>
        <v>0</v>
      </c>
      <c r="J127" s="29">
        <f t="shared" si="18"/>
        <v>0</v>
      </c>
      <c r="K127" s="29">
        <f t="shared" si="19"/>
        <v>0</v>
      </c>
      <c r="L127" s="68"/>
      <c r="M127" s="68"/>
      <c r="N127" s="148"/>
      <c r="O127" s="148"/>
      <c r="P127" s="148"/>
      <c r="Q127" s="148"/>
      <c r="R127" s="148"/>
      <c r="S127" s="148"/>
      <c r="T127" s="148"/>
      <c r="U127" s="148"/>
    </row>
    <row r="128" spans="1:21" ht="59.25" customHeight="1">
      <c r="A128" s="22">
        <v>30</v>
      </c>
      <c r="B128" s="217" t="s">
        <v>117</v>
      </c>
      <c r="C128" s="218"/>
      <c r="D128" s="24" t="s">
        <v>15</v>
      </c>
      <c r="E128" s="25">
        <v>1</v>
      </c>
      <c r="F128" s="163"/>
      <c r="G128" s="27"/>
      <c r="H128" s="28">
        <f t="shared" si="16"/>
        <v>0</v>
      </c>
      <c r="I128" s="29">
        <f t="shared" si="17"/>
        <v>0</v>
      </c>
      <c r="J128" s="29">
        <f t="shared" si="18"/>
        <v>0</v>
      </c>
      <c r="K128" s="29">
        <f t="shared" si="19"/>
        <v>0</v>
      </c>
      <c r="L128" s="68"/>
      <c r="M128" s="68"/>
      <c r="N128" s="148"/>
      <c r="O128" s="148"/>
      <c r="P128" s="148"/>
      <c r="Q128" s="148"/>
      <c r="R128" s="148"/>
      <c r="S128" s="148"/>
      <c r="T128" s="148"/>
      <c r="U128" s="148"/>
    </row>
    <row r="129" spans="1:21" ht="119.25" customHeight="1">
      <c r="A129" s="22">
        <v>31</v>
      </c>
      <c r="B129" s="217" t="s">
        <v>118</v>
      </c>
      <c r="C129" s="218"/>
      <c r="D129" s="24" t="s">
        <v>15</v>
      </c>
      <c r="E129" s="25">
        <v>1</v>
      </c>
      <c r="F129" s="163"/>
      <c r="G129" s="27"/>
      <c r="H129" s="28">
        <f t="shared" si="16"/>
        <v>0</v>
      </c>
      <c r="I129" s="29">
        <f t="shared" si="17"/>
        <v>0</v>
      </c>
      <c r="J129" s="29">
        <f t="shared" si="18"/>
        <v>0</v>
      </c>
      <c r="K129" s="29">
        <f t="shared" si="19"/>
        <v>0</v>
      </c>
      <c r="L129" s="68"/>
      <c r="M129" s="68"/>
      <c r="N129" s="148"/>
      <c r="O129" s="148"/>
      <c r="P129" s="148"/>
      <c r="Q129" s="148"/>
      <c r="R129" s="148"/>
      <c r="S129" s="148"/>
      <c r="T129" s="148"/>
      <c r="U129" s="148"/>
    </row>
    <row r="130" spans="1:21" ht="126" customHeight="1">
      <c r="A130" s="22">
        <v>32</v>
      </c>
      <c r="B130" s="217" t="s">
        <v>119</v>
      </c>
      <c r="C130" s="218"/>
      <c r="D130" s="24" t="s">
        <v>15</v>
      </c>
      <c r="E130" s="25">
        <v>1</v>
      </c>
      <c r="F130" s="163"/>
      <c r="G130" s="27"/>
      <c r="H130" s="28">
        <f t="shared" si="16"/>
        <v>0</v>
      </c>
      <c r="I130" s="29">
        <f t="shared" si="17"/>
        <v>0</v>
      </c>
      <c r="J130" s="29">
        <f t="shared" si="18"/>
        <v>0</v>
      </c>
      <c r="K130" s="29">
        <f t="shared" si="19"/>
        <v>0</v>
      </c>
      <c r="L130" s="68"/>
      <c r="M130" s="68"/>
      <c r="N130" s="148"/>
      <c r="O130" s="148"/>
      <c r="P130" s="148"/>
      <c r="Q130" s="148"/>
      <c r="R130" s="148"/>
      <c r="S130" s="148"/>
      <c r="T130" s="148"/>
      <c r="U130" s="148"/>
    </row>
    <row r="131" spans="1:21" ht="162" customHeight="1">
      <c r="A131" s="22">
        <v>33</v>
      </c>
      <c r="B131" s="217" t="s">
        <v>120</v>
      </c>
      <c r="C131" s="218"/>
      <c r="D131" s="24" t="s">
        <v>15</v>
      </c>
      <c r="E131" s="25">
        <v>1</v>
      </c>
      <c r="F131" s="163"/>
      <c r="G131" s="27"/>
      <c r="H131" s="28">
        <f t="shared" si="16"/>
        <v>0</v>
      </c>
      <c r="I131" s="29">
        <f t="shared" si="17"/>
        <v>0</v>
      </c>
      <c r="J131" s="29">
        <f t="shared" si="18"/>
        <v>0</v>
      </c>
      <c r="K131" s="29">
        <f t="shared" si="19"/>
        <v>0</v>
      </c>
      <c r="L131" s="68"/>
      <c r="M131" s="68"/>
      <c r="N131" s="148"/>
      <c r="O131" s="148"/>
      <c r="P131" s="148"/>
      <c r="Q131" s="148"/>
      <c r="R131" s="148"/>
      <c r="S131" s="148"/>
      <c r="T131" s="148"/>
      <c r="U131" s="148"/>
    </row>
    <row r="132" spans="1:21" ht="88.5" customHeight="1">
      <c r="A132" s="22">
        <v>34</v>
      </c>
      <c r="B132" s="217" t="s">
        <v>121</v>
      </c>
      <c r="C132" s="218"/>
      <c r="D132" s="24" t="s">
        <v>15</v>
      </c>
      <c r="E132" s="25">
        <v>1</v>
      </c>
      <c r="F132" s="163"/>
      <c r="G132" s="27"/>
      <c r="H132" s="28">
        <f t="shared" si="16"/>
        <v>0</v>
      </c>
      <c r="I132" s="29">
        <f t="shared" si="17"/>
        <v>0</v>
      </c>
      <c r="J132" s="29">
        <f t="shared" si="18"/>
        <v>0</v>
      </c>
      <c r="K132" s="29">
        <f t="shared" si="19"/>
        <v>0</v>
      </c>
      <c r="L132" s="68"/>
      <c r="M132" s="68"/>
      <c r="N132" s="148"/>
      <c r="O132" s="148"/>
      <c r="P132" s="148"/>
      <c r="Q132" s="148"/>
      <c r="R132" s="148"/>
      <c r="S132" s="148"/>
      <c r="T132" s="148"/>
      <c r="U132" s="148"/>
    </row>
    <row r="133" spans="1:21" ht="141" customHeight="1">
      <c r="A133" s="22">
        <v>35</v>
      </c>
      <c r="B133" s="217" t="s">
        <v>122</v>
      </c>
      <c r="C133" s="218"/>
      <c r="D133" s="24" t="s">
        <v>15</v>
      </c>
      <c r="E133" s="25">
        <v>1</v>
      </c>
      <c r="F133" s="163"/>
      <c r="G133" s="27"/>
      <c r="H133" s="28">
        <f t="shared" si="16"/>
        <v>0</v>
      </c>
      <c r="I133" s="29">
        <f t="shared" si="17"/>
        <v>0</v>
      </c>
      <c r="J133" s="29">
        <f t="shared" si="18"/>
        <v>0</v>
      </c>
      <c r="K133" s="29">
        <f t="shared" si="19"/>
        <v>0</v>
      </c>
      <c r="L133" s="68"/>
      <c r="M133" s="68"/>
      <c r="N133" s="148"/>
      <c r="O133" s="148"/>
      <c r="P133" s="148"/>
      <c r="Q133" s="148"/>
      <c r="R133" s="148"/>
      <c r="S133" s="148"/>
      <c r="T133" s="148"/>
      <c r="U133" s="148"/>
    </row>
    <row r="134" spans="1:21" ht="48.75" customHeight="1">
      <c r="A134" s="22">
        <v>36</v>
      </c>
      <c r="B134" s="217" t="s">
        <v>123</v>
      </c>
      <c r="C134" s="218"/>
      <c r="D134" s="24" t="s">
        <v>15</v>
      </c>
      <c r="E134" s="25">
        <v>1</v>
      </c>
      <c r="F134" s="163"/>
      <c r="G134" s="27"/>
      <c r="H134" s="28">
        <f t="shared" si="16"/>
        <v>0</v>
      </c>
      <c r="I134" s="29">
        <f t="shared" si="17"/>
        <v>0</v>
      </c>
      <c r="J134" s="29">
        <f t="shared" si="18"/>
        <v>0</v>
      </c>
      <c r="K134" s="29">
        <f t="shared" si="19"/>
        <v>0</v>
      </c>
      <c r="L134" s="68"/>
      <c r="M134" s="68"/>
      <c r="N134" s="148"/>
      <c r="O134" s="148"/>
      <c r="P134" s="148"/>
      <c r="Q134" s="148"/>
      <c r="R134" s="148"/>
      <c r="S134" s="148"/>
      <c r="T134" s="148"/>
      <c r="U134" s="148"/>
    </row>
    <row r="135" spans="1:21" ht="102.75" customHeight="1">
      <c r="A135" s="22">
        <v>37</v>
      </c>
      <c r="B135" s="217" t="s">
        <v>124</v>
      </c>
      <c r="C135" s="218"/>
      <c r="D135" s="24" t="s">
        <v>15</v>
      </c>
      <c r="E135" s="25">
        <v>1</v>
      </c>
      <c r="F135" s="163"/>
      <c r="G135" s="27"/>
      <c r="H135" s="28">
        <f t="shared" si="16"/>
        <v>0</v>
      </c>
      <c r="I135" s="29">
        <f t="shared" si="17"/>
        <v>0</v>
      </c>
      <c r="J135" s="29">
        <f t="shared" si="18"/>
        <v>0</v>
      </c>
      <c r="K135" s="29">
        <f t="shared" si="19"/>
        <v>0</v>
      </c>
      <c r="L135" s="68"/>
      <c r="M135" s="68"/>
      <c r="N135" s="148"/>
      <c r="O135" s="148"/>
      <c r="P135" s="148"/>
      <c r="Q135" s="148"/>
      <c r="R135" s="148"/>
      <c r="S135" s="148"/>
      <c r="T135" s="148"/>
      <c r="U135" s="148"/>
    </row>
    <row r="136" spans="1:21" ht="12.75" customHeight="1">
      <c r="A136" s="34"/>
      <c r="B136" s="35"/>
      <c r="C136" s="35" t="s">
        <v>246</v>
      </c>
      <c r="D136" s="34"/>
      <c r="E136" s="36"/>
      <c r="F136" s="70"/>
      <c r="G136" s="38"/>
      <c r="H136" s="39" t="s">
        <v>2</v>
      </c>
      <c r="I136" s="40">
        <f>SUM(I99:I135)</f>
        <v>0</v>
      </c>
      <c r="J136" s="40">
        <f>SUM(J99:J135)</f>
        <v>0</v>
      </c>
      <c r="K136" s="40">
        <f>SUM(K99:K135)</f>
        <v>0</v>
      </c>
      <c r="L136" s="41"/>
      <c r="M136" s="42"/>
      <c r="N136" s="148"/>
      <c r="O136" s="148"/>
      <c r="P136" s="148"/>
      <c r="Q136" s="148"/>
      <c r="R136" s="148"/>
      <c r="S136" s="148"/>
      <c r="T136" s="148"/>
      <c r="U136" s="148"/>
    </row>
    <row r="137" spans="1:21" ht="192.75" customHeight="1">
      <c r="A137" s="2"/>
      <c r="B137" s="219" t="s">
        <v>289</v>
      </c>
      <c r="C137" s="220"/>
      <c r="D137" s="2"/>
      <c r="E137" s="43"/>
      <c r="F137" s="43"/>
      <c r="G137" s="43"/>
      <c r="H137" s="42"/>
      <c r="I137" s="42"/>
      <c r="J137" s="42"/>
      <c r="K137" s="42"/>
      <c r="L137" s="4"/>
      <c r="M137" s="4"/>
      <c r="N137" s="148"/>
      <c r="O137" s="148"/>
      <c r="P137" s="148"/>
      <c r="Q137" s="148"/>
      <c r="R137" s="148"/>
      <c r="S137" s="148"/>
      <c r="T137" s="148"/>
      <c r="U137" s="148"/>
    </row>
    <row r="138" spans="1:21" ht="37.5" customHeight="1">
      <c r="A138" s="8"/>
      <c r="B138" s="71"/>
      <c r="C138" s="9"/>
      <c r="D138" s="8"/>
      <c r="E138" s="58"/>
      <c r="F138" s="58"/>
      <c r="G138" s="58"/>
      <c r="H138" s="14"/>
      <c r="I138" s="14"/>
      <c r="J138" s="14"/>
      <c r="K138" s="14"/>
      <c r="L138" s="14"/>
      <c r="M138" s="14"/>
      <c r="N138" s="150"/>
      <c r="O138" s="150"/>
      <c r="P138" s="150"/>
      <c r="Q138" s="150"/>
      <c r="R138" s="150"/>
      <c r="S138" s="150"/>
      <c r="T138" s="150"/>
      <c r="U138" s="150"/>
    </row>
    <row r="139" spans="1:21" ht="12.75" customHeight="1">
      <c r="A139" s="186" t="s">
        <v>125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63"/>
      <c r="M139" s="63"/>
      <c r="N139" s="152"/>
      <c r="O139" s="152"/>
      <c r="P139" s="152"/>
      <c r="Q139" s="152"/>
      <c r="R139" s="152"/>
      <c r="S139" s="152"/>
      <c r="T139" s="152"/>
      <c r="U139" s="153"/>
    </row>
    <row r="140" spans="1:21" ht="25.5" customHeight="1">
      <c r="A140" s="20" t="s">
        <v>3</v>
      </c>
      <c r="B140" s="21" t="s">
        <v>33</v>
      </c>
      <c r="C140" s="20"/>
      <c r="D140" s="20" t="s">
        <v>4</v>
      </c>
      <c r="E140" s="21" t="s">
        <v>5</v>
      </c>
      <c r="F140" s="20" t="s">
        <v>6</v>
      </c>
      <c r="G140" s="20" t="s">
        <v>7</v>
      </c>
      <c r="H140" s="20" t="s">
        <v>8</v>
      </c>
      <c r="I140" s="20" t="s">
        <v>9</v>
      </c>
      <c r="J140" s="20" t="s">
        <v>10</v>
      </c>
      <c r="K140" s="20" t="s">
        <v>11</v>
      </c>
      <c r="L140" s="20" t="s">
        <v>12</v>
      </c>
      <c r="M140" s="20" t="s">
        <v>13</v>
      </c>
      <c r="N140" s="158"/>
      <c r="O140" s="158"/>
      <c r="P140" s="158"/>
      <c r="Q140" s="158"/>
      <c r="R140" s="158"/>
      <c r="S140" s="158"/>
      <c r="T140" s="158"/>
      <c r="U140" s="158"/>
    </row>
    <row r="141" spans="1:21" ht="100.5" customHeight="1">
      <c r="A141" s="22">
        <v>1</v>
      </c>
      <c r="B141" s="217" t="s">
        <v>126</v>
      </c>
      <c r="C141" s="218"/>
      <c r="D141" s="33" t="s">
        <v>15</v>
      </c>
      <c r="E141" s="25">
        <v>10</v>
      </c>
      <c r="F141" s="66"/>
      <c r="G141" s="73"/>
      <c r="H141" s="28">
        <f t="shared" ref="H141:H174" si="20">F141+(F141*G141)</f>
        <v>0</v>
      </c>
      <c r="I141" s="29">
        <f t="shared" ref="I141:I174" si="21">E141*F141</f>
        <v>0</v>
      </c>
      <c r="J141" s="29">
        <f t="shared" ref="J141:J174" si="22">I141*G141</f>
        <v>0</v>
      </c>
      <c r="K141" s="29">
        <f t="shared" ref="K141:K174" si="23">E141*H141</f>
        <v>0</v>
      </c>
      <c r="L141" s="68"/>
      <c r="M141" s="31"/>
      <c r="N141" s="148"/>
      <c r="O141" s="148"/>
      <c r="P141" s="148"/>
      <c r="Q141" s="148"/>
      <c r="R141" s="148"/>
      <c r="S141" s="148"/>
      <c r="T141" s="148"/>
      <c r="U141" s="148"/>
    </row>
    <row r="142" spans="1:21" ht="74.25" customHeight="1">
      <c r="A142" s="22">
        <v>2</v>
      </c>
      <c r="B142" s="217" t="s">
        <v>127</v>
      </c>
      <c r="C142" s="218"/>
      <c r="D142" s="33" t="s">
        <v>15</v>
      </c>
      <c r="E142" s="25">
        <v>10</v>
      </c>
      <c r="F142" s="66"/>
      <c r="G142" s="73"/>
      <c r="H142" s="28">
        <f t="shared" si="20"/>
        <v>0</v>
      </c>
      <c r="I142" s="29">
        <f t="shared" si="21"/>
        <v>0</v>
      </c>
      <c r="J142" s="29">
        <f t="shared" si="22"/>
        <v>0</v>
      </c>
      <c r="K142" s="29">
        <f t="shared" si="23"/>
        <v>0</v>
      </c>
      <c r="L142" s="31"/>
      <c r="M142" s="31"/>
      <c r="N142" s="148"/>
      <c r="O142" s="148"/>
      <c r="P142" s="148"/>
      <c r="Q142" s="148"/>
      <c r="R142" s="148"/>
      <c r="S142" s="148"/>
      <c r="T142" s="148"/>
      <c r="U142" s="148"/>
    </row>
    <row r="143" spans="1:21" ht="135" customHeight="1">
      <c r="A143" s="22">
        <v>3</v>
      </c>
      <c r="B143" s="217" t="s">
        <v>128</v>
      </c>
      <c r="C143" s="218"/>
      <c r="D143" s="33" t="s">
        <v>15</v>
      </c>
      <c r="E143" s="25">
        <v>110</v>
      </c>
      <c r="F143" s="66"/>
      <c r="G143" s="73"/>
      <c r="H143" s="28">
        <f t="shared" si="20"/>
        <v>0</v>
      </c>
      <c r="I143" s="29">
        <f t="shared" si="21"/>
        <v>0</v>
      </c>
      <c r="J143" s="29">
        <f t="shared" si="22"/>
        <v>0</v>
      </c>
      <c r="K143" s="29">
        <f t="shared" si="23"/>
        <v>0</v>
      </c>
      <c r="L143" s="31"/>
      <c r="M143" s="31"/>
      <c r="N143" s="148"/>
      <c r="O143" s="148"/>
      <c r="P143" s="148"/>
      <c r="Q143" s="148"/>
      <c r="R143" s="148"/>
      <c r="S143" s="148"/>
      <c r="T143" s="148"/>
      <c r="U143" s="148"/>
    </row>
    <row r="144" spans="1:21" ht="68.25" customHeight="1">
      <c r="A144" s="22">
        <v>4</v>
      </c>
      <c r="B144" s="217" t="s">
        <v>129</v>
      </c>
      <c r="C144" s="218"/>
      <c r="D144" s="33" t="s">
        <v>15</v>
      </c>
      <c r="E144" s="25">
        <v>1</v>
      </c>
      <c r="F144" s="66"/>
      <c r="G144" s="73"/>
      <c r="H144" s="28">
        <f t="shared" si="20"/>
        <v>0</v>
      </c>
      <c r="I144" s="29">
        <f t="shared" si="21"/>
        <v>0</v>
      </c>
      <c r="J144" s="29">
        <f t="shared" si="22"/>
        <v>0</v>
      </c>
      <c r="K144" s="29">
        <f t="shared" si="23"/>
        <v>0</v>
      </c>
      <c r="L144" s="31"/>
      <c r="M144" s="31"/>
      <c r="N144" s="148"/>
      <c r="O144" s="148"/>
      <c r="P144" s="148"/>
      <c r="Q144" s="148"/>
      <c r="R144" s="148"/>
      <c r="S144" s="148"/>
      <c r="T144" s="148"/>
      <c r="U144" s="148"/>
    </row>
    <row r="145" spans="1:21" ht="66.75" customHeight="1">
      <c r="A145" s="22">
        <v>5</v>
      </c>
      <c r="B145" s="217" t="s">
        <v>130</v>
      </c>
      <c r="C145" s="218"/>
      <c r="D145" s="33" t="s">
        <v>15</v>
      </c>
      <c r="E145" s="25">
        <v>10</v>
      </c>
      <c r="F145" s="66"/>
      <c r="G145" s="73"/>
      <c r="H145" s="28">
        <f t="shared" si="20"/>
        <v>0</v>
      </c>
      <c r="I145" s="29">
        <f t="shared" si="21"/>
        <v>0</v>
      </c>
      <c r="J145" s="29">
        <f t="shared" si="22"/>
        <v>0</v>
      </c>
      <c r="K145" s="29">
        <f t="shared" si="23"/>
        <v>0</v>
      </c>
      <c r="L145" s="31"/>
      <c r="M145" s="31"/>
      <c r="N145" s="148"/>
      <c r="O145" s="148"/>
      <c r="P145" s="148"/>
      <c r="Q145" s="148"/>
      <c r="R145" s="148"/>
      <c r="S145" s="148"/>
      <c r="T145" s="148"/>
      <c r="U145" s="148"/>
    </row>
    <row r="146" spans="1:21" ht="68.25" customHeight="1">
      <c r="A146" s="22">
        <v>6</v>
      </c>
      <c r="B146" s="217" t="s">
        <v>131</v>
      </c>
      <c r="C146" s="218"/>
      <c r="D146" s="33" t="s">
        <v>15</v>
      </c>
      <c r="E146" s="25">
        <v>10</v>
      </c>
      <c r="F146" s="66"/>
      <c r="G146" s="73"/>
      <c r="H146" s="28">
        <f t="shared" si="20"/>
        <v>0</v>
      </c>
      <c r="I146" s="29">
        <f t="shared" si="21"/>
        <v>0</v>
      </c>
      <c r="J146" s="29">
        <f t="shared" si="22"/>
        <v>0</v>
      </c>
      <c r="K146" s="29">
        <f t="shared" si="23"/>
        <v>0</v>
      </c>
      <c r="L146" s="31"/>
      <c r="M146" s="31"/>
      <c r="N146" s="148"/>
      <c r="O146" s="148"/>
      <c r="P146" s="148"/>
      <c r="Q146" s="148"/>
      <c r="R146" s="148"/>
      <c r="S146" s="148"/>
      <c r="T146" s="148"/>
      <c r="U146" s="148"/>
    </row>
    <row r="147" spans="1:21" ht="101.25" customHeight="1">
      <c r="A147" s="22">
        <v>7</v>
      </c>
      <c r="B147" s="217" t="s">
        <v>132</v>
      </c>
      <c r="C147" s="218"/>
      <c r="D147" s="33" t="s">
        <v>15</v>
      </c>
      <c r="E147" s="25">
        <v>50</v>
      </c>
      <c r="F147" s="66"/>
      <c r="G147" s="73"/>
      <c r="H147" s="28">
        <f t="shared" si="20"/>
        <v>0</v>
      </c>
      <c r="I147" s="29">
        <f t="shared" si="21"/>
        <v>0</v>
      </c>
      <c r="J147" s="29">
        <f t="shared" si="22"/>
        <v>0</v>
      </c>
      <c r="K147" s="29">
        <f t="shared" si="23"/>
        <v>0</v>
      </c>
      <c r="L147" s="31"/>
      <c r="M147" s="31"/>
      <c r="N147" s="148"/>
      <c r="O147" s="148"/>
      <c r="P147" s="148"/>
      <c r="Q147" s="148"/>
      <c r="R147" s="148"/>
      <c r="S147" s="148"/>
      <c r="T147" s="148"/>
      <c r="U147" s="148"/>
    </row>
    <row r="148" spans="1:21" ht="82.5" customHeight="1">
      <c r="A148" s="22">
        <v>8</v>
      </c>
      <c r="B148" s="217" t="s">
        <v>133</v>
      </c>
      <c r="C148" s="218"/>
      <c r="D148" s="33" t="s">
        <v>15</v>
      </c>
      <c r="E148" s="25">
        <v>100</v>
      </c>
      <c r="F148" s="66"/>
      <c r="G148" s="73"/>
      <c r="H148" s="28">
        <f t="shared" si="20"/>
        <v>0</v>
      </c>
      <c r="I148" s="29">
        <f t="shared" si="21"/>
        <v>0</v>
      </c>
      <c r="J148" s="29">
        <f t="shared" si="22"/>
        <v>0</v>
      </c>
      <c r="K148" s="29">
        <f t="shared" si="23"/>
        <v>0</v>
      </c>
      <c r="L148" s="31"/>
      <c r="M148" s="31"/>
      <c r="N148" s="148"/>
      <c r="O148" s="148"/>
      <c r="P148" s="148"/>
      <c r="Q148" s="148"/>
      <c r="R148" s="148"/>
      <c r="S148" s="148"/>
      <c r="T148" s="148"/>
      <c r="U148" s="148"/>
    </row>
    <row r="149" spans="1:21" ht="101.25" customHeight="1">
      <c r="A149" s="22">
        <v>9</v>
      </c>
      <c r="B149" s="217" t="s">
        <v>134</v>
      </c>
      <c r="C149" s="218"/>
      <c r="D149" s="33" t="s">
        <v>15</v>
      </c>
      <c r="E149" s="25">
        <v>10</v>
      </c>
      <c r="F149" s="66"/>
      <c r="G149" s="73"/>
      <c r="H149" s="28">
        <f t="shared" si="20"/>
        <v>0</v>
      </c>
      <c r="I149" s="29">
        <f t="shared" si="21"/>
        <v>0</v>
      </c>
      <c r="J149" s="29">
        <f t="shared" si="22"/>
        <v>0</v>
      </c>
      <c r="K149" s="29">
        <f t="shared" si="23"/>
        <v>0</v>
      </c>
      <c r="L149" s="31"/>
      <c r="M149" s="31"/>
      <c r="N149" s="148"/>
      <c r="O149" s="148"/>
      <c r="P149" s="148"/>
      <c r="Q149" s="148"/>
      <c r="R149" s="148"/>
      <c r="S149" s="148"/>
      <c r="T149" s="148"/>
      <c r="U149" s="148"/>
    </row>
    <row r="150" spans="1:21" ht="101.25" customHeight="1">
      <c r="A150" s="22">
        <v>10</v>
      </c>
      <c r="B150" s="217" t="s">
        <v>135</v>
      </c>
      <c r="C150" s="218"/>
      <c r="D150" s="33" t="s">
        <v>15</v>
      </c>
      <c r="E150" s="25">
        <v>3</v>
      </c>
      <c r="F150" s="66"/>
      <c r="G150" s="73"/>
      <c r="H150" s="28">
        <f t="shared" si="20"/>
        <v>0</v>
      </c>
      <c r="I150" s="29">
        <f t="shared" si="21"/>
        <v>0</v>
      </c>
      <c r="J150" s="29">
        <f t="shared" si="22"/>
        <v>0</v>
      </c>
      <c r="K150" s="29">
        <f t="shared" si="23"/>
        <v>0</v>
      </c>
      <c r="L150" s="31"/>
      <c r="M150" s="31"/>
      <c r="N150" s="148"/>
      <c r="O150" s="148"/>
      <c r="P150" s="148"/>
      <c r="Q150" s="148"/>
      <c r="R150" s="148"/>
      <c r="S150" s="148"/>
      <c r="T150" s="148"/>
      <c r="U150" s="148"/>
    </row>
    <row r="151" spans="1:21" ht="83.25" customHeight="1">
      <c r="A151" s="22">
        <v>11</v>
      </c>
      <c r="B151" s="217" t="s">
        <v>136</v>
      </c>
      <c r="C151" s="218"/>
      <c r="D151" s="33" t="s">
        <v>15</v>
      </c>
      <c r="E151" s="25">
        <v>3</v>
      </c>
      <c r="F151" s="66"/>
      <c r="G151" s="73"/>
      <c r="H151" s="28">
        <f t="shared" si="20"/>
        <v>0</v>
      </c>
      <c r="I151" s="29">
        <f t="shared" si="21"/>
        <v>0</v>
      </c>
      <c r="J151" s="29">
        <f t="shared" si="22"/>
        <v>0</v>
      </c>
      <c r="K151" s="29">
        <f t="shared" si="23"/>
        <v>0</v>
      </c>
      <c r="L151" s="31"/>
      <c r="M151" s="31"/>
      <c r="N151" s="148"/>
      <c r="O151" s="148"/>
      <c r="P151" s="148"/>
      <c r="Q151" s="148"/>
      <c r="R151" s="148"/>
      <c r="S151" s="148"/>
      <c r="T151" s="148"/>
      <c r="U151" s="148"/>
    </row>
    <row r="152" spans="1:21" ht="101.25" customHeight="1">
      <c r="A152" s="22">
        <v>12</v>
      </c>
      <c r="B152" s="217" t="s">
        <v>137</v>
      </c>
      <c r="C152" s="218"/>
      <c r="D152" s="33" t="s">
        <v>15</v>
      </c>
      <c r="E152" s="25">
        <v>10</v>
      </c>
      <c r="F152" s="66"/>
      <c r="G152" s="73"/>
      <c r="H152" s="28">
        <f t="shared" si="20"/>
        <v>0</v>
      </c>
      <c r="I152" s="29">
        <f t="shared" si="21"/>
        <v>0</v>
      </c>
      <c r="J152" s="29">
        <f t="shared" si="22"/>
        <v>0</v>
      </c>
      <c r="K152" s="29">
        <f t="shared" si="23"/>
        <v>0</v>
      </c>
      <c r="L152" s="31"/>
      <c r="M152" s="31"/>
      <c r="N152" s="148"/>
      <c r="O152" s="148"/>
      <c r="P152" s="148"/>
      <c r="Q152" s="148"/>
      <c r="R152" s="148"/>
      <c r="S152" s="148"/>
      <c r="T152" s="148"/>
      <c r="U152" s="148"/>
    </row>
    <row r="153" spans="1:21" ht="66.75" customHeight="1">
      <c r="A153" s="22">
        <v>13</v>
      </c>
      <c r="B153" s="217" t="s">
        <v>138</v>
      </c>
      <c r="C153" s="218"/>
      <c r="D153" s="33" t="s">
        <v>15</v>
      </c>
      <c r="E153" s="25">
        <v>110</v>
      </c>
      <c r="F153" s="66"/>
      <c r="G153" s="73"/>
      <c r="H153" s="28">
        <f t="shared" si="20"/>
        <v>0</v>
      </c>
      <c r="I153" s="29">
        <f t="shared" si="21"/>
        <v>0</v>
      </c>
      <c r="J153" s="29">
        <f t="shared" si="22"/>
        <v>0</v>
      </c>
      <c r="K153" s="29">
        <f t="shared" si="23"/>
        <v>0</v>
      </c>
      <c r="L153" s="31"/>
      <c r="M153" s="31"/>
      <c r="N153" s="148"/>
      <c r="O153" s="148"/>
      <c r="P153" s="148"/>
      <c r="Q153" s="148"/>
      <c r="R153" s="148"/>
      <c r="S153" s="148"/>
      <c r="T153" s="148"/>
      <c r="U153" s="148"/>
    </row>
    <row r="154" spans="1:21" ht="66.75" customHeight="1">
      <c r="A154" s="22">
        <v>14</v>
      </c>
      <c r="B154" s="217" t="s">
        <v>139</v>
      </c>
      <c r="C154" s="218"/>
      <c r="D154" s="33" t="s">
        <v>15</v>
      </c>
      <c r="E154" s="25">
        <v>10</v>
      </c>
      <c r="F154" s="66"/>
      <c r="G154" s="73"/>
      <c r="H154" s="28">
        <f t="shared" si="20"/>
        <v>0</v>
      </c>
      <c r="I154" s="29">
        <f t="shared" si="21"/>
        <v>0</v>
      </c>
      <c r="J154" s="29">
        <f t="shared" si="22"/>
        <v>0</v>
      </c>
      <c r="K154" s="29">
        <f t="shared" si="23"/>
        <v>0</v>
      </c>
      <c r="L154" s="31"/>
      <c r="M154" s="31"/>
      <c r="N154" s="148"/>
      <c r="O154" s="148"/>
      <c r="P154" s="148"/>
      <c r="Q154" s="148"/>
      <c r="R154" s="148"/>
      <c r="S154" s="148"/>
      <c r="T154" s="148"/>
      <c r="U154" s="148"/>
    </row>
    <row r="155" spans="1:21" ht="101.25" customHeight="1">
      <c r="A155" s="22">
        <v>15</v>
      </c>
      <c r="B155" s="217" t="s">
        <v>140</v>
      </c>
      <c r="C155" s="218"/>
      <c r="D155" s="33" t="s">
        <v>15</v>
      </c>
      <c r="E155" s="25">
        <v>50</v>
      </c>
      <c r="F155" s="66"/>
      <c r="G155" s="73"/>
      <c r="H155" s="28">
        <f t="shared" si="20"/>
        <v>0</v>
      </c>
      <c r="I155" s="29">
        <f t="shared" si="21"/>
        <v>0</v>
      </c>
      <c r="J155" s="29">
        <f t="shared" si="22"/>
        <v>0</v>
      </c>
      <c r="K155" s="29">
        <f t="shared" si="23"/>
        <v>0</v>
      </c>
      <c r="L155" s="31"/>
      <c r="M155" s="31"/>
      <c r="N155" s="148"/>
      <c r="O155" s="148"/>
      <c r="P155" s="148"/>
      <c r="Q155" s="148"/>
      <c r="R155" s="148"/>
      <c r="S155" s="148"/>
      <c r="T155" s="148"/>
      <c r="U155" s="148"/>
    </row>
    <row r="156" spans="1:21" ht="84.75" customHeight="1">
      <c r="A156" s="22">
        <v>16</v>
      </c>
      <c r="B156" s="217" t="s">
        <v>141</v>
      </c>
      <c r="C156" s="218"/>
      <c r="D156" s="33" t="s">
        <v>15</v>
      </c>
      <c r="E156" s="25">
        <v>10</v>
      </c>
      <c r="F156" s="66"/>
      <c r="G156" s="73"/>
      <c r="H156" s="28">
        <f t="shared" si="20"/>
        <v>0</v>
      </c>
      <c r="I156" s="29">
        <f t="shared" si="21"/>
        <v>0</v>
      </c>
      <c r="J156" s="29">
        <f t="shared" si="22"/>
        <v>0</v>
      </c>
      <c r="K156" s="29">
        <f t="shared" si="23"/>
        <v>0</v>
      </c>
      <c r="L156" s="31"/>
      <c r="M156" s="31"/>
      <c r="N156" s="148"/>
      <c r="O156" s="148"/>
      <c r="P156" s="148"/>
      <c r="Q156" s="148"/>
      <c r="R156" s="148"/>
      <c r="S156" s="148"/>
      <c r="T156" s="148"/>
      <c r="U156" s="148"/>
    </row>
    <row r="157" spans="1:21" ht="84.75" customHeight="1">
      <c r="A157" s="22">
        <v>17</v>
      </c>
      <c r="B157" s="217" t="s">
        <v>142</v>
      </c>
      <c r="C157" s="218"/>
      <c r="D157" s="33" t="s">
        <v>15</v>
      </c>
      <c r="E157" s="25">
        <v>10</v>
      </c>
      <c r="F157" s="66"/>
      <c r="G157" s="73"/>
      <c r="H157" s="28">
        <f t="shared" si="20"/>
        <v>0</v>
      </c>
      <c r="I157" s="29">
        <f t="shared" si="21"/>
        <v>0</v>
      </c>
      <c r="J157" s="29">
        <f t="shared" si="22"/>
        <v>0</v>
      </c>
      <c r="K157" s="29">
        <f t="shared" si="23"/>
        <v>0</v>
      </c>
      <c r="L157" s="31"/>
      <c r="M157" s="31"/>
      <c r="N157" s="148"/>
      <c r="O157" s="148"/>
      <c r="P157" s="148"/>
      <c r="Q157" s="148"/>
      <c r="R157" s="148"/>
      <c r="S157" s="148"/>
      <c r="T157" s="148"/>
      <c r="U157" s="148"/>
    </row>
    <row r="158" spans="1:21" ht="68.25" customHeight="1">
      <c r="A158" s="22">
        <v>18</v>
      </c>
      <c r="B158" s="217" t="s">
        <v>143</v>
      </c>
      <c r="C158" s="218"/>
      <c r="D158" s="33" t="s">
        <v>15</v>
      </c>
      <c r="E158" s="25">
        <v>1</v>
      </c>
      <c r="F158" s="66"/>
      <c r="G158" s="73"/>
      <c r="H158" s="28">
        <f t="shared" si="20"/>
        <v>0</v>
      </c>
      <c r="I158" s="29">
        <f t="shared" si="21"/>
        <v>0</v>
      </c>
      <c r="J158" s="29">
        <f t="shared" si="22"/>
        <v>0</v>
      </c>
      <c r="K158" s="29">
        <f t="shared" si="23"/>
        <v>0</v>
      </c>
      <c r="L158" s="31"/>
      <c r="M158" s="31"/>
      <c r="N158" s="148"/>
      <c r="O158" s="148"/>
      <c r="P158" s="148"/>
      <c r="Q158" s="148"/>
      <c r="R158" s="148"/>
      <c r="S158" s="148"/>
      <c r="T158" s="148"/>
      <c r="U158" s="148"/>
    </row>
    <row r="159" spans="1:21" ht="85.5" customHeight="1">
      <c r="A159" s="22">
        <v>19</v>
      </c>
      <c r="B159" s="217" t="s">
        <v>144</v>
      </c>
      <c r="C159" s="218"/>
      <c r="D159" s="33" t="s">
        <v>15</v>
      </c>
      <c r="E159" s="25">
        <v>10</v>
      </c>
      <c r="F159" s="66"/>
      <c r="G159" s="73"/>
      <c r="H159" s="28">
        <f t="shared" si="20"/>
        <v>0</v>
      </c>
      <c r="I159" s="29">
        <f t="shared" si="21"/>
        <v>0</v>
      </c>
      <c r="J159" s="29">
        <f t="shared" si="22"/>
        <v>0</v>
      </c>
      <c r="K159" s="29">
        <f t="shared" si="23"/>
        <v>0</v>
      </c>
      <c r="L159" s="31"/>
      <c r="M159" s="31"/>
      <c r="N159" s="148"/>
      <c r="O159" s="148"/>
      <c r="P159" s="148"/>
      <c r="Q159" s="148"/>
      <c r="R159" s="148"/>
      <c r="S159" s="148"/>
      <c r="T159" s="148"/>
      <c r="U159" s="148"/>
    </row>
    <row r="160" spans="1:21" ht="63" customHeight="1">
      <c r="A160" s="22">
        <v>20</v>
      </c>
      <c r="B160" s="217" t="s">
        <v>145</v>
      </c>
      <c r="C160" s="218"/>
      <c r="D160" s="33" t="s">
        <v>15</v>
      </c>
      <c r="E160" s="25">
        <v>10</v>
      </c>
      <c r="F160" s="66"/>
      <c r="G160" s="73"/>
      <c r="H160" s="28">
        <f t="shared" si="20"/>
        <v>0</v>
      </c>
      <c r="I160" s="29">
        <f t="shared" si="21"/>
        <v>0</v>
      </c>
      <c r="J160" s="29">
        <f t="shared" si="22"/>
        <v>0</v>
      </c>
      <c r="K160" s="29">
        <f t="shared" si="23"/>
        <v>0</v>
      </c>
      <c r="L160" s="31"/>
      <c r="M160" s="31"/>
      <c r="N160" s="148"/>
      <c r="O160" s="148"/>
      <c r="P160" s="148"/>
      <c r="Q160" s="148"/>
      <c r="R160" s="148"/>
      <c r="S160" s="148"/>
      <c r="T160" s="148"/>
      <c r="U160" s="148"/>
    </row>
    <row r="161" spans="1:21" ht="60.75" customHeight="1">
      <c r="A161" s="22">
        <v>21</v>
      </c>
      <c r="B161" s="217" t="s">
        <v>146</v>
      </c>
      <c r="C161" s="218"/>
      <c r="D161" s="33" t="s">
        <v>15</v>
      </c>
      <c r="E161" s="25">
        <v>10</v>
      </c>
      <c r="F161" s="66"/>
      <c r="G161" s="73"/>
      <c r="H161" s="28">
        <f t="shared" si="20"/>
        <v>0</v>
      </c>
      <c r="I161" s="29">
        <f t="shared" si="21"/>
        <v>0</v>
      </c>
      <c r="J161" s="29">
        <f t="shared" si="22"/>
        <v>0</v>
      </c>
      <c r="K161" s="29">
        <f t="shared" si="23"/>
        <v>0</v>
      </c>
      <c r="L161" s="31"/>
      <c r="M161" s="31"/>
      <c r="N161" s="148"/>
      <c r="O161" s="148"/>
      <c r="P161" s="148"/>
      <c r="Q161" s="148"/>
      <c r="R161" s="148"/>
      <c r="S161" s="148"/>
      <c r="T161" s="148"/>
      <c r="U161" s="148"/>
    </row>
    <row r="162" spans="1:21" ht="81" customHeight="1">
      <c r="A162" s="22">
        <v>22</v>
      </c>
      <c r="B162" s="217" t="s">
        <v>147</v>
      </c>
      <c r="C162" s="218"/>
      <c r="D162" s="33" t="s">
        <v>15</v>
      </c>
      <c r="E162" s="25">
        <v>1</v>
      </c>
      <c r="F162" s="66"/>
      <c r="G162" s="73"/>
      <c r="H162" s="28">
        <f t="shared" si="20"/>
        <v>0</v>
      </c>
      <c r="I162" s="29">
        <f t="shared" si="21"/>
        <v>0</v>
      </c>
      <c r="J162" s="29">
        <f t="shared" si="22"/>
        <v>0</v>
      </c>
      <c r="K162" s="29">
        <f t="shared" si="23"/>
        <v>0</v>
      </c>
      <c r="L162" s="31"/>
      <c r="M162" s="31"/>
      <c r="N162" s="148"/>
      <c r="O162" s="148"/>
      <c r="P162" s="148"/>
      <c r="Q162" s="148"/>
      <c r="R162" s="148"/>
      <c r="S162" s="148"/>
      <c r="T162" s="148"/>
      <c r="U162" s="148"/>
    </row>
    <row r="163" spans="1:21" ht="55.5" customHeight="1">
      <c r="A163" s="22">
        <v>23</v>
      </c>
      <c r="B163" s="217" t="s">
        <v>148</v>
      </c>
      <c r="C163" s="218"/>
      <c r="D163" s="33" t="s">
        <v>15</v>
      </c>
      <c r="E163" s="25">
        <v>1</v>
      </c>
      <c r="F163" s="66"/>
      <c r="G163" s="73"/>
      <c r="H163" s="28">
        <f t="shared" si="20"/>
        <v>0</v>
      </c>
      <c r="I163" s="29">
        <f t="shared" si="21"/>
        <v>0</v>
      </c>
      <c r="J163" s="29">
        <f t="shared" si="22"/>
        <v>0</v>
      </c>
      <c r="K163" s="29">
        <f t="shared" si="23"/>
        <v>0</v>
      </c>
      <c r="L163" s="31"/>
      <c r="M163" s="31"/>
      <c r="N163" s="148"/>
      <c r="O163" s="148"/>
      <c r="P163" s="148"/>
      <c r="Q163" s="148"/>
      <c r="R163" s="148"/>
      <c r="S163" s="148"/>
      <c r="T163" s="148"/>
      <c r="U163" s="148"/>
    </row>
    <row r="164" spans="1:21" ht="90.75" customHeight="1">
      <c r="A164" s="22">
        <v>24</v>
      </c>
      <c r="B164" s="217" t="s">
        <v>149</v>
      </c>
      <c r="C164" s="218"/>
      <c r="D164" s="33" t="s">
        <v>15</v>
      </c>
      <c r="E164" s="25">
        <v>1</v>
      </c>
      <c r="F164" s="66"/>
      <c r="G164" s="73"/>
      <c r="H164" s="28">
        <f t="shared" si="20"/>
        <v>0</v>
      </c>
      <c r="I164" s="29">
        <f t="shared" si="21"/>
        <v>0</v>
      </c>
      <c r="J164" s="29">
        <f t="shared" si="22"/>
        <v>0</v>
      </c>
      <c r="K164" s="29">
        <f t="shared" si="23"/>
        <v>0</v>
      </c>
      <c r="L164" s="31"/>
      <c r="M164" s="31"/>
      <c r="N164" s="148"/>
      <c r="O164" s="148"/>
      <c r="P164" s="148"/>
      <c r="Q164" s="148"/>
      <c r="R164" s="148"/>
      <c r="S164" s="148"/>
      <c r="T164" s="148"/>
      <c r="U164" s="148"/>
    </row>
    <row r="165" spans="1:21" ht="57.75" customHeight="1">
      <c r="A165" s="22">
        <v>25</v>
      </c>
      <c r="B165" s="217" t="s">
        <v>150</v>
      </c>
      <c r="C165" s="218"/>
      <c r="D165" s="33" t="s">
        <v>15</v>
      </c>
      <c r="E165" s="25">
        <v>1</v>
      </c>
      <c r="F165" s="66"/>
      <c r="G165" s="73"/>
      <c r="H165" s="28">
        <f t="shared" si="20"/>
        <v>0</v>
      </c>
      <c r="I165" s="29">
        <f t="shared" si="21"/>
        <v>0</v>
      </c>
      <c r="J165" s="29">
        <f t="shared" si="22"/>
        <v>0</v>
      </c>
      <c r="K165" s="29">
        <f t="shared" si="23"/>
        <v>0</v>
      </c>
      <c r="L165" s="31"/>
      <c r="M165" s="31"/>
      <c r="N165" s="148"/>
      <c r="O165" s="148"/>
      <c r="P165" s="148"/>
      <c r="Q165" s="148"/>
      <c r="R165" s="148"/>
      <c r="S165" s="148"/>
      <c r="T165" s="148"/>
      <c r="U165" s="148"/>
    </row>
    <row r="166" spans="1:21" ht="101.25" customHeight="1">
      <c r="A166" s="22">
        <v>26</v>
      </c>
      <c r="B166" s="217" t="s">
        <v>151</v>
      </c>
      <c r="C166" s="218"/>
      <c r="D166" s="33" t="s">
        <v>15</v>
      </c>
      <c r="E166" s="25">
        <v>1</v>
      </c>
      <c r="F166" s="66"/>
      <c r="G166" s="73"/>
      <c r="H166" s="28">
        <f t="shared" si="20"/>
        <v>0</v>
      </c>
      <c r="I166" s="29">
        <f t="shared" si="21"/>
        <v>0</v>
      </c>
      <c r="J166" s="29">
        <f t="shared" si="22"/>
        <v>0</v>
      </c>
      <c r="K166" s="29">
        <f t="shared" si="23"/>
        <v>0</v>
      </c>
      <c r="L166" s="31"/>
      <c r="M166" s="31"/>
      <c r="N166" s="148"/>
      <c r="O166" s="148"/>
      <c r="P166" s="148"/>
      <c r="Q166" s="148"/>
      <c r="R166" s="148"/>
      <c r="S166" s="148"/>
      <c r="T166" s="148"/>
      <c r="U166" s="148"/>
    </row>
    <row r="167" spans="1:21" ht="62.25" customHeight="1">
      <c r="A167" s="22">
        <v>27</v>
      </c>
      <c r="B167" s="217" t="s">
        <v>146</v>
      </c>
      <c r="C167" s="218"/>
      <c r="D167" s="33" t="s">
        <v>15</v>
      </c>
      <c r="E167" s="25">
        <v>1</v>
      </c>
      <c r="F167" s="66"/>
      <c r="G167" s="73"/>
      <c r="H167" s="28">
        <f t="shared" si="20"/>
        <v>0</v>
      </c>
      <c r="I167" s="29">
        <f t="shared" si="21"/>
        <v>0</v>
      </c>
      <c r="J167" s="29">
        <f t="shared" si="22"/>
        <v>0</v>
      </c>
      <c r="K167" s="29">
        <f t="shared" si="23"/>
        <v>0</v>
      </c>
      <c r="L167" s="31"/>
      <c r="M167" s="31"/>
      <c r="N167" s="148"/>
      <c r="O167" s="148"/>
      <c r="P167" s="148"/>
      <c r="Q167" s="148"/>
      <c r="R167" s="148"/>
      <c r="S167" s="148"/>
      <c r="T167" s="148"/>
      <c r="U167" s="148"/>
    </row>
    <row r="168" spans="1:21" ht="60.75" customHeight="1">
      <c r="A168" s="22">
        <v>28</v>
      </c>
      <c r="B168" s="217" t="s">
        <v>152</v>
      </c>
      <c r="C168" s="218"/>
      <c r="D168" s="33" t="s">
        <v>15</v>
      </c>
      <c r="E168" s="25">
        <v>1</v>
      </c>
      <c r="F168" s="66"/>
      <c r="G168" s="73"/>
      <c r="H168" s="28">
        <f t="shared" si="20"/>
        <v>0</v>
      </c>
      <c r="I168" s="29">
        <f t="shared" si="21"/>
        <v>0</v>
      </c>
      <c r="J168" s="29">
        <f t="shared" si="22"/>
        <v>0</v>
      </c>
      <c r="K168" s="29">
        <f t="shared" si="23"/>
        <v>0</v>
      </c>
      <c r="L168" s="31"/>
      <c r="M168" s="31"/>
      <c r="N168" s="148"/>
      <c r="O168" s="148"/>
      <c r="P168" s="148"/>
      <c r="Q168" s="148"/>
      <c r="R168" s="148"/>
      <c r="S168" s="148"/>
      <c r="T168" s="148"/>
      <c r="U168" s="148"/>
    </row>
    <row r="169" spans="1:21" ht="90.75" customHeight="1">
      <c r="A169" s="22">
        <v>29</v>
      </c>
      <c r="B169" s="217" t="s">
        <v>150</v>
      </c>
      <c r="C169" s="218"/>
      <c r="D169" s="33" t="s">
        <v>15</v>
      </c>
      <c r="E169" s="25">
        <v>1</v>
      </c>
      <c r="F169" s="66"/>
      <c r="G169" s="73"/>
      <c r="H169" s="28">
        <f t="shared" si="20"/>
        <v>0</v>
      </c>
      <c r="I169" s="29">
        <f t="shared" si="21"/>
        <v>0</v>
      </c>
      <c r="J169" s="29">
        <f t="shared" si="22"/>
        <v>0</v>
      </c>
      <c r="K169" s="29">
        <f t="shared" si="23"/>
        <v>0</v>
      </c>
      <c r="L169" s="31"/>
      <c r="M169" s="31"/>
      <c r="N169" s="148"/>
      <c r="O169" s="148"/>
      <c r="P169" s="148"/>
      <c r="Q169" s="148"/>
      <c r="R169" s="148"/>
      <c r="S169" s="148"/>
      <c r="T169" s="148"/>
      <c r="U169" s="148"/>
    </row>
    <row r="170" spans="1:21" ht="52.5" customHeight="1">
      <c r="A170" s="22">
        <v>30</v>
      </c>
      <c r="B170" s="217" t="s">
        <v>138</v>
      </c>
      <c r="C170" s="218"/>
      <c r="D170" s="33" t="s">
        <v>15</v>
      </c>
      <c r="E170" s="25">
        <v>1</v>
      </c>
      <c r="F170" s="66"/>
      <c r="G170" s="73"/>
      <c r="H170" s="28">
        <f t="shared" si="20"/>
        <v>0</v>
      </c>
      <c r="I170" s="29">
        <f t="shared" si="21"/>
        <v>0</v>
      </c>
      <c r="J170" s="29">
        <f t="shared" si="22"/>
        <v>0</v>
      </c>
      <c r="K170" s="29">
        <f t="shared" si="23"/>
        <v>0</v>
      </c>
      <c r="L170" s="31"/>
      <c r="M170" s="31"/>
      <c r="N170" s="148"/>
      <c r="O170" s="148"/>
      <c r="P170" s="148"/>
      <c r="Q170" s="148"/>
      <c r="R170" s="148"/>
      <c r="S170" s="148"/>
      <c r="T170" s="148"/>
      <c r="U170" s="148"/>
    </row>
    <row r="171" spans="1:21" ht="75.75" customHeight="1">
      <c r="A171" s="22">
        <v>31</v>
      </c>
      <c r="B171" s="217" t="s">
        <v>153</v>
      </c>
      <c r="C171" s="218"/>
      <c r="D171" s="33" t="s">
        <v>15</v>
      </c>
      <c r="E171" s="25">
        <v>10</v>
      </c>
      <c r="F171" s="66"/>
      <c r="G171" s="73"/>
      <c r="H171" s="28">
        <f t="shared" si="20"/>
        <v>0</v>
      </c>
      <c r="I171" s="29">
        <f t="shared" si="21"/>
        <v>0</v>
      </c>
      <c r="J171" s="29">
        <f t="shared" si="22"/>
        <v>0</v>
      </c>
      <c r="K171" s="29">
        <f t="shared" si="23"/>
        <v>0</v>
      </c>
      <c r="L171" s="138"/>
      <c r="M171" s="31"/>
      <c r="N171" s="148"/>
      <c r="O171" s="148"/>
      <c r="P171" s="148"/>
      <c r="Q171" s="148"/>
      <c r="R171" s="148"/>
      <c r="S171" s="148"/>
      <c r="T171" s="148"/>
      <c r="U171" s="148"/>
    </row>
    <row r="172" spans="1:21" ht="48" customHeight="1">
      <c r="A172" s="22">
        <v>32</v>
      </c>
      <c r="B172" s="221" t="s">
        <v>154</v>
      </c>
      <c r="C172" s="222"/>
      <c r="D172" s="33" t="s">
        <v>15</v>
      </c>
      <c r="E172" s="25">
        <v>10</v>
      </c>
      <c r="F172" s="66"/>
      <c r="G172" s="73"/>
      <c r="H172" s="28">
        <f t="shared" si="20"/>
        <v>0</v>
      </c>
      <c r="I172" s="29">
        <f t="shared" si="21"/>
        <v>0</v>
      </c>
      <c r="J172" s="29">
        <f t="shared" si="22"/>
        <v>0</v>
      </c>
      <c r="K172" s="29">
        <f t="shared" si="23"/>
        <v>0</v>
      </c>
      <c r="L172" s="139"/>
      <c r="M172" s="31"/>
      <c r="N172" s="148"/>
      <c r="O172" s="148"/>
      <c r="P172" s="148"/>
      <c r="Q172" s="148"/>
      <c r="R172" s="148"/>
      <c r="S172" s="148"/>
      <c r="T172" s="148"/>
      <c r="U172" s="148"/>
    </row>
    <row r="173" spans="1:21" ht="67.5" customHeight="1">
      <c r="A173" s="22">
        <v>33</v>
      </c>
      <c r="B173" s="217" t="s">
        <v>155</v>
      </c>
      <c r="C173" s="218"/>
      <c r="D173" s="33" t="s">
        <v>15</v>
      </c>
      <c r="E173" s="25">
        <v>10</v>
      </c>
      <c r="F173" s="66"/>
      <c r="G173" s="73"/>
      <c r="H173" s="28">
        <f t="shared" si="20"/>
        <v>0</v>
      </c>
      <c r="I173" s="29">
        <f t="shared" si="21"/>
        <v>0</v>
      </c>
      <c r="J173" s="29">
        <f t="shared" si="22"/>
        <v>0</v>
      </c>
      <c r="K173" s="29">
        <f t="shared" si="23"/>
        <v>0</v>
      </c>
      <c r="L173" s="139"/>
      <c r="M173" s="31"/>
      <c r="N173" s="148"/>
      <c r="O173" s="148"/>
      <c r="P173" s="148"/>
      <c r="Q173" s="148"/>
      <c r="R173" s="148"/>
      <c r="S173" s="148"/>
      <c r="T173" s="148"/>
      <c r="U173" s="148"/>
    </row>
    <row r="174" spans="1:21" ht="51.75" customHeight="1">
      <c r="A174" s="22">
        <v>34</v>
      </c>
      <c r="B174" s="217" t="s">
        <v>156</v>
      </c>
      <c r="C174" s="218"/>
      <c r="D174" s="33" t="s">
        <v>15</v>
      </c>
      <c r="E174" s="25">
        <v>10</v>
      </c>
      <c r="F174" s="66"/>
      <c r="G174" s="73"/>
      <c r="H174" s="28">
        <f t="shared" si="20"/>
        <v>0</v>
      </c>
      <c r="I174" s="29">
        <f t="shared" si="21"/>
        <v>0</v>
      </c>
      <c r="J174" s="29">
        <f t="shared" si="22"/>
        <v>0</v>
      </c>
      <c r="K174" s="29">
        <f t="shared" si="23"/>
        <v>0</v>
      </c>
      <c r="L174" s="139"/>
      <c r="M174" s="31"/>
      <c r="N174" s="148"/>
      <c r="O174" s="148"/>
      <c r="P174" s="148"/>
      <c r="Q174" s="148"/>
      <c r="R174" s="148"/>
      <c r="S174" s="148"/>
      <c r="T174" s="148"/>
      <c r="U174" s="148"/>
    </row>
    <row r="175" spans="1:21" ht="12.75" customHeight="1">
      <c r="A175" s="34"/>
      <c r="B175" s="35"/>
      <c r="C175" s="35" t="s">
        <v>246</v>
      </c>
      <c r="D175" s="34"/>
      <c r="E175" s="36"/>
      <c r="F175" s="37"/>
      <c r="G175" s="38"/>
      <c r="H175" s="39" t="s">
        <v>2</v>
      </c>
      <c r="I175" s="40">
        <f>SUM(I141:I174)</f>
        <v>0</v>
      </c>
      <c r="J175" s="40">
        <f>SUM(J141:J174)</f>
        <v>0</v>
      </c>
      <c r="K175" s="40">
        <f>SUM(K141:K174)</f>
        <v>0</v>
      </c>
      <c r="L175" s="41"/>
      <c r="M175" s="42"/>
      <c r="N175" s="148"/>
      <c r="O175" s="148"/>
      <c r="P175" s="148"/>
      <c r="Q175" s="148"/>
      <c r="R175" s="148"/>
      <c r="S175" s="148"/>
      <c r="T175" s="148"/>
      <c r="U175" s="148"/>
    </row>
    <row r="176" spans="1:21" ht="178.7" customHeight="1">
      <c r="A176" s="2"/>
      <c r="B176" s="219" t="s">
        <v>278</v>
      </c>
      <c r="C176" s="220"/>
      <c r="D176" s="2"/>
      <c r="E176" s="43"/>
      <c r="F176" s="43"/>
      <c r="G176" s="43"/>
      <c r="H176" s="42"/>
      <c r="I176" s="42"/>
      <c r="J176" s="42"/>
      <c r="K176" s="42"/>
      <c r="L176" s="4"/>
      <c r="M176" s="4"/>
      <c r="N176" s="148"/>
      <c r="O176" s="148"/>
      <c r="P176" s="148"/>
      <c r="Q176" s="148"/>
      <c r="R176" s="148"/>
      <c r="S176" s="148"/>
      <c r="T176" s="148"/>
      <c r="U176" s="148"/>
    </row>
    <row r="177" spans="1:21" ht="12.75" customHeight="1">
      <c r="A177" s="8"/>
      <c r="B177" s="75"/>
      <c r="C177" s="9"/>
      <c r="D177" s="8"/>
      <c r="E177" s="58"/>
      <c r="F177" s="58"/>
      <c r="G177" s="58"/>
      <c r="H177" s="14"/>
      <c r="I177" s="14"/>
      <c r="J177" s="14"/>
      <c r="K177" s="14"/>
      <c r="L177" s="14"/>
      <c r="M177" s="14"/>
      <c r="N177" s="150"/>
      <c r="O177" s="150"/>
      <c r="P177" s="150"/>
      <c r="Q177" s="150"/>
      <c r="R177" s="150"/>
      <c r="S177" s="150"/>
      <c r="T177" s="150"/>
      <c r="U177" s="150"/>
    </row>
    <row r="178" spans="1:21" ht="12.75" customHeight="1">
      <c r="A178" s="186" t="s">
        <v>287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9"/>
      <c r="M178" s="19"/>
      <c r="N178" s="152"/>
      <c r="O178" s="152"/>
      <c r="P178" s="152"/>
      <c r="Q178" s="152"/>
      <c r="R178" s="152"/>
      <c r="S178" s="152"/>
      <c r="T178" s="152"/>
      <c r="U178" s="153"/>
    </row>
    <row r="179" spans="1:21" ht="59.25" customHeight="1">
      <c r="A179" s="20" t="s">
        <v>3</v>
      </c>
      <c r="B179" s="21" t="s">
        <v>33</v>
      </c>
      <c r="C179" s="76"/>
      <c r="D179" s="20" t="s">
        <v>4</v>
      </c>
      <c r="E179" s="21" t="s">
        <v>5</v>
      </c>
      <c r="F179" s="20" t="s">
        <v>6</v>
      </c>
      <c r="G179" s="20" t="s">
        <v>7</v>
      </c>
      <c r="H179" s="20" t="s">
        <v>8</v>
      </c>
      <c r="I179" s="20" t="s">
        <v>9</v>
      </c>
      <c r="J179" s="20" t="s">
        <v>10</v>
      </c>
      <c r="K179" s="20" t="s">
        <v>11</v>
      </c>
      <c r="L179" s="20" t="s">
        <v>12</v>
      </c>
      <c r="M179" s="60" t="s">
        <v>13</v>
      </c>
      <c r="N179" s="158"/>
      <c r="O179" s="158"/>
      <c r="P179" s="158"/>
      <c r="Q179" s="158"/>
      <c r="R179" s="158"/>
      <c r="S179" s="158"/>
      <c r="T179" s="158"/>
      <c r="U179" s="158"/>
    </row>
    <row r="180" spans="1:21" ht="74.25" customHeight="1">
      <c r="A180" s="22">
        <v>1</v>
      </c>
      <c r="B180" s="209" t="s">
        <v>157</v>
      </c>
      <c r="C180" s="210"/>
      <c r="D180" s="24" t="s">
        <v>15</v>
      </c>
      <c r="E180" s="77">
        <v>50</v>
      </c>
      <c r="F180" s="66"/>
      <c r="G180" s="27"/>
      <c r="H180" s="28">
        <f t="shared" ref="H180:H196" si="24">F180+(F180*G180)</f>
        <v>0</v>
      </c>
      <c r="I180" s="29">
        <f t="shared" ref="I180:I202" si="25">E180*F180</f>
        <v>0</v>
      </c>
      <c r="J180" s="29">
        <f t="shared" ref="J180:J196" si="26">I180*G180</f>
        <v>0</v>
      </c>
      <c r="K180" s="29">
        <f t="shared" ref="K180:K196" si="27">E180*H180</f>
        <v>0</v>
      </c>
      <c r="L180" s="32"/>
      <c r="M180" s="60"/>
      <c r="N180" s="148"/>
      <c r="O180" s="148"/>
      <c r="P180" s="148"/>
      <c r="Q180" s="148"/>
      <c r="R180" s="148"/>
      <c r="S180" s="148"/>
      <c r="T180" s="148"/>
      <c r="U180" s="148"/>
    </row>
    <row r="181" spans="1:21" ht="83.25" customHeight="1">
      <c r="A181" s="22">
        <v>2</v>
      </c>
      <c r="B181" s="209" t="s">
        <v>158</v>
      </c>
      <c r="C181" s="210"/>
      <c r="D181" s="24" t="s">
        <v>15</v>
      </c>
      <c r="E181" s="77">
        <v>50</v>
      </c>
      <c r="F181" s="66"/>
      <c r="G181" s="27"/>
      <c r="H181" s="28">
        <f t="shared" si="24"/>
        <v>0</v>
      </c>
      <c r="I181" s="29">
        <f t="shared" si="25"/>
        <v>0</v>
      </c>
      <c r="J181" s="29">
        <f t="shared" si="26"/>
        <v>0</v>
      </c>
      <c r="K181" s="29">
        <f t="shared" si="27"/>
        <v>0</v>
      </c>
      <c r="L181" s="32"/>
      <c r="M181" s="60"/>
      <c r="N181" s="148"/>
      <c r="O181" s="148"/>
      <c r="P181" s="148"/>
      <c r="Q181" s="148"/>
      <c r="R181" s="148"/>
      <c r="S181" s="148"/>
      <c r="T181" s="148"/>
      <c r="U181" s="148"/>
    </row>
    <row r="182" spans="1:21" ht="104.25" customHeight="1">
      <c r="A182" s="22">
        <v>3</v>
      </c>
      <c r="B182" s="209" t="s">
        <v>159</v>
      </c>
      <c r="C182" s="210"/>
      <c r="D182" s="24" t="s">
        <v>15</v>
      </c>
      <c r="E182" s="77">
        <v>25</v>
      </c>
      <c r="F182" s="66"/>
      <c r="G182" s="27"/>
      <c r="H182" s="28">
        <f t="shared" si="24"/>
        <v>0</v>
      </c>
      <c r="I182" s="29">
        <f t="shared" si="25"/>
        <v>0</v>
      </c>
      <c r="J182" s="29">
        <f t="shared" si="26"/>
        <v>0</v>
      </c>
      <c r="K182" s="29">
        <f t="shared" si="27"/>
        <v>0</v>
      </c>
      <c r="L182" s="32"/>
      <c r="M182" s="60"/>
      <c r="N182" s="148"/>
      <c r="O182" s="148"/>
      <c r="P182" s="148"/>
      <c r="Q182" s="148"/>
      <c r="R182" s="148"/>
      <c r="S182" s="148"/>
      <c r="T182" s="148"/>
      <c r="U182" s="148"/>
    </row>
    <row r="183" spans="1:21" ht="104.25" customHeight="1">
      <c r="A183" s="22">
        <v>4</v>
      </c>
      <c r="B183" s="209" t="s">
        <v>160</v>
      </c>
      <c r="C183" s="210"/>
      <c r="D183" s="24" t="s">
        <v>15</v>
      </c>
      <c r="E183" s="77">
        <v>25</v>
      </c>
      <c r="F183" s="66"/>
      <c r="G183" s="27"/>
      <c r="H183" s="28">
        <f t="shared" si="24"/>
        <v>0</v>
      </c>
      <c r="I183" s="29">
        <f t="shared" si="25"/>
        <v>0</v>
      </c>
      <c r="J183" s="29">
        <f t="shared" si="26"/>
        <v>0</v>
      </c>
      <c r="K183" s="29">
        <f t="shared" si="27"/>
        <v>0</v>
      </c>
      <c r="L183" s="32"/>
      <c r="M183" s="60"/>
      <c r="N183" s="148"/>
      <c r="O183" s="148"/>
      <c r="P183" s="148"/>
      <c r="Q183" s="148"/>
      <c r="R183" s="148"/>
      <c r="S183" s="148"/>
      <c r="T183" s="148"/>
      <c r="U183" s="148"/>
    </row>
    <row r="184" spans="1:21" ht="57.75" customHeight="1">
      <c r="A184" s="22">
        <v>5</v>
      </c>
      <c r="B184" s="209" t="s">
        <v>161</v>
      </c>
      <c r="C184" s="210"/>
      <c r="D184" s="24" t="s">
        <v>15</v>
      </c>
      <c r="E184" s="77">
        <v>5</v>
      </c>
      <c r="F184" s="66"/>
      <c r="G184" s="27"/>
      <c r="H184" s="28">
        <f t="shared" si="24"/>
        <v>0</v>
      </c>
      <c r="I184" s="29">
        <f t="shared" si="25"/>
        <v>0</v>
      </c>
      <c r="J184" s="29">
        <f t="shared" si="26"/>
        <v>0</v>
      </c>
      <c r="K184" s="29">
        <f t="shared" si="27"/>
        <v>0</v>
      </c>
      <c r="L184" s="32"/>
      <c r="M184" s="60"/>
      <c r="N184" s="148"/>
      <c r="O184" s="148"/>
      <c r="P184" s="148"/>
      <c r="Q184" s="148"/>
      <c r="R184" s="148"/>
      <c r="S184" s="148"/>
      <c r="T184" s="148"/>
      <c r="U184" s="148"/>
    </row>
    <row r="185" spans="1:21" ht="75.75" customHeight="1">
      <c r="A185" s="22">
        <v>6</v>
      </c>
      <c r="B185" s="209" t="s">
        <v>162</v>
      </c>
      <c r="C185" s="210"/>
      <c r="D185" s="24" t="s">
        <v>15</v>
      </c>
      <c r="E185" s="77">
        <v>1</v>
      </c>
      <c r="F185" s="66"/>
      <c r="G185" s="27"/>
      <c r="H185" s="28">
        <f t="shared" si="24"/>
        <v>0</v>
      </c>
      <c r="I185" s="29">
        <f t="shared" si="25"/>
        <v>0</v>
      </c>
      <c r="J185" s="29">
        <f t="shared" si="26"/>
        <v>0</v>
      </c>
      <c r="K185" s="29">
        <f t="shared" si="27"/>
        <v>0</v>
      </c>
      <c r="L185" s="32"/>
      <c r="M185" s="60"/>
      <c r="N185" s="148"/>
      <c r="O185" s="148"/>
      <c r="P185" s="148"/>
      <c r="Q185" s="148"/>
      <c r="R185" s="148"/>
      <c r="S185" s="148"/>
      <c r="T185" s="148"/>
      <c r="U185" s="148"/>
    </row>
    <row r="186" spans="1:21" ht="93" customHeight="1">
      <c r="A186" s="22">
        <v>7</v>
      </c>
      <c r="B186" s="209" t="s">
        <v>163</v>
      </c>
      <c r="C186" s="210"/>
      <c r="D186" s="24" t="s">
        <v>15</v>
      </c>
      <c r="E186" s="77">
        <v>1</v>
      </c>
      <c r="F186" s="66"/>
      <c r="G186" s="27"/>
      <c r="H186" s="28">
        <f t="shared" si="24"/>
        <v>0</v>
      </c>
      <c r="I186" s="29">
        <f t="shared" si="25"/>
        <v>0</v>
      </c>
      <c r="J186" s="29">
        <f t="shared" si="26"/>
        <v>0</v>
      </c>
      <c r="K186" s="29">
        <f t="shared" si="27"/>
        <v>0</v>
      </c>
      <c r="L186" s="32"/>
      <c r="M186" s="60"/>
      <c r="N186" s="148"/>
      <c r="O186" s="148"/>
      <c r="P186" s="148"/>
      <c r="Q186" s="148"/>
      <c r="R186" s="148"/>
      <c r="S186" s="148"/>
      <c r="T186" s="148"/>
      <c r="U186" s="148"/>
    </row>
    <row r="187" spans="1:21" ht="61.5" customHeight="1">
      <c r="A187" s="22">
        <v>8</v>
      </c>
      <c r="B187" s="209" t="s">
        <v>164</v>
      </c>
      <c r="C187" s="210"/>
      <c r="D187" s="24" t="s">
        <v>15</v>
      </c>
      <c r="E187" s="77">
        <v>1</v>
      </c>
      <c r="F187" s="66"/>
      <c r="G187" s="27"/>
      <c r="H187" s="28">
        <f t="shared" si="24"/>
        <v>0</v>
      </c>
      <c r="I187" s="29">
        <f t="shared" si="25"/>
        <v>0</v>
      </c>
      <c r="J187" s="29">
        <f t="shared" si="26"/>
        <v>0</v>
      </c>
      <c r="K187" s="29">
        <f t="shared" si="27"/>
        <v>0</v>
      </c>
      <c r="L187" s="32"/>
      <c r="M187" s="60"/>
      <c r="N187" s="148"/>
      <c r="O187" s="148"/>
      <c r="P187" s="148"/>
      <c r="Q187" s="148"/>
      <c r="R187" s="148"/>
      <c r="S187" s="148"/>
      <c r="T187" s="148"/>
      <c r="U187" s="148"/>
    </row>
    <row r="188" spans="1:21" ht="61.5" customHeight="1">
      <c r="A188" s="22">
        <v>9</v>
      </c>
      <c r="B188" s="209" t="s">
        <v>165</v>
      </c>
      <c r="C188" s="210"/>
      <c r="D188" s="24" t="s">
        <v>15</v>
      </c>
      <c r="E188" s="77">
        <v>1</v>
      </c>
      <c r="F188" s="66"/>
      <c r="G188" s="27"/>
      <c r="H188" s="28">
        <f t="shared" si="24"/>
        <v>0</v>
      </c>
      <c r="I188" s="29">
        <f t="shared" si="25"/>
        <v>0</v>
      </c>
      <c r="J188" s="29">
        <f t="shared" si="26"/>
        <v>0</v>
      </c>
      <c r="K188" s="29">
        <f t="shared" si="27"/>
        <v>0</v>
      </c>
      <c r="L188" s="32"/>
      <c r="M188" s="60"/>
      <c r="N188" s="148"/>
      <c r="O188" s="148"/>
      <c r="P188" s="148"/>
      <c r="Q188" s="148"/>
      <c r="R188" s="148"/>
      <c r="S188" s="148"/>
      <c r="T188" s="148"/>
      <c r="U188" s="148"/>
    </row>
    <row r="189" spans="1:21" ht="52.5" customHeight="1">
      <c r="A189" s="22">
        <v>10</v>
      </c>
      <c r="B189" s="209" t="s">
        <v>166</v>
      </c>
      <c r="C189" s="210"/>
      <c r="D189" s="24" t="s">
        <v>15</v>
      </c>
      <c r="E189" s="77">
        <v>1</v>
      </c>
      <c r="F189" s="66"/>
      <c r="G189" s="27"/>
      <c r="H189" s="28">
        <f t="shared" si="24"/>
        <v>0</v>
      </c>
      <c r="I189" s="29">
        <f t="shared" si="25"/>
        <v>0</v>
      </c>
      <c r="J189" s="29">
        <f t="shared" si="26"/>
        <v>0</v>
      </c>
      <c r="K189" s="29">
        <f t="shared" si="27"/>
        <v>0</v>
      </c>
      <c r="L189" s="32"/>
      <c r="M189" s="60"/>
      <c r="N189" s="148"/>
      <c r="O189" s="148"/>
      <c r="P189" s="148"/>
      <c r="Q189" s="148"/>
      <c r="R189" s="148"/>
      <c r="S189" s="148"/>
      <c r="T189" s="148"/>
      <c r="U189" s="148"/>
    </row>
    <row r="190" spans="1:21" ht="57" customHeight="1">
      <c r="A190" s="22">
        <v>11</v>
      </c>
      <c r="B190" s="209" t="s">
        <v>167</v>
      </c>
      <c r="C190" s="210"/>
      <c r="D190" s="24" t="s">
        <v>15</v>
      </c>
      <c r="E190" s="77">
        <v>1</v>
      </c>
      <c r="F190" s="66"/>
      <c r="G190" s="27"/>
      <c r="H190" s="28">
        <f t="shared" si="24"/>
        <v>0</v>
      </c>
      <c r="I190" s="29">
        <f t="shared" si="25"/>
        <v>0</v>
      </c>
      <c r="J190" s="29">
        <f t="shared" si="26"/>
        <v>0</v>
      </c>
      <c r="K190" s="29">
        <f t="shared" si="27"/>
        <v>0</v>
      </c>
      <c r="L190" s="32"/>
      <c r="M190" s="60"/>
      <c r="N190" s="148"/>
      <c r="O190" s="148"/>
      <c r="P190" s="148"/>
      <c r="Q190" s="148"/>
      <c r="R190" s="148"/>
      <c r="S190" s="148"/>
      <c r="T190" s="148"/>
      <c r="U190" s="148"/>
    </row>
    <row r="191" spans="1:21" ht="84.75" customHeight="1">
      <c r="A191" s="22">
        <v>12</v>
      </c>
      <c r="B191" s="209" t="s">
        <v>168</v>
      </c>
      <c r="C191" s="210"/>
      <c r="D191" s="24" t="s">
        <v>15</v>
      </c>
      <c r="E191" s="77">
        <v>1</v>
      </c>
      <c r="F191" s="66"/>
      <c r="G191" s="27"/>
      <c r="H191" s="28">
        <f t="shared" si="24"/>
        <v>0</v>
      </c>
      <c r="I191" s="29">
        <f t="shared" si="25"/>
        <v>0</v>
      </c>
      <c r="J191" s="29">
        <f t="shared" si="26"/>
        <v>0</v>
      </c>
      <c r="K191" s="29">
        <f t="shared" si="27"/>
        <v>0</v>
      </c>
      <c r="L191" s="32"/>
      <c r="M191" s="60"/>
      <c r="N191" s="148"/>
      <c r="O191" s="148"/>
      <c r="P191" s="148"/>
      <c r="Q191" s="148"/>
      <c r="R191" s="148"/>
      <c r="S191" s="148"/>
      <c r="T191" s="148"/>
      <c r="U191" s="148"/>
    </row>
    <row r="192" spans="1:21" ht="86.25" customHeight="1">
      <c r="A192" s="22">
        <v>13</v>
      </c>
      <c r="B192" s="209" t="s">
        <v>169</v>
      </c>
      <c r="C192" s="210"/>
      <c r="D192" s="24" t="s">
        <v>15</v>
      </c>
      <c r="E192" s="77">
        <v>1</v>
      </c>
      <c r="F192" s="66"/>
      <c r="G192" s="27"/>
      <c r="H192" s="28">
        <f t="shared" si="24"/>
        <v>0</v>
      </c>
      <c r="I192" s="29">
        <f t="shared" si="25"/>
        <v>0</v>
      </c>
      <c r="J192" s="29">
        <f t="shared" si="26"/>
        <v>0</v>
      </c>
      <c r="K192" s="29">
        <f t="shared" si="27"/>
        <v>0</v>
      </c>
      <c r="L192" s="32"/>
      <c r="M192" s="60"/>
      <c r="N192" s="148"/>
      <c r="O192" s="148"/>
      <c r="P192" s="148"/>
      <c r="Q192" s="148"/>
      <c r="R192" s="148"/>
      <c r="S192" s="148"/>
      <c r="T192" s="148"/>
      <c r="U192" s="148"/>
    </row>
    <row r="193" spans="1:21" ht="72" customHeight="1">
      <c r="A193" s="22">
        <v>14</v>
      </c>
      <c r="B193" s="209" t="s">
        <v>170</v>
      </c>
      <c r="C193" s="210"/>
      <c r="D193" s="24" t="s">
        <v>15</v>
      </c>
      <c r="E193" s="77">
        <v>1</v>
      </c>
      <c r="F193" s="66"/>
      <c r="G193" s="27"/>
      <c r="H193" s="28">
        <f t="shared" si="24"/>
        <v>0</v>
      </c>
      <c r="I193" s="29">
        <f t="shared" si="25"/>
        <v>0</v>
      </c>
      <c r="J193" s="29">
        <f t="shared" si="26"/>
        <v>0</v>
      </c>
      <c r="K193" s="29">
        <f t="shared" si="27"/>
        <v>0</v>
      </c>
      <c r="L193" s="32"/>
      <c r="M193" s="60"/>
      <c r="N193" s="148"/>
      <c r="O193" s="148"/>
      <c r="P193" s="148"/>
      <c r="Q193" s="148"/>
      <c r="R193" s="148"/>
      <c r="S193" s="148"/>
      <c r="T193" s="148"/>
      <c r="U193" s="148"/>
    </row>
    <row r="194" spans="1:21" ht="118.5" customHeight="1">
      <c r="A194" s="22">
        <v>15</v>
      </c>
      <c r="B194" s="209" t="s">
        <v>171</v>
      </c>
      <c r="C194" s="210"/>
      <c r="D194" s="24" t="s">
        <v>15</v>
      </c>
      <c r="E194" s="77">
        <v>1</v>
      </c>
      <c r="F194" s="66"/>
      <c r="G194" s="27"/>
      <c r="H194" s="28">
        <f t="shared" si="24"/>
        <v>0</v>
      </c>
      <c r="I194" s="29">
        <f t="shared" si="25"/>
        <v>0</v>
      </c>
      <c r="J194" s="29">
        <f t="shared" si="26"/>
        <v>0</v>
      </c>
      <c r="K194" s="29">
        <f t="shared" si="27"/>
        <v>0</v>
      </c>
      <c r="L194" s="32"/>
      <c r="M194" s="60"/>
      <c r="N194" s="148"/>
      <c r="O194" s="148"/>
      <c r="P194" s="148"/>
      <c r="Q194" s="148"/>
      <c r="R194" s="148"/>
      <c r="S194" s="148"/>
      <c r="T194" s="148"/>
      <c r="U194" s="148"/>
    </row>
    <row r="195" spans="1:21" ht="75" customHeight="1">
      <c r="A195" s="22">
        <v>16</v>
      </c>
      <c r="B195" s="209" t="s">
        <v>172</v>
      </c>
      <c r="C195" s="210"/>
      <c r="D195" s="24" t="s">
        <v>15</v>
      </c>
      <c r="E195" s="77">
        <v>1</v>
      </c>
      <c r="F195" s="66"/>
      <c r="G195" s="27"/>
      <c r="H195" s="28">
        <f t="shared" si="24"/>
        <v>0</v>
      </c>
      <c r="I195" s="29">
        <f t="shared" si="25"/>
        <v>0</v>
      </c>
      <c r="J195" s="29">
        <f t="shared" si="26"/>
        <v>0</v>
      </c>
      <c r="K195" s="29">
        <f t="shared" si="27"/>
        <v>0</v>
      </c>
      <c r="L195" s="32"/>
      <c r="M195" s="60"/>
      <c r="N195" s="148"/>
      <c r="O195" s="148"/>
      <c r="P195" s="148"/>
      <c r="Q195" s="148"/>
      <c r="R195" s="148"/>
      <c r="S195" s="148"/>
      <c r="T195" s="148"/>
      <c r="U195" s="148"/>
    </row>
    <row r="196" spans="1:21" ht="60.75" customHeight="1">
      <c r="A196" s="22">
        <v>17</v>
      </c>
      <c r="B196" s="209" t="s">
        <v>173</v>
      </c>
      <c r="C196" s="210"/>
      <c r="D196" s="24" t="s">
        <v>15</v>
      </c>
      <c r="E196" s="77">
        <v>1</v>
      </c>
      <c r="F196" s="66"/>
      <c r="G196" s="27"/>
      <c r="H196" s="28">
        <f t="shared" si="24"/>
        <v>0</v>
      </c>
      <c r="I196" s="29">
        <f t="shared" si="25"/>
        <v>0</v>
      </c>
      <c r="J196" s="29">
        <f t="shared" si="26"/>
        <v>0</v>
      </c>
      <c r="K196" s="29">
        <f t="shared" si="27"/>
        <v>0</v>
      </c>
      <c r="L196" s="32"/>
      <c r="M196" s="60"/>
      <c r="N196" s="148"/>
      <c r="O196" s="148"/>
      <c r="P196" s="148"/>
      <c r="Q196" s="148"/>
      <c r="R196" s="148"/>
      <c r="S196" s="148"/>
      <c r="T196" s="148"/>
      <c r="U196" s="148"/>
    </row>
    <row r="197" spans="1:21" ht="60.75" customHeight="1">
      <c r="A197" s="22">
        <v>18</v>
      </c>
      <c r="B197" s="209" t="s">
        <v>174</v>
      </c>
      <c r="C197" s="210"/>
      <c r="D197" s="24" t="s">
        <v>15</v>
      </c>
      <c r="E197" s="77">
        <v>1</v>
      </c>
      <c r="F197" s="66"/>
      <c r="G197" s="27"/>
      <c r="H197" s="28">
        <f t="shared" ref="H197:H202" si="28">F197+(F197*G197)</f>
        <v>0</v>
      </c>
      <c r="I197" s="29">
        <f t="shared" si="25"/>
        <v>0</v>
      </c>
      <c r="J197" s="29">
        <f t="shared" ref="J197:J202" si="29">I197*G197</f>
        <v>0</v>
      </c>
      <c r="K197" s="29">
        <f t="shared" ref="K197:K202" si="30">E197*H197</f>
        <v>0</v>
      </c>
      <c r="L197" s="32"/>
      <c r="M197" s="60"/>
      <c r="N197" s="148"/>
      <c r="O197" s="148"/>
      <c r="P197" s="148"/>
      <c r="Q197" s="148"/>
      <c r="R197" s="148"/>
      <c r="S197" s="148"/>
      <c r="T197" s="148"/>
      <c r="U197" s="148"/>
    </row>
    <row r="198" spans="1:21" ht="60.75" customHeight="1">
      <c r="A198" s="22">
        <v>19</v>
      </c>
      <c r="B198" s="225" t="s">
        <v>175</v>
      </c>
      <c r="C198" s="226"/>
      <c r="D198" s="24" t="s">
        <v>15</v>
      </c>
      <c r="E198" s="77">
        <v>1</v>
      </c>
      <c r="F198" s="66"/>
      <c r="G198" s="27"/>
      <c r="H198" s="28">
        <f t="shared" si="28"/>
        <v>0</v>
      </c>
      <c r="I198" s="29">
        <f t="shared" si="25"/>
        <v>0</v>
      </c>
      <c r="J198" s="29">
        <f t="shared" si="29"/>
        <v>0</v>
      </c>
      <c r="K198" s="29">
        <f t="shared" si="30"/>
        <v>0</v>
      </c>
      <c r="L198" s="32"/>
      <c r="M198" s="60"/>
      <c r="N198" s="148"/>
      <c r="O198" s="148"/>
      <c r="P198" s="148"/>
      <c r="Q198" s="148"/>
      <c r="R198" s="148"/>
      <c r="S198" s="148"/>
      <c r="T198" s="148"/>
      <c r="U198" s="148"/>
    </row>
    <row r="199" spans="1:21" ht="83.25" customHeight="1">
      <c r="A199" s="22">
        <v>20</v>
      </c>
      <c r="B199" s="227" t="s">
        <v>176</v>
      </c>
      <c r="C199" s="228"/>
      <c r="D199" s="24" t="s">
        <v>15</v>
      </c>
      <c r="E199" s="77">
        <v>1</v>
      </c>
      <c r="F199" s="66"/>
      <c r="G199" s="27"/>
      <c r="H199" s="28">
        <f t="shared" si="28"/>
        <v>0</v>
      </c>
      <c r="I199" s="29">
        <f t="shared" si="25"/>
        <v>0</v>
      </c>
      <c r="J199" s="29">
        <f t="shared" si="29"/>
        <v>0</v>
      </c>
      <c r="K199" s="29">
        <f t="shared" si="30"/>
        <v>0</v>
      </c>
      <c r="L199" s="32"/>
      <c r="M199" s="60"/>
      <c r="N199" s="148"/>
      <c r="O199" s="148"/>
      <c r="P199" s="148"/>
      <c r="Q199" s="148"/>
      <c r="R199" s="148"/>
      <c r="S199" s="148"/>
      <c r="T199" s="148"/>
      <c r="U199" s="148"/>
    </row>
    <row r="200" spans="1:21" ht="84.75" customHeight="1">
      <c r="A200" s="22">
        <v>21</v>
      </c>
      <c r="B200" s="227" t="s">
        <v>177</v>
      </c>
      <c r="C200" s="228"/>
      <c r="D200" s="24" t="s">
        <v>15</v>
      </c>
      <c r="E200" s="77">
        <v>1</v>
      </c>
      <c r="F200" s="66"/>
      <c r="G200" s="27"/>
      <c r="H200" s="28">
        <f t="shared" si="28"/>
        <v>0</v>
      </c>
      <c r="I200" s="29">
        <f t="shared" si="25"/>
        <v>0</v>
      </c>
      <c r="J200" s="29">
        <f t="shared" si="29"/>
        <v>0</v>
      </c>
      <c r="K200" s="29">
        <f t="shared" si="30"/>
        <v>0</v>
      </c>
      <c r="L200" s="32"/>
      <c r="M200" s="60"/>
      <c r="N200" s="148"/>
      <c r="O200" s="148"/>
      <c r="P200" s="148"/>
      <c r="Q200" s="148"/>
      <c r="R200" s="148"/>
      <c r="S200" s="148"/>
      <c r="T200" s="148"/>
      <c r="U200" s="148"/>
    </row>
    <row r="201" spans="1:21" ht="60.75" customHeight="1">
      <c r="A201" s="22">
        <v>22</v>
      </c>
      <c r="B201" s="223" t="s">
        <v>174</v>
      </c>
      <c r="C201" s="224"/>
      <c r="D201" s="24" t="s">
        <v>15</v>
      </c>
      <c r="E201" s="77">
        <v>1</v>
      </c>
      <c r="F201" s="66"/>
      <c r="G201" s="27"/>
      <c r="H201" s="28">
        <f t="shared" si="28"/>
        <v>0</v>
      </c>
      <c r="I201" s="29">
        <f t="shared" si="25"/>
        <v>0</v>
      </c>
      <c r="J201" s="29">
        <f t="shared" si="29"/>
        <v>0</v>
      </c>
      <c r="K201" s="29">
        <f t="shared" si="30"/>
        <v>0</v>
      </c>
      <c r="L201" s="32"/>
      <c r="M201" s="60"/>
      <c r="N201" s="148"/>
      <c r="O201" s="148"/>
      <c r="P201" s="148"/>
      <c r="Q201" s="148"/>
      <c r="R201" s="148"/>
      <c r="S201" s="148"/>
      <c r="T201" s="148"/>
      <c r="U201" s="148"/>
    </row>
    <row r="202" spans="1:21" ht="67.5" customHeight="1">
      <c r="A202" s="22">
        <v>23</v>
      </c>
      <c r="B202" s="209" t="s">
        <v>178</v>
      </c>
      <c r="C202" s="210"/>
      <c r="D202" s="24" t="s">
        <v>15</v>
      </c>
      <c r="E202" s="77">
        <v>1</v>
      </c>
      <c r="F202" s="66"/>
      <c r="G202" s="27"/>
      <c r="H202" s="28">
        <f t="shared" si="28"/>
        <v>0</v>
      </c>
      <c r="I202" s="29">
        <f t="shared" si="25"/>
        <v>0</v>
      </c>
      <c r="J202" s="29">
        <f t="shared" si="29"/>
        <v>0</v>
      </c>
      <c r="K202" s="29">
        <f t="shared" si="30"/>
        <v>0</v>
      </c>
      <c r="L202" s="32"/>
      <c r="M202" s="60"/>
      <c r="N202" s="148"/>
      <c r="O202" s="148"/>
      <c r="P202" s="148"/>
      <c r="Q202" s="148"/>
      <c r="R202" s="148"/>
      <c r="S202" s="148"/>
      <c r="T202" s="148"/>
      <c r="U202" s="148"/>
    </row>
    <row r="203" spans="1:21" ht="12.75" customHeight="1">
      <c r="A203" s="34"/>
      <c r="B203" s="35"/>
      <c r="C203" s="35"/>
      <c r="D203" s="34"/>
      <c r="E203" s="36"/>
      <c r="F203" s="37"/>
      <c r="G203" s="38"/>
      <c r="H203" s="39" t="s">
        <v>2</v>
      </c>
      <c r="I203" s="40">
        <f>SUM(I180:I202)</f>
        <v>0</v>
      </c>
      <c r="J203" s="40">
        <f>SUM(J180:J202)</f>
        <v>0</v>
      </c>
      <c r="K203" s="40">
        <f>SUM(K180:K202)</f>
        <v>0</v>
      </c>
      <c r="L203" s="41"/>
      <c r="M203" s="42"/>
      <c r="N203" s="148"/>
      <c r="O203" s="148"/>
      <c r="P203" s="148"/>
      <c r="Q203" s="148"/>
      <c r="R203" s="148"/>
      <c r="S203" s="148"/>
      <c r="T203" s="148"/>
      <c r="U203" s="148"/>
    </row>
    <row r="204" spans="1:21" ht="162.4" customHeight="1">
      <c r="A204" s="2"/>
      <c r="B204" s="219" t="s">
        <v>288</v>
      </c>
      <c r="C204" s="220"/>
      <c r="D204" s="2"/>
      <c r="E204" s="43"/>
      <c r="F204" s="43"/>
      <c r="G204" s="43"/>
      <c r="H204" s="42"/>
      <c r="I204" s="42"/>
      <c r="J204" s="42"/>
      <c r="K204" s="42"/>
      <c r="L204" s="4"/>
      <c r="M204" s="4"/>
      <c r="N204" s="148"/>
      <c r="O204" s="148"/>
      <c r="P204" s="148"/>
      <c r="Q204" s="148"/>
      <c r="R204" s="148"/>
      <c r="S204" s="148"/>
      <c r="T204" s="148"/>
      <c r="U204" s="148"/>
    </row>
    <row r="205" spans="1:21" ht="12.75" customHeight="1">
      <c r="A205" s="8"/>
      <c r="B205" s="75"/>
      <c r="C205" s="9"/>
      <c r="D205" s="8"/>
      <c r="E205" s="58"/>
      <c r="F205" s="58"/>
      <c r="G205" s="58"/>
      <c r="H205" s="14"/>
      <c r="I205" s="14"/>
      <c r="J205" s="14"/>
      <c r="K205" s="14"/>
      <c r="L205" s="14"/>
      <c r="M205" s="14"/>
      <c r="N205" s="150"/>
      <c r="O205" s="150"/>
      <c r="P205" s="150"/>
      <c r="Q205" s="150"/>
      <c r="R205" s="150"/>
      <c r="S205" s="150"/>
      <c r="T205" s="150"/>
      <c r="U205" s="150"/>
    </row>
    <row r="206" spans="1:21" ht="12.75" customHeight="1">
      <c r="A206" s="186" t="s">
        <v>179</v>
      </c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9"/>
      <c r="M206" s="19"/>
      <c r="N206" s="152"/>
      <c r="O206" s="152"/>
      <c r="P206" s="152"/>
      <c r="Q206" s="152"/>
      <c r="R206" s="152"/>
      <c r="S206" s="152"/>
      <c r="T206" s="152"/>
      <c r="U206" s="153"/>
    </row>
    <row r="207" spans="1:21" ht="25.5" customHeight="1">
      <c r="A207" s="20" t="s">
        <v>3</v>
      </c>
      <c r="B207" s="21" t="s">
        <v>33</v>
      </c>
      <c r="C207" s="20"/>
      <c r="D207" s="20" t="s">
        <v>4</v>
      </c>
      <c r="E207" s="21" t="s">
        <v>5</v>
      </c>
      <c r="F207" s="20" t="s">
        <v>6</v>
      </c>
      <c r="G207" s="20" t="s">
        <v>7</v>
      </c>
      <c r="H207" s="20" t="s">
        <v>8</v>
      </c>
      <c r="I207" s="20" t="s">
        <v>9</v>
      </c>
      <c r="J207" s="20" t="s">
        <v>10</v>
      </c>
      <c r="K207" s="20" t="s">
        <v>11</v>
      </c>
      <c r="L207" s="20" t="s">
        <v>12</v>
      </c>
      <c r="M207" s="20" t="s">
        <v>13</v>
      </c>
      <c r="N207" s="158"/>
      <c r="O207" s="158"/>
      <c r="P207" s="158"/>
      <c r="Q207" s="158"/>
      <c r="R207" s="158"/>
      <c r="S207" s="158"/>
      <c r="T207" s="158"/>
      <c r="U207" s="158"/>
    </row>
    <row r="208" spans="1:21" ht="115.5" customHeight="1">
      <c r="A208" s="22">
        <v>1</v>
      </c>
      <c r="B208" s="217" t="s">
        <v>290</v>
      </c>
      <c r="C208" s="218"/>
      <c r="D208" s="24" t="s">
        <v>15</v>
      </c>
      <c r="E208" s="25">
        <v>400</v>
      </c>
      <c r="F208" s="66"/>
      <c r="G208" s="27"/>
      <c r="H208" s="28">
        <f>F208+(F208*G208)</f>
        <v>0</v>
      </c>
      <c r="I208" s="29">
        <f>E208*F208</f>
        <v>0</v>
      </c>
      <c r="J208" s="29">
        <f>I208*G208</f>
        <v>0</v>
      </c>
      <c r="K208" s="29">
        <f>E208*H208</f>
        <v>0</v>
      </c>
      <c r="L208" s="32"/>
      <c r="M208" s="32"/>
      <c r="N208" s="148"/>
      <c r="O208" s="148"/>
      <c r="P208" s="148"/>
      <c r="Q208" s="148"/>
      <c r="R208" s="148"/>
      <c r="S208" s="148"/>
      <c r="T208" s="148"/>
      <c r="U208" s="148"/>
    </row>
    <row r="209" spans="1:21" ht="180" customHeight="1">
      <c r="A209" s="22">
        <v>2</v>
      </c>
      <c r="B209" s="217" t="s">
        <v>180</v>
      </c>
      <c r="C209" s="218"/>
      <c r="D209" s="24" t="s">
        <v>15</v>
      </c>
      <c r="E209" s="25">
        <v>2</v>
      </c>
      <c r="F209" s="66"/>
      <c r="G209" s="27"/>
      <c r="H209" s="28">
        <f>F209+(F209*G209)</f>
        <v>0</v>
      </c>
      <c r="I209" s="29">
        <f>E209*F209</f>
        <v>0</v>
      </c>
      <c r="J209" s="29">
        <f>I209*G209</f>
        <v>0</v>
      </c>
      <c r="K209" s="29">
        <f>E209*H209</f>
        <v>0</v>
      </c>
      <c r="L209" s="32"/>
      <c r="M209" s="69"/>
      <c r="N209" s="148"/>
      <c r="O209" s="148"/>
      <c r="P209" s="148"/>
      <c r="Q209" s="148"/>
      <c r="R209" s="148"/>
      <c r="S209" s="148"/>
      <c r="T209" s="148"/>
      <c r="U209" s="148"/>
    </row>
    <row r="210" spans="1:21" ht="12.75" customHeight="1">
      <c r="A210" s="79"/>
      <c r="B210" s="80"/>
      <c r="C210" s="80"/>
      <c r="D210" s="79"/>
      <c r="E210" s="176"/>
      <c r="F210" s="177">
        <f>SUM(F208:F209)</f>
        <v>0</v>
      </c>
      <c r="G210" s="82"/>
      <c r="H210" s="39" t="s">
        <v>2</v>
      </c>
      <c r="I210" s="40">
        <f>SUM(I208:I209)</f>
        <v>0</v>
      </c>
      <c r="J210" s="40">
        <f>SUM(J208:J209)</f>
        <v>0</v>
      </c>
      <c r="K210" s="40">
        <f>SUM(K208:K209)</f>
        <v>0</v>
      </c>
      <c r="L210" s="83"/>
      <c r="M210" s="84"/>
      <c r="N210" s="150"/>
      <c r="O210" s="150"/>
      <c r="P210" s="150"/>
      <c r="Q210" s="150"/>
      <c r="R210" s="150"/>
      <c r="S210" s="150"/>
      <c r="T210" s="150"/>
      <c r="U210" s="150"/>
    </row>
    <row r="211" spans="1:21" ht="12.75" customHeight="1">
      <c r="A211" s="186" t="s">
        <v>181</v>
      </c>
      <c r="B211" s="187"/>
      <c r="C211" s="187"/>
      <c r="D211" s="187"/>
      <c r="E211" s="187"/>
      <c r="F211" s="187"/>
      <c r="G211" s="187"/>
      <c r="H211" s="204"/>
      <c r="I211" s="204"/>
      <c r="J211" s="204"/>
      <c r="K211" s="204"/>
      <c r="L211" s="19"/>
      <c r="M211" s="19"/>
      <c r="N211" s="152"/>
      <c r="O211" s="152"/>
      <c r="P211" s="152"/>
      <c r="Q211" s="152"/>
      <c r="R211" s="152"/>
      <c r="S211" s="152"/>
      <c r="T211" s="152"/>
      <c r="U211" s="153"/>
    </row>
    <row r="212" spans="1:21" ht="53.25" customHeight="1">
      <c r="A212" s="20" t="s">
        <v>3</v>
      </c>
      <c r="B212" s="21" t="s">
        <v>33</v>
      </c>
      <c r="C212" s="76"/>
      <c r="D212" s="20" t="s">
        <v>4</v>
      </c>
      <c r="E212" s="21" t="s">
        <v>5</v>
      </c>
      <c r="F212" s="20" t="s">
        <v>6</v>
      </c>
      <c r="G212" s="20" t="s">
        <v>7</v>
      </c>
      <c r="H212" s="20" t="s">
        <v>8</v>
      </c>
      <c r="I212" s="20" t="s">
        <v>9</v>
      </c>
      <c r="J212" s="20" t="s">
        <v>10</v>
      </c>
      <c r="K212" s="20" t="s">
        <v>11</v>
      </c>
      <c r="L212" s="20" t="s">
        <v>12</v>
      </c>
      <c r="M212" s="60" t="s">
        <v>13</v>
      </c>
      <c r="N212" s="158"/>
      <c r="O212" s="158"/>
      <c r="P212" s="158"/>
      <c r="Q212" s="158"/>
      <c r="R212" s="158"/>
      <c r="S212" s="158"/>
      <c r="T212" s="158"/>
      <c r="U212" s="158"/>
    </row>
    <row r="213" spans="1:21" ht="306" customHeight="1">
      <c r="A213" s="22">
        <v>1</v>
      </c>
      <c r="B213" s="209" t="s">
        <v>182</v>
      </c>
      <c r="C213" s="210"/>
      <c r="D213" s="24" t="s">
        <v>183</v>
      </c>
      <c r="E213" s="77">
        <v>20</v>
      </c>
      <c r="F213" s="66"/>
      <c r="G213" s="27"/>
      <c r="H213" s="28">
        <f t="shared" ref="H213:H223" si="31">F213+(F213*G213)</f>
        <v>0</v>
      </c>
      <c r="I213" s="29">
        <f t="shared" ref="I213:I223" si="32">E213*F213</f>
        <v>0</v>
      </c>
      <c r="J213" s="29">
        <f t="shared" ref="J213:J223" si="33">I213*G213</f>
        <v>0</v>
      </c>
      <c r="K213" s="29">
        <f t="shared" ref="K213:K223" si="34">E213*H213</f>
        <v>0</v>
      </c>
      <c r="L213" s="23"/>
      <c r="M213" s="86"/>
      <c r="N213" s="148"/>
      <c r="O213" s="148"/>
      <c r="P213" s="148"/>
      <c r="Q213" s="148"/>
      <c r="R213" s="148"/>
      <c r="S213" s="148"/>
      <c r="T213" s="148"/>
      <c r="U213" s="148"/>
    </row>
    <row r="214" spans="1:21" ht="305.25" customHeight="1">
      <c r="A214" s="22">
        <v>2</v>
      </c>
      <c r="B214" s="209" t="s">
        <v>184</v>
      </c>
      <c r="C214" s="210"/>
      <c r="D214" s="24" t="s">
        <v>183</v>
      </c>
      <c r="E214" s="77">
        <v>20</v>
      </c>
      <c r="F214" s="66"/>
      <c r="G214" s="27"/>
      <c r="H214" s="28">
        <f t="shared" si="31"/>
        <v>0</v>
      </c>
      <c r="I214" s="29">
        <f t="shared" si="32"/>
        <v>0</v>
      </c>
      <c r="J214" s="29">
        <f t="shared" si="33"/>
        <v>0</v>
      </c>
      <c r="K214" s="29">
        <f t="shared" si="34"/>
        <v>0</v>
      </c>
      <c r="L214" s="23"/>
      <c r="M214" s="86"/>
      <c r="N214" s="148"/>
      <c r="O214" s="148"/>
      <c r="P214" s="148"/>
      <c r="Q214" s="148"/>
      <c r="R214" s="148"/>
      <c r="S214" s="148"/>
      <c r="T214" s="148"/>
      <c r="U214" s="148"/>
    </row>
    <row r="215" spans="1:21" ht="303.75" customHeight="1">
      <c r="A215" s="22">
        <v>3</v>
      </c>
      <c r="B215" s="59" t="s">
        <v>185</v>
      </c>
      <c r="C215" s="85"/>
      <c r="D215" s="24" t="s">
        <v>183</v>
      </c>
      <c r="E215" s="77">
        <v>20</v>
      </c>
      <c r="F215" s="66"/>
      <c r="G215" s="27"/>
      <c r="H215" s="28">
        <f t="shared" si="31"/>
        <v>0</v>
      </c>
      <c r="I215" s="29">
        <f t="shared" si="32"/>
        <v>0</v>
      </c>
      <c r="J215" s="29">
        <f t="shared" si="33"/>
        <v>0</v>
      </c>
      <c r="K215" s="29">
        <f t="shared" si="34"/>
        <v>0</v>
      </c>
      <c r="L215" s="23"/>
      <c r="M215" s="86"/>
      <c r="N215" s="148"/>
      <c r="O215" s="148"/>
      <c r="P215" s="148"/>
      <c r="Q215" s="148"/>
      <c r="R215" s="148"/>
      <c r="S215" s="148"/>
      <c r="T215" s="148"/>
      <c r="U215" s="148"/>
    </row>
    <row r="216" spans="1:21" ht="306" customHeight="1">
      <c r="A216" s="22">
        <v>4</v>
      </c>
      <c r="B216" s="209" t="s">
        <v>186</v>
      </c>
      <c r="C216" s="210"/>
      <c r="D216" s="24" t="s">
        <v>183</v>
      </c>
      <c r="E216" s="77">
        <v>20</v>
      </c>
      <c r="F216" s="66"/>
      <c r="G216" s="27"/>
      <c r="H216" s="28">
        <f t="shared" si="31"/>
        <v>0</v>
      </c>
      <c r="I216" s="29">
        <f t="shared" si="32"/>
        <v>0</v>
      </c>
      <c r="J216" s="29">
        <f t="shared" si="33"/>
        <v>0</v>
      </c>
      <c r="K216" s="29">
        <f t="shared" si="34"/>
        <v>0</v>
      </c>
      <c r="L216" s="23"/>
      <c r="M216" s="86"/>
      <c r="N216" s="148"/>
      <c r="O216" s="148"/>
      <c r="P216" s="148"/>
      <c r="Q216" s="148"/>
      <c r="R216" s="148"/>
      <c r="S216" s="148"/>
      <c r="T216" s="148"/>
      <c r="U216" s="148"/>
    </row>
    <row r="217" spans="1:21" ht="309.75" customHeight="1">
      <c r="A217" s="22">
        <v>5</v>
      </c>
      <c r="B217" s="209" t="s">
        <v>187</v>
      </c>
      <c r="C217" s="210"/>
      <c r="D217" s="24" t="s">
        <v>183</v>
      </c>
      <c r="E217" s="77">
        <v>20</v>
      </c>
      <c r="F217" s="66"/>
      <c r="G217" s="27"/>
      <c r="H217" s="28">
        <f t="shared" si="31"/>
        <v>0</v>
      </c>
      <c r="I217" s="29">
        <f t="shared" si="32"/>
        <v>0</v>
      </c>
      <c r="J217" s="29">
        <f t="shared" si="33"/>
        <v>0</v>
      </c>
      <c r="K217" s="29">
        <f t="shared" si="34"/>
        <v>0</v>
      </c>
      <c r="L217" s="23"/>
      <c r="M217" s="86"/>
      <c r="N217" s="148"/>
      <c r="O217" s="148"/>
      <c r="P217" s="148"/>
      <c r="Q217" s="148"/>
      <c r="R217" s="148"/>
      <c r="S217" s="148"/>
      <c r="T217" s="148"/>
      <c r="U217" s="148"/>
    </row>
    <row r="218" spans="1:21" ht="75" customHeight="1">
      <c r="A218" s="22">
        <v>6</v>
      </c>
      <c r="B218" s="209" t="s">
        <v>188</v>
      </c>
      <c r="C218" s="210"/>
      <c r="D218" s="24" t="s">
        <v>183</v>
      </c>
      <c r="E218" s="77">
        <v>20</v>
      </c>
      <c r="F218" s="66"/>
      <c r="G218" s="27"/>
      <c r="H218" s="28">
        <f t="shared" si="31"/>
        <v>0</v>
      </c>
      <c r="I218" s="29">
        <f t="shared" si="32"/>
        <v>0</v>
      </c>
      <c r="J218" s="29">
        <f t="shared" si="33"/>
        <v>0</v>
      </c>
      <c r="K218" s="29">
        <f t="shared" si="34"/>
        <v>0</v>
      </c>
      <c r="L218" s="23"/>
      <c r="M218" s="86"/>
      <c r="N218" s="148"/>
      <c r="O218" s="148"/>
      <c r="P218" s="148"/>
      <c r="Q218" s="148"/>
      <c r="R218" s="148"/>
      <c r="S218" s="148"/>
      <c r="T218" s="148"/>
      <c r="U218" s="148"/>
    </row>
    <row r="219" spans="1:21" ht="292.5" customHeight="1">
      <c r="A219" s="22">
        <v>7</v>
      </c>
      <c r="B219" s="209" t="s">
        <v>189</v>
      </c>
      <c r="C219" s="210"/>
      <c r="D219" s="24" t="s">
        <v>183</v>
      </c>
      <c r="E219" s="77">
        <v>20</v>
      </c>
      <c r="F219" s="66"/>
      <c r="G219" s="27"/>
      <c r="H219" s="28">
        <f t="shared" si="31"/>
        <v>0</v>
      </c>
      <c r="I219" s="29">
        <f t="shared" si="32"/>
        <v>0</v>
      </c>
      <c r="J219" s="29">
        <f t="shared" si="33"/>
        <v>0</v>
      </c>
      <c r="K219" s="29">
        <f t="shared" si="34"/>
        <v>0</v>
      </c>
      <c r="L219" s="23"/>
      <c r="M219" s="86"/>
      <c r="N219" s="148"/>
      <c r="O219" s="148"/>
      <c r="P219" s="148"/>
      <c r="Q219" s="148"/>
      <c r="R219" s="148"/>
      <c r="S219" s="148"/>
      <c r="T219" s="148"/>
      <c r="U219" s="148"/>
    </row>
    <row r="220" spans="1:21" ht="168" customHeight="1">
      <c r="A220" s="22">
        <v>8</v>
      </c>
      <c r="B220" s="209" t="s">
        <v>190</v>
      </c>
      <c r="C220" s="210"/>
      <c r="D220" s="24" t="s">
        <v>183</v>
      </c>
      <c r="E220" s="77">
        <v>20</v>
      </c>
      <c r="F220" s="66"/>
      <c r="G220" s="27"/>
      <c r="H220" s="28">
        <f t="shared" si="31"/>
        <v>0</v>
      </c>
      <c r="I220" s="29">
        <f t="shared" si="32"/>
        <v>0</v>
      </c>
      <c r="J220" s="29">
        <f t="shared" si="33"/>
        <v>0</v>
      </c>
      <c r="K220" s="29">
        <f t="shared" si="34"/>
        <v>0</v>
      </c>
      <c r="L220" s="23"/>
      <c r="M220" s="86"/>
      <c r="N220" s="148"/>
      <c r="O220" s="148"/>
      <c r="P220" s="148"/>
      <c r="Q220" s="148"/>
      <c r="R220" s="148"/>
      <c r="S220" s="148"/>
      <c r="T220" s="148"/>
      <c r="U220" s="148"/>
    </row>
    <row r="221" spans="1:21" ht="67.5" customHeight="1">
      <c r="A221" s="22">
        <v>9</v>
      </c>
      <c r="B221" s="209" t="s">
        <v>291</v>
      </c>
      <c r="C221" s="210"/>
      <c r="D221" s="24" t="s">
        <v>183</v>
      </c>
      <c r="E221" s="77">
        <v>100</v>
      </c>
      <c r="F221" s="66"/>
      <c r="G221" s="27"/>
      <c r="H221" s="28">
        <f t="shared" si="31"/>
        <v>0</v>
      </c>
      <c r="I221" s="29">
        <f t="shared" si="32"/>
        <v>0</v>
      </c>
      <c r="J221" s="29">
        <f t="shared" si="33"/>
        <v>0</v>
      </c>
      <c r="K221" s="29">
        <f t="shared" si="34"/>
        <v>0</v>
      </c>
      <c r="L221" s="23"/>
      <c r="M221" s="86"/>
      <c r="N221" s="148"/>
      <c r="O221" s="148"/>
      <c r="P221" s="148"/>
      <c r="Q221" s="148"/>
      <c r="R221" s="148"/>
      <c r="S221" s="148"/>
      <c r="T221" s="148"/>
      <c r="U221" s="148"/>
    </row>
    <row r="222" spans="1:21" ht="94.5" customHeight="1">
      <c r="A222" s="22">
        <v>10</v>
      </c>
      <c r="B222" s="209" t="s">
        <v>292</v>
      </c>
      <c r="C222" s="210"/>
      <c r="D222" s="24" t="s">
        <v>183</v>
      </c>
      <c r="E222" s="77">
        <v>100</v>
      </c>
      <c r="F222" s="66"/>
      <c r="G222" s="27"/>
      <c r="H222" s="28">
        <f t="shared" si="31"/>
        <v>0</v>
      </c>
      <c r="I222" s="29">
        <f t="shared" si="32"/>
        <v>0</v>
      </c>
      <c r="J222" s="29">
        <f t="shared" si="33"/>
        <v>0</v>
      </c>
      <c r="K222" s="29">
        <f t="shared" si="34"/>
        <v>0</v>
      </c>
      <c r="L222" s="23"/>
      <c r="M222" s="86"/>
      <c r="N222" s="148"/>
      <c r="O222" s="148"/>
      <c r="P222" s="148"/>
      <c r="Q222" s="148"/>
      <c r="R222" s="148"/>
      <c r="S222" s="148"/>
      <c r="T222" s="148"/>
      <c r="U222" s="148"/>
    </row>
    <row r="223" spans="1:21" ht="78.75" customHeight="1">
      <c r="A223" s="22">
        <v>11</v>
      </c>
      <c r="B223" s="209" t="s">
        <v>293</v>
      </c>
      <c r="C223" s="210"/>
      <c r="D223" s="24" t="s">
        <v>183</v>
      </c>
      <c r="E223" s="77">
        <v>100</v>
      </c>
      <c r="F223" s="66"/>
      <c r="G223" s="27"/>
      <c r="H223" s="28">
        <f t="shared" si="31"/>
        <v>0</v>
      </c>
      <c r="I223" s="29">
        <f t="shared" si="32"/>
        <v>0</v>
      </c>
      <c r="J223" s="29">
        <f t="shared" si="33"/>
        <v>0</v>
      </c>
      <c r="K223" s="29">
        <f t="shared" si="34"/>
        <v>0</v>
      </c>
      <c r="L223" s="23"/>
      <c r="M223" s="86"/>
      <c r="N223" s="148"/>
      <c r="O223" s="148"/>
      <c r="P223" s="148"/>
      <c r="Q223" s="148"/>
      <c r="R223" s="148"/>
      <c r="S223" s="148"/>
      <c r="T223" s="148"/>
      <c r="U223" s="148"/>
    </row>
    <row r="224" spans="1:21" ht="21" customHeight="1">
      <c r="A224" s="79"/>
      <c r="B224" s="42"/>
      <c r="C224" s="80"/>
      <c r="D224" s="79"/>
      <c r="E224" s="81"/>
      <c r="F224" s="81"/>
      <c r="G224" s="81"/>
      <c r="H224" s="87" t="s">
        <v>191</v>
      </c>
      <c r="I224" s="88">
        <f>SUM(I213:I223)</f>
        <v>0</v>
      </c>
      <c r="J224" s="88">
        <f>SUM(J213:J223)</f>
        <v>0</v>
      </c>
      <c r="K224" s="88">
        <f>SUM(K213:K223)</f>
        <v>0</v>
      </c>
      <c r="L224" s="89"/>
      <c r="M224" s="89"/>
      <c r="N224" s="148"/>
      <c r="O224" s="148"/>
      <c r="P224" s="148"/>
      <c r="Q224" s="148"/>
      <c r="R224" s="148"/>
      <c r="S224" s="148"/>
      <c r="T224" s="148"/>
      <c r="U224" s="148"/>
    </row>
    <row r="225" spans="1:21" ht="21" customHeight="1">
      <c r="A225" s="202" t="s">
        <v>281</v>
      </c>
      <c r="B225" s="203"/>
      <c r="C225" s="90"/>
      <c r="D225" s="91"/>
      <c r="E225" s="92"/>
      <c r="F225" s="92"/>
      <c r="G225" s="92"/>
      <c r="H225" s="93"/>
      <c r="I225" s="94"/>
      <c r="J225" s="94"/>
      <c r="K225" s="94"/>
      <c r="L225" s="95"/>
      <c r="M225" s="95"/>
      <c r="N225" s="159"/>
      <c r="O225" s="159"/>
      <c r="P225" s="159"/>
      <c r="Q225" s="159"/>
      <c r="R225" s="159"/>
      <c r="S225" s="159"/>
      <c r="T225" s="159"/>
      <c r="U225" s="159"/>
    </row>
    <row r="226" spans="1:21" ht="30.75" customHeight="1">
      <c r="A226" s="20" t="s">
        <v>3</v>
      </c>
      <c r="B226" s="97" t="s">
        <v>33</v>
      </c>
      <c r="C226" s="97"/>
      <c r="D226" s="20" t="s">
        <v>4</v>
      </c>
      <c r="E226" s="98" t="s">
        <v>5</v>
      </c>
      <c r="F226" s="98" t="s">
        <v>6</v>
      </c>
      <c r="G226" s="98" t="s">
        <v>7</v>
      </c>
      <c r="H226" s="97" t="s">
        <v>8</v>
      </c>
      <c r="I226" s="97" t="s">
        <v>9</v>
      </c>
      <c r="J226" s="97" t="s">
        <v>10</v>
      </c>
      <c r="K226" s="97" t="s">
        <v>11</v>
      </c>
      <c r="L226" s="97" t="s">
        <v>12</v>
      </c>
      <c r="M226" s="97" t="s">
        <v>13</v>
      </c>
      <c r="N226" s="160"/>
      <c r="O226" s="160"/>
      <c r="P226" s="160"/>
      <c r="Q226" s="160"/>
      <c r="R226" s="160"/>
      <c r="S226" s="160"/>
      <c r="T226" s="160"/>
      <c r="U226" s="160"/>
    </row>
    <row r="227" spans="1:21" ht="74.25" customHeight="1">
      <c r="A227" s="99">
        <v>1</v>
      </c>
      <c r="B227" s="229" t="s">
        <v>192</v>
      </c>
      <c r="C227" s="230"/>
      <c r="D227" s="164" t="s">
        <v>193</v>
      </c>
      <c r="E227" s="165">
        <v>15</v>
      </c>
      <c r="F227" s="166"/>
      <c r="G227" s="167"/>
      <c r="H227" s="168">
        <f>F227+(F227*G227)</f>
        <v>0</v>
      </c>
      <c r="I227" s="168">
        <f>E227*F227</f>
        <v>0</v>
      </c>
      <c r="J227" s="169">
        <f>I227*G227</f>
        <v>0</v>
      </c>
      <c r="K227" s="168">
        <f>E227*H227</f>
        <v>0</v>
      </c>
      <c r="L227" s="170"/>
      <c r="M227" s="171"/>
      <c r="N227" s="157"/>
      <c r="O227" s="157"/>
      <c r="P227" s="157"/>
      <c r="Q227" s="157"/>
      <c r="R227" s="157"/>
      <c r="S227" s="157"/>
      <c r="T227" s="157"/>
      <c r="U227" s="157"/>
    </row>
    <row r="228" spans="1:21" ht="54.75" customHeight="1">
      <c r="A228" s="33"/>
      <c r="B228" s="31"/>
      <c r="C228" s="23"/>
      <c r="D228" s="33"/>
      <c r="E228" s="101"/>
      <c r="F228" s="101"/>
      <c r="G228" s="200" t="s">
        <v>191</v>
      </c>
      <c r="H228" s="201"/>
      <c r="I228" s="102">
        <f>SUM(I227)</f>
        <v>0</v>
      </c>
      <c r="J228" s="103">
        <f>SUM(J227)</f>
        <v>0</v>
      </c>
      <c r="K228" s="104">
        <f>SUM(K227)</f>
        <v>0</v>
      </c>
      <c r="L228" s="31"/>
      <c r="M228" s="31"/>
      <c r="N228" s="148"/>
      <c r="O228" s="148"/>
      <c r="P228" s="148"/>
      <c r="Q228" s="148"/>
      <c r="R228" s="148"/>
      <c r="S228" s="148"/>
      <c r="T228" s="148"/>
      <c r="U228" s="148"/>
    </row>
    <row r="229" spans="1:21" ht="54.75" customHeight="1">
      <c r="A229" s="105"/>
      <c r="B229" s="106" t="s">
        <v>282</v>
      </c>
      <c r="C229" s="107"/>
      <c r="D229" s="108"/>
      <c r="E229" s="109"/>
      <c r="F229" s="109"/>
      <c r="G229" s="109"/>
      <c r="H229" s="110"/>
      <c r="I229" s="110"/>
      <c r="J229" s="110"/>
      <c r="K229" s="108"/>
      <c r="L229" s="110"/>
      <c r="M229" s="110"/>
      <c r="N229" s="148"/>
      <c r="O229" s="148"/>
      <c r="P229" s="148"/>
      <c r="Q229" s="148"/>
      <c r="R229" s="148"/>
      <c r="S229" s="148"/>
      <c r="T229" s="148"/>
      <c r="U229" s="148"/>
    </row>
    <row r="230" spans="1:21" ht="54.75" customHeight="1">
      <c r="A230" s="20" t="s">
        <v>3</v>
      </c>
      <c r="B230" s="97" t="s">
        <v>33</v>
      </c>
      <c r="C230" s="97"/>
      <c r="D230" s="20" t="s">
        <v>4</v>
      </c>
      <c r="E230" s="98" t="s">
        <v>5</v>
      </c>
      <c r="F230" s="98" t="s">
        <v>6</v>
      </c>
      <c r="G230" s="98" t="s">
        <v>7</v>
      </c>
      <c r="H230" s="97" t="s">
        <v>8</v>
      </c>
      <c r="I230" s="111" t="s">
        <v>9</v>
      </c>
      <c r="J230" s="111" t="s">
        <v>10</v>
      </c>
      <c r="K230" s="112" t="s">
        <v>11</v>
      </c>
      <c r="L230" s="97" t="s">
        <v>12</v>
      </c>
      <c r="M230" s="97" t="s">
        <v>13</v>
      </c>
      <c r="N230" s="148"/>
      <c r="O230" s="148"/>
      <c r="P230" s="148"/>
      <c r="Q230" s="148"/>
      <c r="R230" s="148"/>
      <c r="S230" s="148"/>
      <c r="T230" s="148"/>
      <c r="U230" s="148"/>
    </row>
    <row r="231" spans="1:21" ht="104.25" customHeight="1">
      <c r="A231" s="22">
        <v>1</v>
      </c>
      <c r="B231" s="217" t="s">
        <v>194</v>
      </c>
      <c r="C231" s="218"/>
      <c r="D231" s="24" t="s">
        <v>195</v>
      </c>
      <c r="E231" s="22">
        <v>5</v>
      </c>
      <c r="F231" s="66"/>
      <c r="G231" s="73"/>
      <c r="H231" s="78">
        <f t="shared" ref="H231:H262" si="35">F231+(F231*G231)</f>
        <v>0</v>
      </c>
      <c r="I231" s="113">
        <f t="shared" ref="I231:I262" si="36">E231*F231</f>
        <v>0</v>
      </c>
      <c r="J231" s="113">
        <f t="shared" ref="J231:J262" si="37">I231*G231</f>
        <v>0</v>
      </c>
      <c r="K231" s="113">
        <f t="shared" ref="K231:K262" si="38">E231*H231</f>
        <v>0</v>
      </c>
      <c r="L231" s="68"/>
      <c r="M231" s="31"/>
      <c r="N231" s="148"/>
      <c r="O231" s="148"/>
      <c r="P231" s="148"/>
      <c r="Q231" s="148"/>
      <c r="R231" s="148"/>
      <c r="S231" s="148"/>
      <c r="T231" s="148"/>
      <c r="U231" s="148"/>
    </row>
    <row r="232" spans="1:21" ht="111.75" customHeight="1">
      <c r="A232" s="22">
        <v>2</v>
      </c>
      <c r="B232" s="217" t="s">
        <v>196</v>
      </c>
      <c r="C232" s="218"/>
      <c r="D232" s="24" t="s">
        <v>195</v>
      </c>
      <c r="E232" s="22">
        <v>5</v>
      </c>
      <c r="F232" s="66"/>
      <c r="G232" s="73"/>
      <c r="H232" s="78">
        <f t="shared" si="35"/>
        <v>0</v>
      </c>
      <c r="I232" s="113">
        <f t="shared" si="36"/>
        <v>0</v>
      </c>
      <c r="J232" s="113">
        <f t="shared" si="37"/>
        <v>0</v>
      </c>
      <c r="K232" s="113">
        <f t="shared" si="38"/>
        <v>0</v>
      </c>
      <c r="L232" s="31"/>
      <c r="M232" s="31"/>
      <c r="N232" s="148"/>
      <c r="O232" s="148"/>
      <c r="P232" s="148"/>
      <c r="Q232" s="148"/>
      <c r="R232" s="148"/>
      <c r="S232" s="148"/>
      <c r="T232" s="148"/>
      <c r="U232" s="148"/>
    </row>
    <row r="233" spans="1:21" ht="77.25" customHeight="1">
      <c r="A233" s="22">
        <v>3</v>
      </c>
      <c r="B233" s="217" t="s">
        <v>197</v>
      </c>
      <c r="C233" s="218"/>
      <c r="D233" s="24" t="s">
        <v>195</v>
      </c>
      <c r="E233" s="22">
        <v>100</v>
      </c>
      <c r="F233" s="66"/>
      <c r="G233" s="73"/>
      <c r="H233" s="78">
        <f t="shared" si="35"/>
        <v>0</v>
      </c>
      <c r="I233" s="113">
        <f t="shared" si="36"/>
        <v>0</v>
      </c>
      <c r="J233" s="113">
        <f t="shared" si="37"/>
        <v>0</v>
      </c>
      <c r="K233" s="113">
        <f t="shared" si="38"/>
        <v>0</v>
      </c>
      <c r="L233" s="31"/>
      <c r="M233" s="31"/>
      <c r="N233" s="148"/>
      <c r="O233" s="148"/>
      <c r="P233" s="148"/>
      <c r="Q233" s="148"/>
      <c r="R233" s="148"/>
      <c r="S233" s="148"/>
      <c r="T233" s="148"/>
      <c r="U233" s="148"/>
    </row>
    <row r="234" spans="1:21" ht="84.75" customHeight="1">
      <c r="A234" s="22">
        <v>4</v>
      </c>
      <c r="B234" s="217" t="s">
        <v>198</v>
      </c>
      <c r="C234" s="218"/>
      <c r="D234" s="24" t="s">
        <v>195</v>
      </c>
      <c r="E234" s="22">
        <v>10</v>
      </c>
      <c r="F234" s="66"/>
      <c r="G234" s="73"/>
      <c r="H234" s="78">
        <f t="shared" si="35"/>
        <v>0</v>
      </c>
      <c r="I234" s="113">
        <f t="shared" si="36"/>
        <v>0</v>
      </c>
      <c r="J234" s="113">
        <f t="shared" si="37"/>
        <v>0</v>
      </c>
      <c r="K234" s="113">
        <f t="shared" si="38"/>
        <v>0</v>
      </c>
      <c r="L234" s="31"/>
      <c r="M234" s="31"/>
      <c r="N234" s="148"/>
      <c r="O234" s="148"/>
      <c r="P234" s="148"/>
      <c r="Q234" s="148"/>
      <c r="R234" s="148"/>
      <c r="S234" s="148"/>
      <c r="T234" s="148"/>
      <c r="U234" s="148"/>
    </row>
    <row r="235" spans="1:21" ht="108.75" customHeight="1">
      <c r="A235" s="22">
        <v>5</v>
      </c>
      <c r="B235" s="217" t="s">
        <v>199</v>
      </c>
      <c r="C235" s="218"/>
      <c r="D235" s="24" t="s">
        <v>195</v>
      </c>
      <c r="E235" s="22">
        <v>1</v>
      </c>
      <c r="F235" s="66"/>
      <c r="G235" s="73"/>
      <c r="H235" s="78">
        <f t="shared" si="35"/>
        <v>0</v>
      </c>
      <c r="I235" s="113">
        <f t="shared" si="36"/>
        <v>0</v>
      </c>
      <c r="J235" s="113">
        <f t="shared" si="37"/>
        <v>0</v>
      </c>
      <c r="K235" s="113">
        <f t="shared" si="38"/>
        <v>0</v>
      </c>
      <c r="L235" s="31"/>
      <c r="M235" s="31"/>
      <c r="N235" s="148"/>
      <c r="O235" s="148"/>
      <c r="P235" s="148"/>
      <c r="Q235" s="148"/>
      <c r="R235" s="148"/>
      <c r="S235" s="148"/>
      <c r="T235" s="148"/>
      <c r="U235" s="148"/>
    </row>
    <row r="236" spans="1:21" ht="78.75" customHeight="1">
      <c r="A236" s="22">
        <v>6</v>
      </c>
      <c r="B236" s="217" t="s">
        <v>200</v>
      </c>
      <c r="C236" s="218"/>
      <c r="D236" s="24" t="s">
        <v>195</v>
      </c>
      <c r="E236" s="22">
        <v>30</v>
      </c>
      <c r="F236" s="66"/>
      <c r="G236" s="73"/>
      <c r="H236" s="78">
        <f t="shared" si="35"/>
        <v>0</v>
      </c>
      <c r="I236" s="113">
        <f t="shared" si="36"/>
        <v>0</v>
      </c>
      <c r="J236" s="113">
        <f t="shared" si="37"/>
        <v>0</v>
      </c>
      <c r="K236" s="113">
        <f t="shared" si="38"/>
        <v>0</v>
      </c>
      <c r="L236" s="31"/>
      <c r="M236" s="31"/>
      <c r="N236" s="148"/>
      <c r="O236" s="148"/>
      <c r="P236" s="148"/>
      <c r="Q236" s="148"/>
      <c r="R236" s="148"/>
      <c r="S236" s="148"/>
      <c r="T236" s="148"/>
      <c r="U236" s="148"/>
    </row>
    <row r="237" spans="1:21" ht="99" customHeight="1">
      <c r="A237" s="22">
        <v>7</v>
      </c>
      <c r="B237" s="217" t="s">
        <v>201</v>
      </c>
      <c r="C237" s="218"/>
      <c r="D237" s="24" t="s">
        <v>195</v>
      </c>
      <c r="E237" s="22">
        <v>1</v>
      </c>
      <c r="F237" s="66"/>
      <c r="G237" s="73"/>
      <c r="H237" s="78">
        <f t="shared" si="35"/>
        <v>0</v>
      </c>
      <c r="I237" s="113">
        <f t="shared" si="36"/>
        <v>0</v>
      </c>
      <c r="J237" s="113">
        <f t="shared" si="37"/>
        <v>0</v>
      </c>
      <c r="K237" s="113">
        <f t="shared" si="38"/>
        <v>0</v>
      </c>
      <c r="L237" s="31"/>
      <c r="M237" s="31"/>
      <c r="N237" s="148"/>
      <c r="O237" s="148"/>
      <c r="P237" s="148"/>
      <c r="Q237" s="148"/>
      <c r="R237" s="148"/>
      <c r="S237" s="148"/>
      <c r="T237" s="148"/>
      <c r="U237" s="148"/>
    </row>
    <row r="238" spans="1:21" ht="99" customHeight="1">
      <c r="A238" s="22">
        <v>8</v>
      </c>
      <c r="B238" s="217" t="s">
        <v>202</v>
      </c>
      <c r="C238" s="218"/>
      <c r="D238" s="24" t="s">
        <v>195</v>
      </c>
      <c r="E238" s="22">
        <v>50</v>
      </c>
      <c r="F238" s="66"/>
      <c r="G238" s="73"/>
      <c r="H238" s="78">
        <f t="shared" si="35"/>
        <v>0</v>
      </c>
      <c r="I238" s="113">
        <f t="shared" si="36"/>
        <v>0</v>
      </c>
      <c r="J238" s="113">
        <f t="shared" si="37"/>
        <v>0</v>
      </c>
      <c r="K238" s="113">
        <f t="shared" si="38"/>
        <v>0</v>
      </c>
      <c r="L238" s="31"/>
      <c r="M238" s="31"/>
      <c r="N238" s="148"/>
      <c r="O238" s="148"/>
      <c r="P238" s="148"/>
      <c r="Q238" s="148"/>
      <c r="R238" s="148"/>
      <c r="S238" s="148"/>
      <c r="T238" s="148"/>
      <c r="U238" s="148"/>
    </row>
    <row r="239" spans="1:21" ht="99" customHeight="1">
      <c r="A239" s="22">
        <v>9</v>
      </c>
      <c r="B239" s="217" t="s">
        <v>202</v>
      </c>
      <c r="C239" s="218"/>
      <c r="D239" s="24" t="s">
        <v>195</v>
      </c>
      <c r="E239" s="22">
        <v>50</v>
      </c>
      <c r="F239" s="66"/>
      <c r="G239" s="73"/>
      <c r="H239" s="78">
        <f t="shared" si="35"/>
        <v>0</v>
      </c>
      <c r="I239" s="113">
        <f t="shared" si="36"/>
        <v>0</v>
      </c>
      <c r="J239" s="113">
        <f t="shared" si="37"/>
        <v>0</v>
      </c>
      <c r="K239" s="113">
        <f t="shared" si="38"/>
        <v>0</v>
      </c>
      <c r="L239" s="31"/>
      <c r="M239" s="31"/>
      <c r="N239" s="148"/>
      <c r="O239" s="148"/>
      <c r="P239" s="148"/>
      <c r="Q239" s="148"/>
      <c r="R239" s="148"/>
      <c r="S239" s="148"/>
      <c r="T239" s="148"/>
      <c r="U239" s="148"/>
    </row>
    <row r="240" spans="1:21" ht="99" customHeight="1">
      <c r="A240" s="22">
        <v>10</v>
      </c>
      <c r="B240" s="217" t="s">
        <v>203</v>
      </c>
      <c r="C240" s="218"/>
      <c r="D240" s="24" t="s">
        <v>195</v>
      </c>
      <c r="E240" s="22">
        <v>5</v>
      </c>
      <c r="F240" s="66"/>
      <c r="G240" s="73"/>
      <c r="H240" s="78">
        <f t="shared" si="35"/>
        <v>0</v>
      </c>
      <c r="I240" s="113">
        <f t="shared" si="36"/>
        <v>0</v>
      </c>
      <c r="J240" s="113">
        <f t="shared" si="37"/>
        <v>0</v>
      </c>
      <c r="K240" s="113">
        <f t="shared" si="38"/>
        <v>0</v>
      </c>
      <c r="L240" s="31"/>
      <c r="M240" s="31"/>
      <c r="N240" s="148"/>
      <c r="O240" s="148"/>
      <c r="P240" s="148"/>
      <c r="Q240" s="148"/>
      <c r="R240" s="148"/>
      <c r="S240" s="148"/>
      <c r="T240" s="148"/>
      <c r="U240" s="148"/>
    </row>
    <row r="241" spans="1:21" ht="99" customHeight="1">
      <c r="A241" s="22">
        <v>11</v>
      </c>
      <c r="B241" s="217" t="s">
        <v>204</v>
      </c>
      <c r="C241" s="218"/>
      <c r="D241" s="24" t="s">
        <v>195</v>
      </c>
      <c r="E241" s="22">
        <v>20</v>
      </c>
      <c r="F241" s="66"/>
      <c r="G241" s="73"/>
      <c r="H241" s="78">
        <f t="shared" si="35"/>
        <v>0</v>
      </c>
      <c r="I241" s="113">
        <f t="shared" si="36"/>
        <v>0</v>
      </c>
      <c r="J241" s="113">
        <f t="shared" si="37"/>
        <v>0</v>
      </c>
      <c r="K241" s="113">
        <f t="shared" si="38"/>
        <v>0</v>
      </c>
      <c r="L241" s="31"/>
      <c r="M241" s="31"/>
      <c r="N241" s="148"/>
      <c r="O241" s="148"/>
      <c r="P241" s="148"/>
      <c r="Q241" s="148"/>
      <c r="R241" s="148"/>
      <c r="S241" s="148"/>
      <c r="T241" s="148"/>
      <c r="U241" s="148"/>
    </row>
    <row r="242" spans="1:21" ht="77.25" customHeight="1">
      <c r="A242" s="22">
        <v>12</v>
      </c>
      <c r="B242" s="217" t="s">
        <v>205</v>
      </c>
      <c r="C242" s="218"/>
      <c r="D242" s="24" t="s">
        <v>195</v>
      </c>
      <c r="E242" s="22">
        <v>20</v>
      </c>
      <c r="F242" s="66"/>
      <c r="G242" s="73"/>
      <c r="H242" s="78">
        <f t="shared" si="35"/>
        <v>0</v>
      </c>
      <c r="I242" s="113">
        <f t="shared" si="36"/>
        <v>0</v>
      </c>
      <c r="J242" s="113">
        <f t="shared" si="37"/>
        <v>0</v>
      </c>
      <c r="K242" s="113">
        <f t="shared" si="38"/>
        <v>0</v>
      </c>
      <c r="L242" s="31"/>
      <c r="M242" s="31"/>
      <c r="N242" s="148"/>
      <c r="O242" s="148"/>
      <c r="P242" s="148"/>
      <c r="Q242" s="148"/>
      <c r="R242" s="148"/>
      <c r="S242" s="148"/>
      <c r="T242" s="148"/>
      <c r="U242" s="148"/>
    </row>
    <row r="243" spans="1:21" ht="87" customHeight="1">
      <c r="A243" s="22">
        <v>13</v>
      </c>
      <c r="B243" s="217" t="s">
        <v>206</v>
      </c>
      <c r="C243" s="218"/>
      <c r="D243" s="24" t="s">
        <v>195</v>
      </c>
      <c r="E243" s="22">
        <v>5</v>
      </c>
      <c r="F243" s="66"/>
      <c r="G243" s="73"/>
      <c r="H243" s="78">
        <f t="shared" si="35"/>
        <v>0</v>
      </c>
      <c r="I243" s="113">
        <f t="shared" si="36"/>
        <v>0</v>
      </c>
      <c r="J243" s="113">
        <f t="shared" si="37"/>
        <v>0</v>
      </c>
      <c r="K243" s="113">
        <f t="shared" si="38"/>
        <v>0</v>
      </c>
      <c r="L243" s="31"/>
      <c r="M243" s="31"/>
      <c r="N243" s="148"/>
      <c r="O243" s="148"/>
      <c r="P243" s="148"/>
      <c r="Q243" s="148"/>
      <c r="R243" s="148"/>
      <c r="S243" s="148"/>
      <c r="T243" s="148"/>
      <c r="U243" s="148"/>
    </row>
    <row r="244" spans="1:21" ht="81" customHeight="1">
      <c r="A244" s="22">
        <v>14</v>
      </c>
      <c r="B244" s="217" t="s">
        <v>207</v>
      </c>
      <c r="C244" s="218"/>
      <c r="D244" s="24" t="s">
        <v>195</v>
      </c>
      <c r="E244" s="22">
        <v>5</v>
      </c>
      <c r="F244" s="66"/>
      <c r="G244" s="73"/>
      <c r="H244" s="78">
        <f t="shared" si="35"/>
        <v>0</v>
      </c>
      <c r="I244" s="113">
        <f t="shared" si="36"/>
        <v>0</v>
      </c>
      <c r="J244" s="113">
        <f t="shared" si="37"/>
        <v>0</v>
      </c>
      <c r="K244" s="113">
        <f t="shared" si="38"/>
        <v>0</v>
      </c>
      <c r="L244" s="31"/>
      <c r="M244" s="31"/>
      <c r="N244" s="148"/>
      <c r="O244" s="148"/>
      <c r="P244" s="148"/>
      <c r="Q244" s="148"/>
      <c r="R244" s="148"/>
      <c r="S244" s="148"/>
      <c r="T244" s="148"/>
      <c r="U244" s="148"/>
    </row>
    <row r="245" spans="1:21" ht="78.75" customHeight="1">
      <c r="A245" s="22">
        <v>15</v>
      </c>
      <c r="B245" s="217" t="s">
        <v>208</v>
      </c>
      <c r="C245" s="218"/>
      <c r="D245" s="24" t="s">
        <v>195</v>
      </c>
      <c r="E245" s="22">
        <v>1</v>
      </c>
      <c r="F245" s="66"/>
      <c r="G245" s="73"/>
      <c r="H245" s="78">
        <f t="shared" si="35"/>
        <v>0</v>
      </c>
      <c r="I245" s="113">
        <f t="shared" si="36"/>
        <v>0</v>
      </c>
      <c r="J245" s="113">
        <f t="shared" si="37"/>
        <v>0</v>
      </c>
      <c r="K245" s="113">
        <f t="shared" si="38"/>
        <v>0</v>
      </c>
      <c r="L245" s="31"/>
      <c r="M245" s="31"/>
      <c r="N245" s="148"/>
      <c r="O245" s="148"/>
      <c r="P245" s="148"/>
      <c r="Q245" s="148"/>
      <c r="R245" s="148"/>
      <c r="S245" s="148"/>
      <c r="T245" s="148"/>
      <c r="U245" s="148"/>
    </row>
    <row r="246" spans="1:21" ht="64.5" customHeight="1">
      <c r="A246" s="22">
        <v>16</v>
      </c>
      <c r="B246" s="217" t="s">
        <v>209</v>
      </c>
      <c r="C246" s="218"/>
      <c r="D246" s="24" t="s">
        <v>195</v>
      </c>
      <c r="E246" s="22">
        <v>30</v>
      </c>
      <c r="F246" s="66"/>
      <c r="G246" s="73"/>
      <c r="H246" s="78">
        <f t="shared" si="35"/>
        <v>0</v>
      </c>
      <c r="I246" s="113">
        <f t="shared" si="36"/>
        <v>0</v>
      </c>
      <c r="J246" s="113">
        <f t="shared" si="37"/>
        <v>0</v>
      </c>
      <c r="K246" s="113">
        <f t="shared" si="38"/>
        <v>0</v>
      </c>
      <c r="L246" s="31"/>
      <c r="M246" s="31"/>
      <c r="N246" s="148"/>
      <c r="O246" s="148"/>
      <c r="P246" s="148"/>
      <c r="Q246" s="148"/>
      <c r="R246" s="148"/>
      <c r="S246" s="148"/>
      <c r="T246" s="148"/>
      <c r="U246" s="148"/>
    </row>
    <row r="247" spans="1:21" ht="45" customHeight="1">
      <c r="A247" s="22">
        <v>17</v>
      </c>
      <c r="B247" s="217" t="s">
        <v>210</v>
      </c>
      <c r="C247" s="218"/>
      <c r="D247" s="24" t="s">
        <v>195</v>
      </c>
      <c r="E247" s="22">
        <v>80</v>
      </c>
      <c r="F247" s="66"/>
      <c r="G247" s="73"/>
      <c r="H247" s="78">
        <f t="shared" si="35"/>
        <v>0</v>
      </c>
      <c r="I247" s="113">
        <f t="shared" si="36"/>
        <v>0</v>
      </c>
      <c r="J247" s="113">
        <f t="shared" si="37"/>
        <v>0</v>
      </c>
      <c r="K247" s="113">
        <f t="shared" si="38"/>
        <v>0</v>
      </c>
      <c r="L247" s="31"/>
      <c r="M247" s="31"/>
      <c r="N247" s="148"/>
      <c r="O247" s="148"/>
      <c r="P247" s="148"/>
      <c r="Q247" s="148"/>
      <c r="R247" s="148"/>
      <c r="S247" s="148"/>
      <c r="T247" s="148"/>
      <c r="U247" s="148"/>
    </row>
    <row r="248" spans="1:21" ht="36" customHeight="1">
      <c r="A248" s="22">
        <v>18</v>
      </c>
      <c r="B248" s="217" t="s">
        <v>211</v>
      </c>
      <c r="C248" s="218"/>
      <c r="D248" s="24" t="s">
        <v>195</v>
      </c>
      <c r="E248" s="22">
        <v>20</v>
      </c>
      <c r="F248" s="66"/>
      <c r="G248" s="73"/>
      <c r="H248" s="78">
        <f t="shared" si="35"/>
        <v>0</v>
      </c>
      <c r="I248" s="113">
        <f t="shared" si="36"/>
        <v>0</v>
      </c>
      <c r="J248" s="113">
        <f t="shared" si="37"/>
        <v>0</v>
      </c>
      <c r="K248" s="113">
        <f t="shared" si="38"/>
        <v>0</v>
      </c>
      <c r="L248" s="31"/>
      <c r="M248" s="31"/>
      <c r="N248" s="148"/>
      <c r="O248" s="148"/>
      <c r="P248" s="148"/>
      <c r="Q248" s="148"/>
      <c r="R248" s="148"/>
      <c r="S248" s="148"/>
      <c r="T248" s="148"/>
      <c r="U248" s="148"/>
    </row>
    <row r="249" spans="1:21" ht="39.75" customHeight="1">
      <c r="A249" s="22">
        <v>19</v>
      </c>
      <c r="B249" s="217" t="s">
        <v>212</v>
      </c>
      <c r="C249" s="218"/>
      <c r="D249" s="24" t="s">
        <v>195</v>
      </c>
      <c r="E249" s="22">
        <v>1</v>
      </c>
      <c r="F249" s="66"/>
      <c r="G249" s="73"/>
      <c r="H249" s="78">
        <f t="shared" si="35"/>
        <v>0</v>
      </c>
      <c r="I249" s="113">
        <f t="shared" si="36"/>
        <v>0</v>
      </c>
      <c r="J249" s="113">
        <f t="shared" si="37"/>
        <v>0</v>
      </c>
      <c r="K249" s="113">
        <f t="shared" si="38"/>
        <v>0</v>
      </c>
      <c r="L249" s="31"/>
      <c r="M249" s="31"/>
      <c r="N249" s="148"/>
      <c r="O249" s="148"/>
      <c r="P249" s="148"/>
      <c r="Q249" s="148"/>
      <c r="R249" s="148"/>
      <c r="S249" s="148"/>
      <c r="T249" s="148"/>
      <c r="U249" s="148"/>
    </row>
    <row r="250" spans="1:21" ht="48.75" customHeight="1">
      <c r="A250" s="22">
        <v>20</v>
      </c>
      <c r="B250" s="217" t="s">
        <v>213</v>
      </c>
      <c r="C250" s="218"/>
      <c r="D250" s="24" t="s">
        <v>195</v>
      </c>
      <c r="E250" s="22">
        <v>1</v>
      </c>
      <c r="F250" s="66"/>
      <c r="G250" s="73"/>
      <c r="H250" s="78">
        <f t="shared" si="35"/>
        <v>0</v>
      </c>
      <c r="I250" s="113">
        <f t="shared" si="36"/>
        <v>0</v>
      </c>
      <c r="J250" s="113">
        <f t="shared" si="37"/>
        <v>0</v>
      </c>
      <c r="K250" s="113">
        <f t="shared" si="38"/>
        <v>0</v>
      </c>
      <c r="L250" s="31"/>
      <c r="M250" s="31"/>
      <c r="N250" s="148"/>
      <c r="O250" s="148"/>
      <c r="P250" s="148"/>
      <c r="Q250" s="148"/>
      <c r="R250" s="148"/>
      <c r="S250" s="148"/>
      <c r="T250" s="148"/>
      <c r="U250" s="148"/>
    </row>
    <row r="251" spans="1:21" ht="38.25" customHeight="1">
      <c r="A251" s="22">
        <v>21</v>
      </c>
      <c r="B251" s="217" t="s">
        <v>214</v>
      </c>
      <c r="C251" s="218"/>
      <c r="D251" s="24" t="s">
        <v>195</v>
      </c>
      <c r="E251" s="22">
        <v>20</v>
      </c>
      <c r="F251" s="66"/>
      <c r="G251" s="73"/>
      <c r="H251" s="78">
        <f t="shared" si="35"/>
        <v>0</v>
      </c>
      <c r="I251" s="113">
        <f t="shared" si="36"/>
        <v>0</v>
      </c>
      <c r="J251" s="113">
        <f t="shared" si="37"/>
        <v>0</v>
      </c>
      <c r="K251" s="113">
        <f t="shared" si="38"/>
        <v>0</v>
      </c>
      <c r="L251" s="31"/>
      <c r="M251" s="31"/>
      <c r="N251" s="148"/>
      <c r="O251" s="148"/>
      <c r="P251" s="148"/>
      <c r="Q251" s="148"/>
      <c r="R251" s="148"/>
      <c r="S251" s="148"/>
      <c r="T251" s="148"/>
      <c r="U251" s="148"/>
    </row>
    <row r="252" spans="1:21" ht="134.25" customHeight="1">
      <c r="A252" s="22">
        <v>22</v>
      </c>
      <c r="B252" s="217" t="s">
        <v>215</v>
      </c>
      <c r="C252" s="218"/>
      <c r="D252" s="24" t="s">
        <v>195</v>
      </c>
      <c r="E252" s="22">
        <v>50</v>
      </c>
      <c r="F252" s="66"/>
      <c r="G252" s="73"/>
      <c r="H252" s="78">
        <f t="shared" si="35"/>
        <v>0</v>
      </c>
      <c r="I252" s="113">
        <f t="shared" si="36"/>
        <v>0</v>
      </c>
      <c r="J252" s="113">
        <f t="shared" si="37"/>
        <v>0</v>
      </c>
      <c r="K252" s="113">
        <f t="shared" si="38"/>
        <v>0</v>
      </c>
      <c r="L252" s="31"/>
      <c r="M252" s="31"/>
      <c r="N252" s="148"/>
      <c r="O252" s="148"/>
      <c r="P252" s="148"/>
      <c r="Q252" s="148"/>
      <c r="R252" s="148"/>
      <c r="S252" s="148"/>
      <c r="T252" s="148"/>
      <c r="U252" s="148"/>
    </row>
    <row r="253" spans="1:21" ht="102.75" customHeight="1">
      <c r="A253" s="22">
        <v>23</v>
      </c>
      <c r="B253" s="217" t="s">
        <v>216</v>
      </c>
      <c r="C253" s="218"/>
      <c r="D253" s="24" t="s">
        <v>195</v>
      </c>
      <c r="E253" s="22">
        <v>50</v>
      </c>
      <c r="F253" s="66"/>
      <c r="G253" s="73"/>
      <c r="H253" s="78">
        <f t="shared" si="35"/>
        <v>0</v>
      </c>
      <c r="I253" s="113">
        <f t="shared" si="36"/>
        <v>0</v>
      </c>
      <c r="J253" s="113">
        <f t="shared" si="37"/>
        <v>0</v>
      </c>
      <c r="K253" s="113">
        <f t="shared" si="38"/>
        <v>0</v>
      </c>
      <c r="L253" s="31"/>
      <c r="M253" s="31"/>
      <c r="N253" s="148"/>
      <c r="O253" s="148"/>
      <c r="P253" s="148"/>
      <c r="Q253" s="148"/>
      <c r="R253" s="148"/>
      <c r="S253" s="148"/>
      <c r="T253" s="148"/>
      <c r="U253" s="148"/>
    </row>
    <row r="254" spans="1:21" ht="207.75" customHeight="1">
      <c r="A254" s="22">
        <v>24</v>
      </c>
      <c r="B254" s="217" t="s">
        <v>217</v>
      </c>
      <c r="C254" s="218"/>
      <c r="D254" s="24" t="s">
        <v>195</v>
      </c>
      <c r="E254" s="22">
        <v>50</v>
      </c>
      <c r="F254" s="66"/>
      <c r="G254" s="73"/>
      <c r="H254" s="78">
        <f t="shared" si="35"/>
        <v>0</v>
      </c>
      <c r="I254" s="113">
        <f t="shared" si="36"/>
        <v>0</v>
      </c>
      <c r="J254" s="113">
        <f t="shared" si="37"/>
        <v>0</v>
      </c>
      <c r="K254" s="113">
        <f t="shared" si="38"/>
        <v>0</v>
      </c>
      <c r="L254" s="31"/>
      <c r="M254" s="31"/>
      <c r="N254" s="148"/>
      <c r="O254" s="148"/>
      <c r="P254" s="148"/>
      <c r="Q254" s="148"/>
      <c r="R254" s="148"/>
      <c r="S254" s="148"/>
      <c r="T254" s="148"/>
      <c r="U254" s="148"/>
    </row>
    <row r="255" spans="1:21" ht="181.5" customHeight="1">
      <c r="A255" s="22">
        <v>25</v>
      </c>
      <c r="B255" s="217" t="s">
        <v>218</v>
      </c>
      <c r="C255" s="218"/>
      <c r="D255" s="24" t="s">
        <v>195</v>
      </c>
      <c r="E255" s="22">
        <v>25</v>
      </c>
      <c r="F255" s="66"/>
      <c r="G255" s="73"/>
      <c r="H255" s="78">
        <f t="shared" si="35"/>
        <v>0</v>
      </c>
      <c r="I255" s="113">
        <f t="shared" si="36"/>
        <v>0</v>
      </c>
      <c r="J255" s="113">
        <f t="shared" si="37"/>
        <v>0</v>
      </c>
      <c r="K255" s="113">
        <f t="shared" si="38"/>
        <v>0</v>
      </c>
      <c r="L255" s="31"/>
      <c r="M255" s="31"/>
      <c r="N255" s="148"/>
      <c r="O255" s="148"/>
      <c r="P255" s="148"/>
      <c r="Q255" s="148"/>
      <c r="R255" s="148"/>
      <c r="S255" s="148"/>
      <c r="T255" s="148"/>
      <c r="U255" s="148"/>
    </row>
    <row r="256" spans="1:21" ht="124.5" customHeight="1">
      <c r="A256" s="22">
        <v>26</v>
      </c>
      <c r="B256" s="217" t="s">
        <v>219</v>
      </c>
      <c r="C256" s="218"/>
      <c r="D256" s="24" t="s">
        <v>195</v>
      </c>
      <c r="E256" s="22">
        <v>25</v>
      </c>
      <c r="F256" s="66"/>
      <c r="G256" s="73"/>
      <c r="H256" s="78">
        <f t="shared" si="35"/>
        <v>0</v>
      </c>
      <c r="I256" s="113">
        <f t="shared" si="36"/>
        <v>0</v>
      </c>
      <c r="J256" s="113">
        <f t="shared" si="37"/>
        <v>0</v>
      </c>
      <c r="K256" s="113">
        <f t="shared" si="38"/>
        <v>0</v>
      </c>
      <c r="L256" s="31"/>
      <c r="M256" s="31"/>
      <c r="N256" s="148"/>
      <c r="O256" s="148"/>
      <c r="P256" s="148"/>
      <c r="Q256" s="148"/>
      <c r="R256" s="148"/>
      <c r="S256" s="148"/>
      <c r="T256" s="148"/>
      <c r="U256" s="148"/>
    </row>
    <row r="257" spans="1:21" ht="74.25" customHeight="1">
      <c r="A257" s="22">
        <v>27</v>
      </c>
      <c r="B257" s="217" t="s">
        <v>220</v>
      </c>
      <c r="C257" s="218"/>
      <c r="D257" s="24" t="s">
        <v>195</v>
      </c>
      <c r="E257" s="22">
        <v>25</v>
      </c>
      <c r="F257" s="66"/>
      <c r="G257" s="73"/>
      <c r="H257" s="78">
        <f t="shared" si="35"/>
        <v>0</v>
      </c>
      <c r="I257" s="113">
        <f t="shared" si="36"/>
        <v>0</v>
      </c>
      <c r="J257" s="113">
        <f t="shared" si="37"/>
        <v>0</v>
      </c>
      <c r="K257" s="113">
        <f t="shared" si="38"/>
        <v>0</v>
      </c>
      <c r="L257" s="31"/>
      <c r="M257" s="31"/>
      <c r="N257" s="148"/>
      <c r="O257" s="148"/>
      <c r="P257" s="148"/>
      <c r="Q257" s="148"/>
      <c r="R257" s="148"/>
      <c r="S257" s="148"/>
      <c r="T257" s="148"/>
      <c r="U257" s="148"/>
    </row>
    <row r="258" spans="1:21" ht="74.25" customHeight="1">
      <c r="A258" s="22">
        <v>28</v>
      </c>
      <c r="B258" s="217" t="s">
        <v>221</v>
      </c>
      <c r="C258" s="218"/>
      <c r="D258" s="24" t="s">
        <v>195</v>
      </c>
      <c r="E258" s="22">
        <v>25</v>
      </c>
      <c r="F258" s="66"/>
      <c r="G258" s="73"/>
      <c r="H258" s="78">
        <f t="shared" si="35"/>
        <v>0</v>
      </c>
      <c r="I258" s="113">
        <f t="shared" si="36"/>
        <v>0</v>
      </c>
      <c r="J258" s="113">
        <f t="shared" si="37"/>
        <v>0</v>
      </c>
      <c r="K258" s="113">
        <f t="shared" si="38"/>
        <v>0</v>
      </c>
      <c r="L258" s="31"/>
      <c r="M258" s="31"/>
      <c r="N258" s="148"/>
      <c r="O258" s="148"/>
      <c r="P258" s="148"/>
      <c r="Q258" s="148"/>
      <c r="R258" s="148"/>
      <c r="S258" s="148"/>
      <c r="T258" s="148"/>
      <c r="U258" s="148"/>
    </row>
    <row r="259" spans="1:21" ht="74.25" customHeight="1">
      <c r="A259" s="22">
        <v>29</v>
      </c>
      <c r="B259" s="217" t="s">
        <v>222</v>
      </c>
      <c r="C259" s="218"/>
      <c r="D259" s="24" t="s">
        <v>195</v>
      </c>
      <c r="E259" s="22">
        <v>5</v>
      </c>
      <c r="F259" s="66"/>
      <c r="G259" s="73"/>
      <c r="H259" s="78">
        <f t="shared" si="35"/>
        <v>0</v>
      </c>
      <c r="I259" s="113">
        <f t="shared" si="36"/>
        <v>0</v>
      </c>
      <c r="J259" s="113">
        <f t="shared" si="37"/>
        <v>0</v>
      </c>
      <c r="K259" s="113">
        <f t="shared" si="38"/>
        <v>0</v>
      </c>
      <c r="L259" s="31"/>
      <c r="M259" s="31"/>
      <c r="N259" s="148"/>
      <c r="O259" s="148"/>
      <c r="P259" s="148"/>
      <c r="Q259" s="148"/>
      <c r="R259" s="148"/>
      <c r="S259" s="148"/>
      <c r="T259" s="148"/>
      <c r="U259" s="148"/>
    </row>
    <row r="260" spans="1:21" ht="96" customHeight="1">
      <c r="A260" s="22">
        <v>30</v>
      </c>
      <c r="B260" s="217" t="s">
        <v>223</v>
      </c>
      <c r="C260" s="218"/>
      <c r="D260" s="24" t="s">
        <v>195</v>
      </c>
      <c r="E260" s="22">
        <v>5</v>
      </c>
      <c r="F260" s="66"/>
      <c r="G260" s="73"/>
      <c r="H260" s="78">
        <f t="shared" si="35"/>
        <v>0</v>
      </c>
      <c r="I260" s="113">
        <f t="shared" si="36"/>
        <v>0</v>
      </c>
      <c r="J260" s="113">
        <f t="shared" si="37"/>
        <v>0</v>
      </c>
      <c r="K260" s="113">
        <f t="shared" si="38"/>
        <v>0</v>
      </c>
      <c r="L260" s="31"/>
      <c r="M260" s="31"/>
      <c r="N260" s="148"/>
      <c r="O260" s="148"/>
      <c r="P260" s="148"/>
      <c r="Q260" s="148"/>
      <c r="R260" s="148"/>
      <c r="S260" s="148"/>
      <c r="T260" s="148"/>
      <c r="U260" s="148"/>
    </row>
    <row r="261" spans="1:21" ht="74.25" customHeight="1">
      <c r="A261" s="22">
        <v>31</v>
      </c>
      <c r="B261" s="217" t="s">
        <v>224</v>
      </c>
      <c r="C261" s="218"/>
      <c r="D261" s="24" t="s">
        <v>195</v>
      </c>
      <c r="E261" s="22">
        <v>2</v>
      </c>
      <c r="F261" s="66"/>
      <c r="G261" s="73"/>
      <c r="H261" s="78">
        <f t="shared" si="35"/>
        <v>0</v>
      </c>
      <c r="I261" s="113">
        <f t="shared" si="36"/>
        <v>0</v>
      </c>
      <c r="J261" s="113">
        <f t="shared" si="37"/>
        <v>0</v>
      </c>
      <c r="K261" s="113">
        <f t="shared" si="38"/>
        <v>0</v>
      </c>
      <c r="L261" s="31"/>
      <c r="M261" s="31"/>
      <c r="N261" s="148"/>
      <c r="O261" s="148"/>
      <c r="P261" s="148"/>
      <c r="Q261" s="148"/>
      <c r="R261" s="148"/>
      <c r="S261" s="148"/>
      <c r="T261" s="148"/>
      <c r="U261" s="148"/>
    </row>
    <row r="262" spans="1:21" ht="74.25" customHeight="1">
      <c r="A262" s="22">
        <v>32</v>
      </c>
      <c r="B262" s="217" t="s">
        <v>225</v>
      </c>
      <c r="C262" s="218"/>
      <c r="D262" s="24" t="s">
        <v>195</v>
      </c>
      <c r="E262" s="22">
        <v>5</v>
      </c>
      <c r="F262" s="66"/>
      <c r="G262" s="73"/>
      <c r="H262" s="78">
        <f t="shared" si="35"/>
        <v>0</v>
      </c>
      <c r="I262" s="113">
        <f t="shared" si="36"/>
        <v>0</v>
      </c>
      <c r="J262" s="113">
        <f t="shared" si="37"/>
        <v>0</v>
      </c>
      <c r="K262" s="113">
        <f t="shared" si="38"/>
        <v>0</v>
      </c>
      <c r="L262" s="31"/>
      <c r="M262" s="31"/>
      <c r="N262" s="148"/>
      <c r="O262" s="148"/>
      <c r="P262" s="148"/>
      <c r="Q262" s="148"/>
      <c r="R262" s="148"/>
      <c r="S262" s="148"/>
      <c r="T262" s="148"/>
      <c r="U262" s="148"/>
    </row>
    <row r="263" spans="1:21" ht="46.5" customHeight="1">
      <c r="A263" s="22">
        <v>33</v>
      </c>
      <c r="B263" s="217" t="s">
        <v>226</v>
      </c>
      <c r="C263" s="218"/>
      <c r="D263" s="24" t="s">
        <v>195</v>
      </c>
      <c r="E263" s="22">
        <v>2</v>
      </c>
      <c r="F263" s="66"/>
      <c r="G263" s="73"/>
      <c r="H263" s="78">
        <f t="shared" ref="H263:H286" si="39">F263+(F263*G263)</f>
        <v>0</v>
      </c>
      <c r="I263" s="113">
        <f t="shared" ref="I263:I286" si="40">E263*F263</f>
        <v>0</v>
      </c>
      <c r="J263" s="113">
        <f t="shared" ref="J263:J286" si="41">I263*G263</f>
        <v>0</v>
      </c>
      <c r="K263" s="113">
        <f t="shared" ref="K263:K286" si="42">E263*H263</f>
        <v>0</v>
      </c>
      <c r="L263" s="31"/>
      <c r="M263" s="31"/>
      <c r="N263" s="148"/>
      <c r="O263" s="148"/>
      <c r="P263" s="148"/>
      <c r="Q263" s="148"/>
      <c r="R263" s="148"/>
      <c r="S263" s="148"/>
      <c r="T263" s="148"/>
      <c r="U263" s="148"/>
    </row>
    <row r="264" spans="1:21" ht="180" customHeight="1">
      <c r="A264" s="22">
        <v>34</v>
      </c>
      <c r="B264" s="217" t="s">
        <v>227</v>
      </c>
      <c r="C264" s="218"/>
      <c r="D264" s="24" t="s">
        <v>195</v>
      </c>
      <c r="E264" s="22">
        <v>10</v>
      </c>
      <c r="F264" s="66"/>
      <c r="G264" s="73"/>
      <c r="H264" s="78">
        <f t="shared" si="39"/>
        <v>0</v>
      </c>
      <c r="I264" s="113">
        <f t="shared" si="40"/>
        <v>0</v>
      </c>
      <c r="J264" s="113">
        <f t="shared" si="41"/>
        <v>0</v>
      </c>
      <c r="K264" s="113">
        <f t="shared" si="42"/>
        <v>0</v>
      </c>
      <c r="L264" s="31"/>
      <c r="M264" s="31"/>
      <c r="N264" s="148"/>
      <c r="O264" s="148"/>
      <c r="P264" s="148"/>
      <c r="Q264" s="148"/>
      <c r="R264" s="148"/>
      <c r="S264" s="148"/>
      <c r="T264" s="148"/>
      <c r="U264" s="148"/>
    </row>
    <row r="265" spans="1:21" ht="46.5" customHeight="1">
      <c r="A265" s="22">
        <v>35</v>
      </c>
      <c r="B265" s="217" t="s">
        <v>228</v>
      </c>
      <c r="C265" s="218"/>
      <c r="D265" s="24" t="s">
        <v>195</v>
      </c>
      <c r="E265" s="22">
        <v>5</v>
      </c>
      <c r="F265" s="66"/>
      <c r="G265" s="73"/>
      <c r="H265" s="78">
        <f t="shared" si="39"/>
        <v>0</v>
      </c>
      <c r="I265" s="113">
        <f t="shared" si="40"/>
        <v>0</v>
      </c>
      <c r="J265" s="113">
        <f t="shared" si="41"/>
        <v>0</v>
      </c>
      <c r="K265" s="113">
        <f t="shared" si="42"/>
        <v>0</v>
      </c>
      <c r="L265" s="31"/>
      <c r="M265" s="31"/>
      <c r="N265" s="148"/>
      <c r="O265" s="148"/>
      <c r="P265" s="148"/>
      <c r="Q265" s="148"/>
      <c r="R265" s="148"/>
      <c r="S265" s="148"/>
      <c r="T265" s="148"/>
      <c r="U265" s="148"/>
    </row>
    <row r="266" spans="1:21" ht="90" customHeight="1">
      <c r="A266" s="22">
        <v>36</v>
      </c>
      <c r="B266" s="217" t="s">
        <v>229</v>
      </c>
      <c r="C266" s="218"/>
      <c r="D266" s="24" t="s">
        <v>195</v>
      </c>
      <c r="E266" s="22">
        <v>30</v>
      </c>
      <c r="F266" s="66"/>
      <c r="G266" s="73"/>
      <c r="H266" s="78">
        <f t="shared" si="39"/>
        <v>0</v>
      </c>
      <c r="I266" s="113">
        <f t="shared" si="40"/>
        <v>0</v>
      </c>
      <c r="J266" s="113">
        <f t="shared" si="41"/>
        <v>0</v>
      </c>
      <c r="K266" s="113">
        <f t="shared" si="42"/>
        <v>0</v>
      </c>
      <c r="L266" s="31"/>
      <c r="M266" s="31"/>
      <c r="N266" s="148"/>
      <c r="O266" s="148"/>
      <c r="P266" s="148"/>
      <c r="Q266" s="148"/>
      <c r="R266" s="148"/>
      <c r="S266" s="148"/>
      <c r="T266" s="148"/>
      <c r="U266" s="148"/>
    </row>
    <row r="267" spans="1:21" ht="101.25" customHeight="1">
      <c r="A267" s="22">
        <v>37</v>
      </c>
      <c r="B267" s="217" t="s">
        <v>230</v>
      </c>
      <c r="C267" s="218"/>
      <c r="D267" s="24" t="s">
        <v>195</v>
      </c>
      <c r="E267" s="22">
        <v>10</v>
      </c>
      <c r="F267" s="66"/>
      <c r="G267" s="73"/>
      <c r="H267" s="78">
        <f t="shared" si="39"/>
        <v>0</v>
      </c>
      <c r="I267" s="113">
        <f t="shared" si="40"/>
        <v>0</v>
      </c>
      <c r="J267" s="113">
        <f t="shared" si="41"/>
        <v>0</v>
      </c>
      <c r="K267" s="113">
        <f t="shared" si="42"/>
        <v>0</v>
      </c>
      <c r="L267" s="31"/>
      <c r="M267" s="31"/>
      <c r="N267" s="148"/>
      <c r="O267" s="148"/>
      <c r="P267" s="148"/>
      <c r="Q267" s="148"/>
      <c r="R267" s="148"/>
      <c r="S267" s="148"/>
      <c r="T267" s="148"/>
      <c r="U267" s="148"/>
    </row>
    <row r="268" spans="1:21" ht="101.25" customHeight="1">
      <c r="A268" s="22">
        <v>38</v>
      </c>
      <c r="B268" s="217" t="s">
        <v>231</v>
      </c>
      <c r="C268" s="218"/>
      <c r="D268" s="24" t="s">
        <v>195</v>
      </c>
      <c r="E268" s="22">
        <v>10</v>
      </c>
      <c r="F268" s="66"/>
      <c r="G268" s="73"/>
      <c r="H268" s="78">
        <f t="shared" si="39"/>
        <v>0</v>
      </c>
      <c r="I268" s="113">
        <f t="shared" si="40"/>
        <v>0</v>
      </c>
      <c r="J268" s="113">
        <f t="shared" si="41"/>
        <v>0</v>
      </c>
      <c r="K268" s="113">
        <f t="shared" si="42"/>
        <v>0</v>
      </c>
      <c r="L268" s="31"/>
      <c r="M268" s="31"/>
      <c r="N268" s="148"/>
      <c r="O268" s="148"/>
      <c r="P268" s="148"/>
      <c r="Q268" s="148"/>
      <c r="R268" s="148"/>
      <c r="S268" s="148"/>
      <c r="T268" s="148"/>
      <c r="U268" s="148"/>
    </row>
    <row r="269" spans="1:21" ht="101.25" customHeight="1">
      <c r="A269" s="22">
        <v>39</v>
      </c>
      <c r="B269" s="217" t="s">
        <v>232</v>
      </c>
      <c r="C269" s="218"/>
      <c r="D269" s="24" t="s">
        <v>195</v>
      </c>
      <c r="E269" s="22">
        <v>30</v>
      </c>
      <c r="F269" s="66"/>
      <c r="G269" s="73"/>
      <c r="H269" s="78">
        <f t="shared" si="39"/>
        <v>0</v>
      </c>
      <c r="I269" s="113">
        <f t="shared" si="40"/>
        <v>0</v>
      </c>
      <c r="J269" s="113">
        <f t="shared" si="41"/>
        <v>0</v>
      </c>
      <c r="K269" s="113">
        <f t="shared" si="42"/>
        <v>0</v>
      </c>
      <c r="L269" s="31"/>
      <c r="M269" s="31"/>
      <c r="N269" s="148"/>
      <c r="O269" s="148"/>
      <c r="P269" s="148"/>
      <c r="Q269" s="148"/>
      <c r="R269" s="148"/>
      <c r="S269" s="148"/>
      <c r="T269" s="148"/>
      <c r="U269" s="148"/>
    </row>
    <row r="270" spans="1:21" ht="58.5" customHeight="1">
      <c r="A270" s="22">
        <v>40</v>
      </c>
      <c r="B270" s="217" t="s">
        <v>233</v>
      </c>
      <c r="C270" s="218"/>
      <c r="D270" s="24" t="s">
        <v>195</v>
      </c>
      <c r="E270" s="22">
        <v>10</v>
      </c>
      <c r="F270" s="66"/>
      <c r="G270" s="73"/>
      <c r="H270" s="78">
        <f t="shared" si="39"/>
        <v>0</v>
      </c>
      <c r="I270" s="113">
        <f t="shared" si="40"/>
        <v>0</v>
      </c>
      <c r="J270" s="113">
        <f t="shared" si="41"/>
        <v>0</v>
      </c>
      <c r="K270" s="113">
        <f t="shared" si="42"/>
        <v>0</v>
      </c>
      <c r="L270" s="31"/>
      <c r="M270" s="31"/>
      <c r="N270" s="148"/>
      <c r="O270" s="148"/>
      <c r="P270" s="148"/>
      <c r="Q270" s="148"/>
      <c r="R270" s="148"/>
      <c r="S270" s="148"/>
      <c r="T270" s="148"/>
      <c r="U270" s="148"/>
    </row>
    <row r="271" spans="1:21" ht="46.5" customHeight="1">
      <c r="A271" s="22">
        <v>41</v>
      </c>
      <c r="B271" s="217" t="s">
        <v>234</v>
      </c>
      <c r="C271" s="218"/>
      <c r="D271" s="24" t="s">
        <v>195</v>
      </c>
      <c r="E271" s="22">
        <v>3</v>
      </c>
      <c r="F271" s="66"/>
      <c r="G271" s="73"/>
      <c r="H271" s="78">
        <f t="shared" si="39"/>
        <v>0</v>
      </c>
      <c r="I271" s="113">
        <f t="shared" si="40"/>
        <v>0</v>
      </c>
      <c r="J271" s="113">
        <f t="shared" si="41"/>
        <v>0</v>
      </c>
      <c r="K271" s="113">
        <f t="shared" si="42"/>
        <v>0</v>
      </c>
      <c r="L271" s="31"/>
      <c r="M271" s="31"/>
      <c r="N271" s="148"/>
      <c r="O271" s="148"/>
      <c r="P271" s="148"/>
      <c r="Q271" s="148"/>
      <c r="R271" s="148"/>
      <c r="S271" s="148"/>
      <c r="T271" s="148"/>
      <c r="U271" s="148"/>
    </row>
    <row r="272" spans="1:21" ht="46.5" customHeight="1">
      <c r="A272" s="22">
        <v>42</v>
      </c>
      <c r="B272" s="217" t="s">
        <v>235</v>
      </c>
      <c r="C272" s="218"/>
      <c r="D272" s="24" t="s">
        <v>195</v>
      </c>
      <c r="E272" s="22">
        <v>3</v>
      </c>
      <c r="F272" s="66"/>
      <c r="G272" s="73"/>
      <c r="H272" s="78">
        <f t="shared" si="39"/>
        <v>0</v>
      </c>
      <c r="I272" s="113">
        <f t="shared" si="40"/>
        <v>0</v>
      </c>
      <c r="J272" s="113">
        <f t="shared" si="41"/>
        <v>0</v>
      </c>
      <c r="K272" s="113">
        <f t="shared" si="42"/>
        <v>0</v>
      </c>
      <c r="L272" s="31"/>
      <c r="M272" s="31"/>
      <c r="N272" s="148"/>
      <c r="O272" s="148"/>
      <c r="P272" s="148"/>
      <c r="Q272" s="148"/>
      <c r="R272" s="148"/>
      <c r="S272" s="148"/>
      <c r="T272" s="148"/>
      <c r="U272" s="148"/>
    </row>
    <row r="273" spans="1:21" ht="46.5" customHeight="1">
      <c r="A273" s="22">
        <v>43</v>
      </c>
      <c r="B273" s="217" t="s">
        <v>236</v>
      </c>
      <c r="C273" s="218"/>
      <c r="D273" s="24" t="s">
        <v>195</v>
      </c>
      <c r="E273" s="22">
        <v>3</v>
      </c>
      <c r="F273" s="66"/>
      <c r="G273" s="73"/>
      <c r="H273" s="78">
        <f t="shared" si="39"/>
        <v>0</v>
      </c>
      <c r="I273" s="113">
        <f t="shared" si="40"/>
        <v>0</v>
      </c>
      <c r="J273" s="113">
        <f t="shared" si="41"/>
        <v>0</v>
      </c>
      <c r="K273" s="113">
        <f t="shared" si="42"/>
        <v>0</v>
      </c>
      <c r="L273" s="31"/>
      <c r="M273" s="31"/>
      <c r="N273" s="148"/>
      <c r="O273" s="148"/>
      <c r="P273" s="148"/>
      <c r="Q273" s="148"/>
      <c r="R273" s="148"/>
      <c r="S273" s="148"/>
      <c r="T273" s="148"/>
      <c r="U273" s="148"/>
    </row>
    <row r="274" spans="1:21" ht="46.5" customHeight="1">
      <c r="A274" s="22">
        <v>44</v>
      </c>
      <c r="B274" s="217" t="s">
        <v>237</v>
      </c>
      <c r="C274" s="218"/>
      <c r="D274" s="24" t="s">
        <v>195</v>
      </c>
      <c r="E274" s="22">
        <v>3</v>
      </c>
      <c r="F274" s="66"/>
      <c r="G274" s="73"/>
      <c r="H274" s="78">
        <f t="shared" si="39"/>
        <v>0</v>
      </c>
      <c r="I274" s="113">
        <f t="shared" si="40"/>
        <v>0</v>
      </c>
      <c r="J274" s="113">
        <f t="shared" si="41"/>
        <v>0</v>
      </c>
      <c r="K274" s="113">
        <f t="shared" si="42"/>
        <v>0</v>
      </c>
      <c r="L274" s="31"/>
      <c r="M274" s="31"/>
      <c r="N274" s="148"/>
      <c r="O274" s="148"/>
      <c r="P274" s="148"/>
      <c r="Q274" s="148"/>
      <c r="R274" s="148"/>
      <c r="S274" s="148"/>
      <c r="T274" s="148"/>
      <c r="U274" s="148"/>
    </row>
    <row r="275" spans="1:21" ht="46.5" customHeight="1">
      <c r="A275" s="22">
        <v>45</v>
      </c>
      <c r="B275" s="217" t="s">
        <v>238</v>
      </c>
      <c r="C275" s="218"/>
      <c r="D275" s="24" t="s">
        <v>195</v>
      </c>
      <c r="E275" s="22">
        <v>3</v>
      </c>
      <c r="F275" s="66"/>
      <c r="G275" s="73"/>
      <c r="H275" s="78">
        <f t="shared" si="39"/>
        <v>0</v>
      </c>
      <c r="I275" s="113">
        <f t="shared" si="40"/>
        <v>0</v>
      </c>
      <c r="J275" s="113">
        <f t="shared" si="41"/>
        <v>0</v>
      </c>
      <c r="K275" s="113">
        <f t="shared" si="42"/>
        <v>0</v>
      </c>
      <c r="L275" s="31"/>
      <c r="M275" s="31"/>
      <c r="N275" s="148"/>
      <c r="O275" s="148"/>
      <c r="P275" s="148"/>
      <c r="Q275" s="148"/>
      <c r="R275" s="148"/>
      <c r="S275" s="148"/>
      <c r="T275" s="148"/>
      <c r="U275" s="148"/>
    </row>
    <row r="276" spans="1:21" ht="46.5" customHeight="1">
      <c r="A276" s="22">
        <v>46</v>
      </c>
      <c r="B276" s="217" t="s">
        <v>239</v>
      </c>
      <c r="C276" s="218"/>
      <c r="D276" s="24" t="s">
        <v>195</v>
      </c>
      <c r="E276" s="22">
        <v>3</v>
      </c>
      <c r="F276" s="66"/>
      <c r="G276" s="73"/>
      <c r="H276" s="78">
        <f t="shared" si="39"/>
        <v>0</v>
      </c>
      <c r="I276" s="113">
        <f t="shared" si="40"/>
        <v>0</v>
      </c>
      <c r="J276" s="113">
        <f t="shared" si="41"/>
        <v>0</v>
      </c>
      <c r="K276" s="113">
        <f t="shared" si="42"/>
        <v>0</v>
      </c>
      <c r="L276" s="31"/>
      <c r="M276" s="31"/>
      <c r="N276" s="148"/>
      <c r="O276" s="148"/>
      <c r="P276" s="148"/>
      <c r="Q276" s="148"/>
      <c r="R276" s="148"/>
      <c r="S276" s="148"/>
      <c r="T276" s="148"/>
      <c r="U276" s="148"/>
    </row>
    <row r="277" spans="1:21" ht="46.5" customHeight="1">
      <c r="A277" s="22">
        <v>47</v>
      </c>
      <c r="B277" s="217" t="s">
        <v>240</v>
      </c>
      <c r="C277" s="218"/>
      <c r="D277" s="24" t="s">
        <v>195</v>
      </c>
      <c r="E277" s="22">
        <v>3</v>
      </c>
      <c r="F277" s="66"/>
      <c r="G277" s="73"/>
      <c r="H277" s="78">
        <f t="shared" si="39"/>
        <v>0</v>
      </c>
      <c r="I277" s="113">
        <f t="shared" si="40"/>
        <v>0</v>
      </c>
      <c r="J277" s="113">
        <f t="shared" si="41"/>
        <v>0</v>
      </c>
      <c r="K277" s="113">
        <f t="shared" si="42"/>
        <v>0</v>
      </c>
      <c r="L277" s="31"/>
      <c r="M277" s="31"/>
      <c r="N277" s="148"/>
      <c r="O277" s="148"/>
      <c r="P277" s="148"/>
      <c r="Q277" s="148"/>
      <c r="R277" s="148"/>
      <c r="S277" s="148"/>
      <c r="T277" s="148"/>
      <c r="U277" s="148"/>
    </row>
    <row r="278" spans="1:21" ht="114" customHeight="1">
      <c r="A278" s="22">
        <v>48</v>
      </c>
      <c r="B278" s="217" t="s">
        <v>241</v>
      </c>
      <c r="C278" s="218"/>
      <c r="D278" s="24" t="s">
        <v>195</v>
      </c>
      <c r="E278" s="22">
        <v>3</v>
      </c>
      <c r="F278" s="66"/>
      <c r="G278" s="73"/>
      <c r="H278" s="78">
        <f t="shared" si="39"/>
        <v>0</v>
      </c>
      <c r="I278" s="113">
        <f t="shared" si="40"/>
        <v>0</v>
      </c>
      <c r="J278" s="113">
        <f t="shared" si="41"/>
        <v>0</v>
      </c>
      <c r="K278" s="113">
        <f t="shared" si="42"/>
        <v>0</v>
      </c>
      <c r="L278" s="140"/>
      <c r="M278" s="31"/>
      <c r="N278" s="148"/>
      <c r="O278" s="148"/>
      <c r="P278" s="148"/>
      <c r="Q278" s="148"/>
      <c r="R278" s="148"/>
      <c r="S278" s="148"/>
      <c r="T278" s="148"/>
      <c r="U278" s="148"/>
    </row>
    <row r="279" spans="1:21" ht="114" customHeight="1">
      <c r="A279" s="22">
        <v>49</v>
      </c>
      <c r="B279" s="217" t="s">
        <v>242</v>
      </c>
      <c r="C279" s="218"/>
      <c r="D279" s="24" t="s">
        <v>195</v>
      </c>
      <c r="E279" s="22">
        <v>3</v>
      </c>
      <c r="F279" s="66"/>
      <c r="G279" s="73"/>
      <c r="H279" s="78">
        <f t="shared" si="39"/>
        <v>0</v>
      </c>
      <c r="I279" s="113">
        <f t="shared" si="40"/>
        <v>0</v>
      </c>
      <c r="J279" s="113">
        <f t="shared" si="41"/>
        <v>0</v>
      </c>
      <c r="K279" s="113">
        <f t="shared" si="42"/>
        <v>0</v>
      </c>
      <c r="L279" s="140"/>
      <c r="M279" s="31"/>
      <c r="N279" s="148"/>
      <c r="O279" s="148"/>
      <c r="P279" s="148"/>
      <c r="Q279" s="148"/>
      <c r="R279" s="148"/>
      <c r="S279" s="148"/>
      <c r="T279" s="148"/>
      <c r="U279" s="148"/>
    </row>
    <row r="280" spans="1:21" ht="114" customHeight="1">
      <c r="A280" s="22">
        <v>50</v>
      </c>
      <c r="B280" s="217" t="s">
        <v>243</v>
      </c>
      <c r="C280" s="218"/>
      <c r="D280" s="24" t="s">
        <v>195</v>
      </c>
      <c r="E280" s="22">
        <v>3</v>
      </c>
      <c r="F280" s="66"/>
      <c r="G280" s="73"/>
      <c r="H280" s="78">
        <f t="shared" si="39"/>
        <v>0</v>
      </c>
      <c r="I280" s="113">
        <f t="shared" si="40"/>
        <v>0</v>
      </c>
      <c r="J280" s="113">
        <f t="shared" si="41"/>
        <v>0</v>
      </c>
      <c r="K280" s="113">
        <f t="shared" si="42"/>
        <v>0</v>
      </c>
      <c r="L280" s="140"/>
      <c r="M280" s="31"/>
      <c r="N280" s="148"/>
      <c r="O280" s="148"/>
      <c r="P280" s="148"/>
      <c r="Q280" s="148"/>
      <c r="R280" s="148"/>
      <c r="S280" s="148"/>
      <c r="T280" s="148"/>
      <c r="U280" s="148"/>
    </row>
    <row r="281" spans="1:21" ht="114" customHeight="1">
      <c r="A281" s="22">
        <v>51</v>
      </c>
      <c r="B281" s="217" t="s">
        <v>244</v>
      </c>
      <c r="C281" s="218"/>
      <c r="D281" s="24" t="s">
        <v>195</v>
      </c>
      <c r="E281" s="22">
        <v>3</v>
      </c>
      <c r="F281" s="66"/>
      <c r="G281" s="73"/>
      <c r="H281" s="78">
        <f t="shared" si="39"/>
        <v>0</v>
      </c>
      <c r="I281" s="113">
        <f t="shared" si="40"/>
        <v>0</v>
      </c>
      <c r="J281" s="113">
        <f t="shared" si="41"/>
        <v>0</v>
      </c>
      <c r="K281" s="113">
        <f t="shared" si="42"/>
        <v>0</v>
      </c>
      <c r="L281" s="140"/>
      <c r="M281" s="31"/>
      <c r="N281" s="148"/>
      <c r="O281" s="148"/>
      <c r="P281" s="148"/>
      <c r="Q281" s="148"/>
      <c r="R281" s="148"/>
      <c r="S281" s="148"/>
      <c r="T281" s="148"/>
      <c r="U281" s="148"/>
    </row>
    <row r="282" spans="1:21" ht="114" customHeight="1">
      <c r="A282" s="22">
        <v>52</v>
      </c>
      <c r="B282" s="217" t="s">
        <v>245</v>
      </c>
      <c r="C282" s="218"/>
      <c r="D282" s="24" t="s">
        <v>195</v>
      </c>
      <c r="E282" s="22">
        <v>1</v>
      </c>
      <c r="F282" s="66"/>
      <c r="G282" s="73"/>
      <c r="H282" s="78">
        <f t="shared" si="39"/>
        <v>0</v>
      </c>
      <c r="I282" s="113">
        <f t="shared" si="40"/>
        <v>0</v>
      </c>
      <c r="J282" s="113">
        <f t="shared" si="41"/>
        <v>0</v>
      </c>
      <c r="K282" s="113">
        <f t="shared" si="42"/>
        <v>0</v>
      </c>
      <c r="L282" s="138"/>
      <c r="M282" s="31"/>
      <c r="N282" s="148"/>
      <c r="O282" s="148"/>
      <c r="P282" s="148"/>
      <c r="Q282" s="148"/>
      <c r="R282" s="148"/>
      <c r="S282" s="148"/>
      <c r="T282" s="148"/>
      <c r="U282" s="148"/>
    </row>
    <row r="283" spans="1:21" ht="39.75" customHeight="1">
      <c r="A283" s="22">
        <v>53</v>
      </c>
      <c r="B283" s="217" t="s">
        <v>138</v>
      </c>
      <c r="C283" s="218"/>
      <c r="D283" s="24" t="s">
        <v>195</v>
      </c>
      <c r="E283" s="22">
        <v>100</v>
      </c>
      <c r="F283" s="66"/>
      <c r="G283" s="73"/>
      <c r="H283" s="78">
        <f t="shared" si="39"/>
        <v>0</v>
      </c>
      <c r="I283" s="113">
        <f t="shared" si="40"/>
        <v>0</v>
      </c>
      <c r="J283" s="113">
        <f t="shared" si="41"/>
        <v>0</v>
      </c>
      <c r="K283" s="113">
        <f t="shared" si="42"/>
        <v>0</v>
      </c>
      <c r="L283" s="138"/>
      <c r="M283" s="31"/>
      <c r="N283" s="148"/>
      <c r="O283" s="148"/>
      <c r="P283" s="148"/>
      <c r="Q283" s="148"/>
      <c r="R283" s="148"/>
      <c r="S283" s="148"/>
      <c r="T283" s="148"/>
      <c r="U283" s="148"/>
    </row>
    <row r="284" spans="1:21" ht="36" customHeight="1">
      <c r="A284" s="22">
        <v>54</v>
      </c>
      <c r="B284" s="217" t="s">
        <v>154</v>
      </c>
      <c r="C284" s="218"/>
      <c r="D284" s="24" t="s">
        <v>195</v>
      </c>
      <c r="E284" s="22">
        <v>3</v>
      </c>
      <c r="F284" s="66"/>
      <c r="G284" s="73"/>
      <c r="H284" s="78">
        <f t="shared" si="39"/>
        <v>0</v>
      </c>
      <c r="I284" s="113">
        <f t="shared" si="40"/>
        <v>0</v>
      </c>
      <c r="J284" s="113">
        <f t="shared" si="41"/>
        <v>0</v>
      </c>
      <c r="K284" s="113">
        <f t="shared" si="42"/>
        <v>0</v>
      </c>
      <c r="L284" s="140"/>
      <c r="M284" s="31"/>
      <c r="N284" s="148"/>
      <c r="O284" s="148"/>
      <c r="P284" s="148"/>
      <c r="Q284" s="148"/>
      <c r="R284" s="148"/>
      <c r="S284" s="148"/>
      <c r="T284" s="148"/>
      <c r="U284" s="148"/>
    </row>
    <row r="285" spans="1:21" ht="38.25" customHeight="1">
      <c r="A285" s="22">
        <v>55</v>
      </c>
      <c r="B285" s="217" t="s">
        <v>155</v>
      </c>
      <c r="C285" s="218"/>
      <c r="D285" s="24" t="s">
        <v>195</v>
      </c>
      <c r="E285" s="22">
        <v>3</v>
      </c>
      <c r="F285" s="66"/>
      <c r="G285" s="73"/>
      <c r="H285" s="78">
        <f t="shared" si="39"/>
        <v>0</v>
      </c>
      <c r="I285" s="113">
        <f t="shared" si="40"/>
        <v>0</v>
      </c>
      <c r="J285" s="113">
        <f t="shared" si="41"/>
        <v>0</v>
      </c>
      <c r="K285" s="113">
        <f t="shared" si="42"/>
        <v>0</v>
      </c>
      <c r="L285" s="140"/>
      <c r="M285" s="31"/>
      <c r="N285" s="148"/>
      <c r="O285" s="148"/>
      <c r="P285" s="148"/>
      <c r="Q285" s="148"/>
      <c r="R285" s="148"/>
      <c r="S285" s="148"/>
      <c r="T285" s="148"/>
      <c r="U285" s="148"/>
    </row>
    <row r="286" spans="1:21" ht="40.5" customHeight="1">
      <c r="A286" s="22">
        <v>56</v>
      </c>
      <c r="B286" s="231" t="s">
        <v>156</v>
      </c>
      <c r="C286" s="232"/>
      <c r="D286" s="114" t="s">
        <v>195</v>
      </c>
      <c r="E286" s="115">
        <v>3</v>
      </c>
      <c r="F286" s="116"/>
      <c r="G286" s="117"/>
      <c r="H286" s="78">
        <f t="shared" si="39"/>
        <v>0</v>
      </c>
      <c r="I286" s="113">
        <f t="shared" si="40"/>
        <v>0</v>
      </c>
      <c r="J286" s="113">
        <f t="shared" si="41"/>
        <v>0</v>
      </c>
      <c r="K286" s="113">
        <f t="shared" si="42"/>
        <v>0</v>
      </c>
      <c r="L286" s="140"/>
      <c r="M286" s="31"/>
      <c r="N286" s="148"/>
      <c r="O286" s="148"/>
      <c r="P286" s="148"/>
      <c r="Q286" s="148"/>
      <c r="R286" s="148"/>
      <c r="S286" s="148"/>
      <c r="T286" s="148"/>
      <c r="U286" s="148"/>
    </row>
    <row r="287" spans="1:21" ht="31.5" customHeight="1">
      <c r="A287" s="118"/>
      <c r="B287" s="7"/>
      <c r="C287" s="7"/>
      <c r="D287" s="2"/>
      <c r="E287" s="197" t="s">
        <v>246</v>
      </c>
      <c r="F287" s="198"/>
      <c r="G287" s="198"/>
      <c r="H287" s="199"/>
      <c r="I287" s="119">
        <f>SUM(I231:I286)</f>
        <v>0</v>
      </c>
      <c r="J287" s="119">
        <f>SUM(J231:J286)</f>
        <v>0</v>
      </c>
      <c r="K287" s="119">
        <f>SUM(K231:K286)</f>
        <v>0</v>
      </c>
      <c r="L287" s="31"/>
      <c r="M287" s="31"/>
      <c r="N287" s="148"/>
      <c r="O287" s="148"/>
      <c r="P287" s="148"/>
      <c r="Q287" s="148"/>
      <c r="R287" s="148"/>
      <c r="S287" s="148"/>
      <c r="T287" s="148"/>
      <c r="U287" s="148"/>
    </row>
    <row r="288" spans="1:21" ht="167.25" customHeight="1">
      <c r="A288" s="118"/>
      <c r="B288" s="205" t="s">
        <v>279</v>
      </c>
      <c r="C288" s="206"/>
      <c r="D288" s="2"/>
      <c r="E288" s="120"/>
      <c r="F288" s="121"/>
      <c r="G288" s="121"/>
      <c r="H288" s="122"/>
      <c r="I288" s="119"/>
      <c r="J288" s="119"/>
      <c r="K288" s="119"/>
      <c r="L288" s="31"/>
      <c r="M288" s="31"/>
      <c r="N288" s="148"/>
      <c r="O288" s="148"/>
      <c r="P288" s="148"/>
      <c r="Q288" s="148"/>
      <c r="R288" s="148"/>
      <c r="S288" s="148"/>
      <c r="T288" s="148"/>
      <c r="U288" s="148"/>
    </row>
    <row r="289" spans="1:21" ht="66.75" customHeight="1">
      <c r="A289" s="123"/>
      <c r="B289" s="235" t="s">
        <v>283</v>
      </c>
      <c r="C289" s="236"/>
      <c r="D289" s="237"/>
      <c r="E289" s="124"/>
      <c r="F289" s="125"/>
      <c r="G289" s="125"/>
      <c r="H289" s="126"/>
      <c r="I289" s="127"/>
      <c r="J289" s="127"/>
      <c r="K289" s="127"/>
      <c r="L289" s="107"/>
      <c r="M289" s="107"/>
      <c r="N289" s="148"/>
      <c r="O289" s="148"/>
      <c r="P289" s="148"/>
      <c r="Q289" s="148"/>
      <c r="R289" s="148"/>
      <c r="S289" s="148"/>
      <c r="T289" s="148"/>
      <c r="U289" s="148"/>
    </row>
    <row r="290" spans="1:21" ht="66.75" customHeight="1">
      <c r="A290" s="24" t="s">
        <v>3</v>
      </c>
      <c r="B290" s="128" t="s">
        <v>33</v>
      </c>
      <c r="C290" s="32"/>
      <c r="D290" s="129" t="s">
        <v>4</v>
      </c>
      <c r="E290" s="20" t="s">
        <v>5</v>
      </c>
      <c r="F290" s="130" t="s">
        <v>6</v>
      </c>
      <c r="G290" s="130" t="s">
        <v>7</v>
      </c>
      <c r="H290" s="130" t="s">
        <v>8</v>
      </c>
      <c r="I290" s="111" t="s">
        <v>9</v>
      </c>
      <c r="J290" s="111" t="s">
        <v>10</v>
      </c>
      <c r="K290" s="111" t="s">
        <v>11</v>
      </c>
      <c r="L290" s="32" t="s">
        <v>12</v>
      </c>
      <c r="M290" s="32" t="s">
        <v>13</v>
      </c>
      <c r="N290" s="148"/>
      <c r="O290" s="148"/>
      <c r="P290" s="148"/>
      <c r="Q290" s="148"/>
      <c r="R290" s="148"/>
      <c r="S290" s="148"/>
      <c r="T290" s="148"/>
      <c r="U290" s="148"/>
    </row>
    <row r="291" spans="1:21" ht="300" customHeight="1">
      <c r="A291" s="33"/>
      <c r="B291" s="217" t="s">
        <v>247</v>
      </c>
      <c r="C291" s="218"/>
      <c r="D291" s="33"/>
      <c r="E291" s="101"/>
      <c r="F291" s="101"/>
      <c r="G291" s="101"/>
      <c r="H291" s="31"/>
      <c r="I291" s="131"/>
      <c r="J291" s="131"/>
      <c r="K291" s="131"/>
      <c r="L291" s="140"/>
      <c r="M291" s="31"/>
      <c r="N291" s="148"/>
      <c r="O291" s="148"/>
      <c r="P291" s="148"/>
      <c r="Q291" s="148"/>
      <c r="R291" s="148"/>
      <c r="S291" s="148"/>
      <c r="T291" s="148"/>
      <c r="U291" s="148"/>
    </row>
    <row r="292" spans="1:21" ht="42" customHeight="1">
      <c r="A292" s="22">
        <v>1</v>
      </c>
      <c r="B292" s="233" t="s">
        <v>248</v>
      </c>
      <c r="C292" s="234"/>
      <c r="D292" s="24" t="s">
        <v>15</v>
      </c>
      <c r="E292" s="132">
        <v>40</v>
      </c>
      <c r="F292" s="133"/>
      <c r="G292" s="73"/>
      <c r="H292" s="134">
        <f t="shared" ref="H292:H326" si="43">F292+(F292*G292)</f>
        <v>0</v>
      </c>
      <c r="I292" s="135">
        <f t="shared" ref="I292:I326" si="44">E292*F292</f>
        <v>0</v>
      </c>
      <c r="J292" s="135">
        <f t="shared" ref="J292:J326" si="45">I292*G292</f>
        <v>0</v>
      </c>
      <c r="K292" s="135">
        <f t="shared" ref="K292:K326" si="46">E292*H292</f>
        <v>0</v>
      </c>
      <c r="L292" s="141"/>
      <c r="M292" s="42"/>
      <c r="N292" s="148"/>
      <c r="O292" s="148"/>
      <c r="P292" s="148"/>
      <c r="Q292" s="148"/>
      <c r="R292" s="148"/>
      <c r="S292" s="148"/>
      <c r="T292" s="148"/>
      <c r="U292" s="148"/>
    </row>
    <row r="293" spans="1:21" ht="48.75" customHeight="1">
      <c r="A293" s="22">
        <v>2</v>
      </c>
      <c r="B293" s="233" t="s">
        <v>249</v>
      </c>
      <c r="C293" s="234"/>
      <c r="D293" s="24" t="s">
        <v>15</v>
      </c>
      <c r="E293" s="132">
        <v>40</v>
      </c>
      <c r="F293" s="133"/>
      <c r="G293" s="73"/>
      <c r="H293" s="134">
        <f t="shared" si="43"/>
        <v>0</v>
      </c>
      <c r="I293" s="135">
        <f t="shared" si="44"/>
        <v>0</v>
      </c>
      <c r="J293" s="135">
        <f t="shared" si="45"/>
        <v>0</v>
      </c>
      <c r="K293" s="135">
        <f t="shared" si="46"/>
        <v>0</v>
      </c>
      <c r="L293" s="142"/>
      <c r="M293" s="4"/>
      <c r="N293" s="148"/>
      <c r="O293" s="148"/>
      <c r="P293" s="148"/>
      <c r="Q293" s="148"/>
      <c r="R293" s="148"/>
      <c r="S293" s="148"/>
      <c r="T293" s="148"/>
      <c r="U293" s="148"/>
    </row>
    <row r="294" spans="1:21" ht="51.75" customHeight="1">
      <c r="A294" s="22">
        <v>3</v>
      </c>
      <c r="B294" s="233" t="s">
        <v>250</v>
      </c>
      <c r="C294" s="234"/>
      <c r="D294" s="24" t="s">
        <v>15</v>
      </c>
      <c r="E294" s="132">
        <v>1</v>
      </c>
      <c r="F294" s="133"/>
      <c r="G294" s="73"/>
      <c r="H294" s="134">
        <f t="shared" si="43"/>
        <v>0</v>
      </c>
      <c r="I294" s="135">
        <f t="shared" si="44"/>
        <v>0</v>
      </c>
      <c r="J294" s="135">
        <f t="shared" si="45"/>
        <v>0</v>
      </c>
      <c r="K294" s="135">
        <f t="shared" si="46"/>
        <v>0</v>
      </c>
      <c r="L294" s="142"/>
      <c r="M294" s="4"/>
      <c r="N294" s="148"/>
      <c r="O294" s="148"/>
      <c r="P294" s="148"/>
      <c r="Q294" s="148"/>
      <c r="R294" s="148"/>
      <c r="S294" s="148"/>
      <c r="T294" s="148"/>
      <c r="U294" s="148"/>
    </row>
    <row r="295" spans="1:21" ht="53.25" customHeight="1">
      <c r="A295" s="22">
        <v>4</v>
      </c>
      <c r="B295" s="233" t="s">
        <v>251</v>
      </c>
      <c r="C295" s="234"/>
      <c r="D295" s="24" t="s">
        <v>15</v>
      </c>
      <c r="E295" s="132">
        <v>40</v>
      </c>
      <c r="F295" s="133"/>
      <c r="G295" s="73"/>
      <c r="H295" s="134">
        <f t="shared" si="43"/>
        <v>0</v>
      </c>
      <c r="I295" s="135">
        <f t="shared" si="44"/>
        <v>0</v>
      </c>
      <c r="J295" s="135">
        <f t="shared" si="45"/>
        <v>0</v>
      </c>
      <c r="K295" s="135">
        <f t="shared" si="46"/>
        <v>0</v>
      </c>
      <c r="L295" s="142"/>
      <c r="M295" s="4"/>
      <c r="N295" s="148"/>
      <c r="O295" s="148"/>
      <c r="P295" s="148"/>
      <c r="Q295" s="148"/>
      <c r="R295" s="148"/>
      <c r="S295" s="148"/>
      <c r="T295" s="148"/>
      <c r="U295" s="148"/>
    </row>
    <row r="296" spans="1:21" ht="58.5" customHeight="1">
      <c r="A296" s="22">
        <v>5</v>
      </c>
      <c r="B296" s="233" t="s">
        <v>252</v>
      </c>
      <c r="C296" s="234"/>
      <c r="D296" s="24" t="s">
        <v>15</v>
      </c>
      <c r="E296" s="132">
        <v>1</v>
      </c>
      <c r="F296" s="133"/>
      <c r="G296" s="73"/>
      <c r="H296" s="134">
        <f t="shared" si="43"/>
        <v>0</v>
      </c>
      <c r="I296" s="135">
        <f t="shared" si="44"/>
        <v>0</v>
      </c>
      <c r="J296" s="135">
        <f t="shared" si="45"/>
        <v>0</v>
      </c>
      <c r="K296" s="135">
        <f t="shared" si="46"/>
        <v>0</v>
      </c>
      <c r="L296" s="142"/>
      <c r="M296" s="4"/>
      <c r="N296" s="148"/>
      <c r="O296" s="148"/>
      <c r="P296" s="148"/>
      <c r="Q296" s="148"/>
      <c r="R296" s="148"/>
      <c r="S296" s="148"/>
      <c r="T296" s="148"/>
      <c r="U296" s="148"/>
    </row>
    <row r="297" spans="1:21" ht="45.75" customHeight="1">
      <c r="A297" s="22">
        <v>6</v>
      </c>
      <c r="B297" s="233" t="s">
        <v>253</v>
      </c>
      <c r="C297" s="234"/>
      <c r="D297" s="24" t="s">
        <v>15</v>
      </c>
      <c r="E297" s="132">
        <v>1</v>
      </c>
      <c r="F297" s="133"/>
      <c r="G297" s="73"/>
      <c r="H297" s="134">
        <f t="shared" si="43"/>
        <v>0</v>
      </c>
      <c r="I297" s="135">
        <f t="shared" si="44"/>
        <v>0</v>
      </c>
      <c r="J297" s="135">
        <f t="shared" si="45"/>
        <v>0</v>
      </c>
      <c r="K297" s="135">
        <f t="shared" si="46"/>
        <v>0</v>
      </c>
      <c r="L297" s="74"/>
      <c r="M297" s="4"/>
      <c r="N297" s="148"/>
      <c r="O297" s="148"/>
      <c r="P297" s="148"/>
      <c r="Q297" s="148"/>
      <c r="R297" s="148"/>
      <c r="S297" s="148"/>
      <c r="T297" s="148"/>
      <c r="U297" s="148"/>
    </row>
    <row r="298" spans="1:21" ht="51.75" customHeight="1">
      <c r="A298" s="22">
        <v>7</v>
      </c>
      <c r="B298" s="233" t="s">
        <v>254</v>
      </c>
      <c r="C298" s="234"/>
      <c r="D298" s="24" t="s">
        <v>15</v>
      </c>
      <c r="E298" s="132">
        <v>1</v>
      </c>
      <c r="F298" s="133"/>
      <c r="G298" s="73"/>
      <c r="H298" s="134">
        <f t="shared" si="43"/>
        <v>0</v>
      </c>
      <c r="I298" s="135">
        <f t="shared" si="44"/>
        <v>0</v>
      </c>
      <c r="J298" s="135">
        <f t="shared" si="45"/>
        <v>0</v>
      </c>
      <c r="K298" s="135">
        <f t="shared" si="46"/>
        <v>0</v>
      </c>
      <c r="L298" s="74"/>
      <c r="M298" s="4"/>
      <c r="N298" s="148"/>
      <c r="O298" s="148"/>
      <c r="P298" s="148"/>
      <c r="Q298" s="148"/>
      <c r="R298" s="148"/>
      <c r="S298" s="148"/>
      <c r="T298" s="148"/>
      <c r="U298" s="148"/>
    </row>
    <row r="299" spans="1:21" ht="48" customHeight="1">
      <c r="A299" s="22">
        <v>8</v>
      </c>
      <c r="B299" s="233" t="s">
        <v>255</v>
      </c>
      <c r="C299" s="234"/>
      <c r="D299" s="24" t="s">
        <v>15</v>
      </c>
      <c r="E299" s="132">
        <v>40</v>
      </c>
      <c r="F299" s="133"/>
      <c r="G299" s="73"/>
      <c r="H299" s="134">
        <f t="shared" si="43"/>
        <v>0</v>
      </c>
      <c r="I299" s="135">
        <f t="shared" si="44"/>
        <v>0</v>
      </c>
      <c r="J299" s="135">
        <f t="shared" si="45"/>
        <v>0</v>
      </c>
      <c r="K299" s="135">
        <f t="shared" si="46"/>
        <v>0</v>
      </c>
      <c r="L299" s="74"/>
      <c r="M299" s="4"/>
      <c r="N299" s="148"/>
      <c r="O299" s="148"/>
      <c r="P299" s="148"/>
      <c r="Q299" s="148"/>
      <c r="R299" s="148"/>
      <c r="S299" s="148"/>
      <c r="T299" s="148"/>
      <c r="U299" s="148"/>
    </row>
    <row r="300" spans="1:21" ht="41.25" customHeight="1">
      <c r="A300" s="22">
        <v>9</v>
      </c>
      <c r="B300" s="233" t="s">
        <v>256</v>
      </c>
      <c r="C300" s="234"/>
      <c r="D300" s="24" t="s">
        <v>15</v>
      </c>
      <c r="E300" s="132">
        <v>40</v>
      </c>
      <c r="F300" s="133"/>
      <c r="G300" s="73"/>
      <c r="H300" s="134">
        <f t="shared" si="43"/>
        <v>0</v>
      </c>
      <c r="I300" s="135">
        <f t="shared" si="44"/>
        <v>0</v>
      </c>
      <c r="J300" s="135">
        <f t="shared" si="45"/>
        <v>0</v>
      </c>
      <c r="K300" s="135">
        <f t="shared" si="46"/>
        <v>0</v>
      </c>
      <c r="L300" s="74"/>
      <c r="M300" s="4"/>
      <c r="N300" s="148"/>
      <c r="O300" s="148"/>
      <c r="P300" s="148"/>
      <c r="Q300" s="148"/>
      <c r="R300" s="148"/>
      <c r="S300" s="148"/>
      <c r="T300" s="148"/>
      <c r="U300" s="148"/>
    </row>
    <row r="301" spans="1:21" ht="54" customHeight="1">
      <c r="A301" s="22">
        <v>10</v>
      </c>
      <c r="B301" s="233" t="s">
        <v>257</v>
      </c>
      <c r="C301" s="234"/>
      <c r="D301" s="24" t="s">
        <v>15</v>
      </c>
      <c r="E301" s="132">
        <v>40</v>
      </c>
      <c r="F301" s="133"/>
      <c r="G301" s="73"/>
      <c r="H301" s="134">
        <f t="shared" si="43"/>
        <v>0</v>
      </c>
      <c r="I301" s="135">
        <f t="shared" si="44"/>
        <v>0</v>
      </c>
      <c r="J301" s="135">
        <f t="shared" si="45"/>
        <v>0</v>
      </c>
      <c r="K301" s="135">
        <f t="shared" si="46"/>
        <v>0</v>
      </c>
      <c r="L301" s="74"/>
      <c r="M301" s="4"/>
      <c r="N301" s="148"/>
      <c r="O301" s="148"/>
      <c r="P301" s="148"/>
      <c r="Q301" s="148"/>
      <c r="R301" s="148"/>
      <c r="S301" s="148"/>
      <c r="T301" s="148"/>
      <c r="U301" s="148"/>
    </row>
    <row r="302" spans="1:21" ht="51" customHeight="1">
      <c r="A302" s="22">
        <v>11</v>
      </c>
      <c r="B302" s="233" t="s">
        <v>258</v>
      </c>
      <c r="C302" s="234"/>
      <c r="D302" s="24" t="s">
        <v>15</v>
      </c>
      <c r="E302" s="132">
        <v>20</v>
      </c>
      <c r="F302" s="133"/>
      <c r="G302" s="73"/>
      <c r="H302" s="134">
        <f t="shared" si="43"/>
        <v>0</v>
      </c>
      <c r="I302" s="135">
        <f t="shared" si="44"/>
        <v>0</v>
      </c>
      <c r="J302" s="135">
        <f t="shared" si="45"/>
        <v>0</v>
      </c>
      <c r="K302" s="135">
        <f t="shared" si="46"/>
        <v>0</v>
      </c>
      <c r="L302" s="74"/>
      <c r="M302" s="4"/>
      <c r="N302" s="148"/>
      <c r="O302" s="148"/>
      <c r="P302" s="148"/>
      <c r="Q302" s="148"/>
      <c r="R302" s="148"/>
      <c r="S302" s="148"/>
      <c r="T302" s="148"/>
      <c r="U302" s="148"/>
    </row>
    <row r="303" spans="1:21" ht="62.25" customHeight="1">
      <c r="A303" s="22">
        <v>12</v>
      </c>
      <c r="B303" s="233" t="s">
        <v>259</v>
      </c>
      <c r="C303" s="234"/>
      <c r="D303" s="24" t="s">
        <v>15</v>
      </c>
      <c r="E303" s="132">
        <v>5</v>
      </c>
      <c r="F303" s="133"/>
      <c r="G303" s="73"/>
      <c r="H303" s="134">
        <f t="shared" si="43"/>
        <v>0</v>
      </c>
      <c r="I303" s="135">
        <f t="shared" si="44"/>
        <v>0</v>
      </c>
      <c r="J303" s="135">
        <f t="shared" si="45"/>
        <v>0</v>
      </c>
      <c r="K303" s="135">
        <f t="shared" si="46"/>
        <v>0</v>
      </c>
      <c r="L303" s="74"/>
      <c r="M303" s="4"/>
      <c r="N303" s="148"/>
      <c r="O303" s="148"/>
      <c r="P303" s="148"/>
      <c r="Q303" s="148"/>
      <c r="R303" s="148"/>
      <c r="S303" s="148"/>
      <c r="T303" s="148"/>
      <c r="U303" s="148"/>
    </row>
    <row r="304" spans="1:21" ht="42.75" customHeight="1">
      <c r="A304" s="22">
        <v>13</v>
      </c>
      <c r="B304" s="233" t="s">
        <v>260</v>
      </c>
      <c r="C304" s="234"/>
      <c r="D304" s="24" t="s">
        <v>15</v>
      </c>
      <c r="E304" s="132">
        <v>1</v>
      </c>
      <c r="F304" s="133"/>
      <c r="G304" s="73"/>
      <c r="H304" s="134">
        <f t="shared" si="43"/>
        <v>0</v>
      </c>
      <c r="I304" s="135">
        <f t="shared" si="44"/>
        <v>0</v>
      </c>
      <c r="J304" s="135">
        <f t="shared" si="45"/>
        <v>0</v>
      </c>
      <c r="K304" s="135">
        <f t="shared" si="46"/>
        <v>0</v>
      </c>
      <c r="L304" s="74"/>
      <c r="M304" s="4"/>
      <c r="N304" s="148"/>
      <c r="O304" s="148"/>
      <c r="P304" s="148"/>
      <c r="Q304" s="148"/>
      <c r="R304" s="148"/>
      <c r="S304" s="148"/>
      <c r="T304" s="148"/>
      <c r="U304" s="148"/>
    </row>
    <row r="305" spans="1:21" ht="50.25" customHeight="1">
      <c r="A305" s="22">
        <v>14</v>
      </c>
      <c r="B305" s="233" t="s">
        <v>261</v>
      </c>
      <c r="C305" s="234"/>
      <c r="D305" s="24" t="s">
        <v>15</v>
      </c>
      <c r="E305" s="132">
        <v>120</v>
      </c>
      <c r="F305" s="133"/>
      <c r="G305" s="73"/>
      <c r="H305" s="134">
        <f t="shared" si="43"/>
        <v>0</v>
      </c>
      <c r="I305" s="135">
        <f t="shared" si="44"/>
        <v>0</v>
      </c>
      <c r="J305" s="135">
        <f t="shared" si="45"/>
        <v>0</v>
      </c>
      <c r="K305" s="135">
        <f t="shared" si="46"/>
        <v>0</v>
      </c>
      <c r="L305" s="74"/>
      <c r="M305" s="4"/>
      <c r="N305" s="148"/>
      <c r="O305" s="148"/>
      <c r="P305" s="148"/>
      <c r="Q305" s="148"/>
      <c r="R305" s="148"/>
      <c r="S305" s="148"/>
      <c r="T305" s="148"/>
      <c r="U305" s="148"/>
    </row>
    <row r="306" spans="1:21" ht="39" customHeight="1">
      <c r="A306" s="22">
        <v>15</v>
      </c>
      <c r="B306" s="233" t="s">
        <v>262</v>
      </c>
      <c r="C306" s="234"/>
      <c r="D306" s="24" t="s">
        <v>15</v>
      </c>
      <c r="E306" s="132">
        <v>10</v>
      </c>
      <c r="F306" s="133"/>
      <c r="G306" s="73"/>
      <c r="H306" s="134">
        <f t="shared" si="43"/>
        <v>0</v>
      </c>
      <c r="I306" s="135">
        <f t="shared" si="44"/>
        <v>0</v>
      </c>
      <c r="J306" s="135">
        <f t="shared" si="45"/>
        <v>0</v>
      </c>
      <c r="K306" s="135">
        <f t="shared" si="46"/>
        <v>0</v>
      </c>
      <c r="L306" s="74"/>
      <c r="M306" s="4"/>
      <c r="N306" s="148"/>
      <c r="O306" s="148"/>
      <c r="P306" s="148"/>
      <c r="Q306" s="148"/>
      <c r="R306" s="148"/>
      <c r="S306" s="148"/>
      <c r="T306" s="148"/>
      <c r="U306" s="148"/>
    </row>
    <row r="307" spans="1:21" ht="72.75" customHeight="1">
      <c r="A307" s="22">
        <v>16</v>
      </c>
      <c r="B307" s="233" t="s">
        <v>263</v>
      </c>
      <c r="C307" s="234"/>
      <c r="D307" s="24" t="s">
        <v>15</v>
      </c>
      <c r="E307" s="132">
        <v>1</v>
      </c>
      <c r="F307" s="133"/>
      <c r="G307" s="73"/>
      <c r="H307" s="134">
        <f t="shared" si="43"/>
        <v>0</v>
      </c>
      <c r="I307" s="135">
        <f t="shared" si="44"/>
        <v>0</v>
      </c>
      <c r="J307" s="135">
        <f t="shared" si="45"/>
        <v>0</v>
      </c>
      <c r="K307" s="135">
        <f t="shared" si="46"/>
        <v>0</v>
      </c>
      <c r="L307" s="74"/>
      <c r="M307" s="4"/>
      <c r="N307" s="148"/>
      <c r="O307" s="148"/>
      <c r="P307" s="148"/>
      <c r="Q307" s="148"/>
      <c r="R307" s="148"/>
      <c r="S307" s="148"/>
      <c r="T307" s="148"/>
      <c r="U307" s="148"/>
    </row>
    <row r="308" spans="1:21" ht="52.5" customHeight="1">
      <c r="A308" s="22">
        <v>17</v>
      </c>
      <c r="B308" s="233" t="s">
        <v>264</v>
      </c>
      <c r="C308" s="234"/>
      <c r="D308" s="24" t="s">
        <v>15</v>
      </c>
      <c r="E308" s="132">
        <v>1</v>
      </c>
      <c r="F308" s="133"/>
      <c r="G308" s="73"/>
      <c r="H308" s="134">
        <f t="shared" si="43"/>
        <v>0</v>
      </c>
      <c r="I308" s="135">
        <f t="shared" si="44"/>
        <v>0</v>
      </c>
      <c r="J308" s="135">
        <f t="shared" si="45"/>
        <v>0</v>
      </c>
      <c r="K308" s="135">
        <f t="shared" si="46"/>
        <v>0</v>
      </c>
      <c r="L308" s="74"/>
      <c r="M308" s="4"/>
      <c r="N308" s="148"/>
      <c r="O308" s="148"/>
      <c r="P308" s="148"/>
      <c r="Q308" s="148"/>
      <c r="R308" s="148"/>
      <c r="S308" s="148"/>
      <c r="T308" s="148"/>
      <c r="U308" s="148"/>
    </row>
    <row r="309" spans="1:21" ht="66" customHeight="1">
      <c r="A309" s="22">
        <v>18</v>
      </c>
      <c r="B309" s="233" t="s">
        <v>265</v>
      </c>
      <c r="C309" s="234"/>
      <c r="D309" s="24" t="s">
        <v>15</v>
      </c>
      <c r="E309" s="132">
        <v>1</v>
      </c>
      <c r="F309" s="133"/>
      <c r="G309" s="73"/>
      <c r="H309" s="134">
        <f t="shared" si="43"/>
        <v>0</v>
      </c>
      <c r="I309" s="135">
        <f t="shared" si="44"/>
        <v>0</v>
      </c>
      <c r="J309" s="135">
        <f t="shared" si="45"/>
        <v>0</v>
      </c>
      <c r="K309" s="135">
        <f t="shared" si="46"/>
        <v>0</v>
      </c>
      <c r="L309" s="74"/>
      <c r="M309" s="4"/>
      <c r="N309" s="148"/>
      <c r="O309" s="148"/>
      <c r="P309" s="148"/>
      <c r="Q309" s="148"/>
      <c r="R309" s="148"/>
      <c r="S309" s="148"/>
      <c r="T309" s="148"/>
      <c r="U309" s="148"/>
    </row>
    <row r="310" spans="1:21" ht="57.75" customHeight="1">
      <c r="A310" s="22">
        <v>19</v>
      </c>
      <c r="B310" s="233" t="s">
        <v>266</v>
      </c>
      <c r="C310" s="234"/>
      <c r="D310" s="24" t="s">
        <v>15</v>
      </c>
      <c r="E310" s="132">
        <v>1</v>
      </c>
      <c r="F310" s="133"/>
      <c r="G310" s="73"/>
      <c r="H310" s="134">
        <f t="shared" si="43"/>
        <v>0</v>
      </c>
      <c r="I310" s="135">
        <f t="shared" si="44"/>
        <v>0</v>
      </c>
      <c r="J310" s="135">
        <f t="shared" si="45"/>
        <v>0</v>
      </c>
      <c r="K310" s="135">
        <f t="shared" si="46"/>
        <v>0</v>
      </c>
      <c r="L310" s="74"/>
      <c r="M310" s="4"/>
      <c r="N310" s="148"/>
      <c r="O310" s="148"/>
      <c r="P310" s="148"/>
      <c r="Q310" s="148"/>
      <c r="R310" s="148"/>
      <c r="S310" s="148"/>
      <c r="T310" s="148"/>
      <c r="U310" s="148"/>
    </row>
    <row r="311" spans="1:21" ht="153.75" customHeight="1">
      <c r="A311" s="33"/>
      <c r="B311" s="217" t="s">
        <v>267</v>
      </c>
      <c r="C311" s="218"/>
      <c r="D311" s="33"/>
      <c r="E311" s="101"/>
      <c r="F311" s="133"/>
      <c r="G311" s="73"/>
      <c r="H311" s="178">
        <f t="shared" si="43"/>
        <v>0</v>
      </c>
      <c r="I311" s="179">
        <f t="shared" si="44"/>
        <v>0</v>
      </c>
      <c r="J311" s="179">
        <f t="shared" si="45"/>
        <v>0</v>
      </c>
      <c r="K311" s="179">
        <f t="shared" si="46"/>
        <v>0</v>
      </c>
      <c r="L311" s="74"/>
      <c r="M311" s="4"/>
      <c r="N311" s="148"/>
      <c r="O311" s="148"/>
      <c r="P311" s="148"/>
      <c r="Q311" s="148"/>
      <c r="R311" s="148"/>
      <c r="S311" s="148"/>
      <c r="T311" s="148"/>
      <c r="U311" s="148"/>
    </row>
    <row r="312" spans="1:21" ht="30.75" customHeight="1">
      <c r="A312" s="22">
        <v>20</v>
      </c>
      <c r="B312" s="233" t="s">
        <v>268</v>
      </c>
      <c r="C312" s="234"/>
      <c r="D312" s="24" t="s">
        <v>15</v>
      </c>
      <c r="E312" s="132">
        <v>1</v>
      </c>
      <c r="F312" s="133"/>
      <c r="G312" s="73"/>
      <c r="H312" s="134">
        <f t="shared" si="43"/>
        <v>0</v>
      </c>
      <c r="I312" s="135">
        <f t="shared" si="44"/>
        <v>0</v>
      </c>
      <c r="J312" s="135">
        <f t="shared" si="45"/>
        <v>0</v>
      </c>
      <c r="K312" s="135">
        <f t="shared" si="46"/>
        <v>0</v>
      </c>
      <c r="L312" s="74"/>
      <c r="M312" s="4"/>
      <c r="N312" s="148"/>
      <c r="O312" s="148"/>
      <c r="P312" s="148"/>
      <c r="Q312" s="148"/>
      <c r="R312" s="148"/>
      <c r="S312" s="148"/>
      <c r="T312" s="148"/>
      <c r="U312" s="148"/>
    </row>
    <row r="313" spans="1:21" ht="22.5" customHeight="1">
      <c r="A313" s="22">
        <v>21</v>
      </c>
      <c r="B313" s="233" t="s">
        <v>269</v>
      </c>
      <c r="C313" s="234"/>
      <c r="D313" s="24" t="s">
        <v>15</v>
      </c>
      <c r="E313" s="132">
        <v>1</v>
      </c>
      <c r="F313" s="133"/>
      <c r="G313" s="73"/>
      <c r="H313" s="134">
        <f t="shared" si="43"/>
        <v>0</v>
      </c>
      <c r="I313" s="135">
        <f t="shared" si="44"/>
        <v>0</v>
      </c>
      <c r="J313" s="135">
        <f t="shared" si="45"/>
        <v>0</v>
      </c>
      <c r="K313" s="135">
        <f t="shared" si="46"/>
        <v>0</v>
      </c>
      <c r="L313" s="74"/>
      <c r="M313" s="4"/>
      <c r="N313" s="148"/>
      <c r="O313" s="148"/>
      <c r="P313" s="148"/>
      <c r="Q313" s="148"/>
      <c r="R313" s="148"/>
      <c r="S313" s="148"/>
      <c r="T313" s="148"/>
      <c r="U313" s="148"/>
    </row>
    <row r="314" spans="1:21" ht="51" customHeight="1">
      <c r="A314" s="22">
        <v>22</v>
      </c>
      <c r="B314" s="233" t="s">
        <v>270</v>
      </c>
      <c r="C314" s="234"/>
      <c r="D314" s="24" t="s">
        <v>15</v>
      </c>
      <c r="E314" s="132">
        <v>1</v>
      </c>
      <c r="F314" s="133"/>
      <c r="G314" s="73"/>
      <c r="H314" s="134">
        <f t="shared" si="43"/>
        <v>0</v>
      </c>
      <c r="I314" s="135">
        <f t="shared" si="44"/>
        <v>0</v>
      </c>
      <c r="J314" s="135">
        <f t="shared" si="45"/>
        <v>0</v>
      </c>
      <c r="K314" s="135">
        <f t="shared" si="46"/>
        <v>0</v>
      </c>
      <c r="L314" s="74"/>
      <c r="M314" s="4"/>
      <c r="N314" s="148"/>
      <c r="O314" s="148"/>
      <c r="P314" s="148"/>
      <c r="Q314" s="148"/>
      <c r="R314" s="148"/>
      <c r="S314" s="148"/>
      <c r="T314" s="148"/>
      <c r="U314" s="148"/>
    </row>
    <row r="315" spans="1:21" ht="33.75" customHeight="1">
      <c r="A315" s="22">
        <v>23</v>
      </c>
      <c r="B315" s="233" t="s">
        <v>252</v>
      </c>
      <c r="C315" s="234"/>
      <c r="D315" s="24" t="s">
        <v>15</v>
      </c>
      <c r="E315" s="132">
        <v>1</v>
      </c>
      <c r="F315" s="133"/>
      <c r="G315" s="73"/>
      <c r="H315" s="134">
        <f t="shared" si="43"/>
        <v>0</v>
      </c>
      <c r="I315" s="135">
        <f t="shared" si="44"/>
        <v>0</v>
      </c>
      <c r="J315" s="135">
        <f t="shared" si="45"/>
        <v>0</v>
      </c>
      <c r="K315" s="135">
        <f t="shared" si="46"/>
        <v>0</v>
      </c>
      <c r="L315" s="74"/>
      <c r="M315" s="4"/>
      <c r="N315" s="148"/>
      <c r="O315" s="148"/>
      <c r="P315" s="148"/>
      <c r="Q315" s="148"/>
      <c r="R315" s="148"/>
      <c r="S315" s="148"/>
      <c r="T315" s="148"/>
      <c r="U315" s="148"/>
    </row>
    <row r="316" spans="1:21" ht="33" customHeight="1">
      <c r="A316" s="22">
        <v>24</v>
      </c>
      <c r="B316" s="233" t="s">
        <v>253</v>
      </c>
      <c r="C316" s="234"/>
      <c r="D316" s="24" t="s">
        <v>15</v>
      </c>
      <c r="E316" s="132">
        <v>1</v>
      </c>
      <c r="F316" s="133"/>
      <c r="G316" s="73"/>
      <c r="H316" s="134">
        <f t="shared" si="43"/>
        <v>0</v>
      </c>
      <c r="I316" s="135">
        <f t="shared" si="44"/>
        <v>0</v>
      </c>
      <c r="J316" s="135">
        <f t="shared" si="45"/>
        <v>0</v>
      </c>
      <c r="K316" s="135">
        <f t="shared" si="46"/>
        <v>0</v>
      </c>
      <c r="L316" s="74"/>
      <c r="M316" s="4"/>
      <c r="N316" s="148"/>
      <c r="O316" s="148"/>
      <c r="P316" s="148"/>
      <c r="Q316" s="148"/>
      <c r="R316" s="148"/>
      <c r="S316" s="148"/>
      <c r="T316" s="148"/>
      <c r="U316" s="148"/>
    </row>
    <row r="317" spans="1:21" ht="40.5" customHeight="1">
      <c r="A317" s="22">
        <v>25</v>
      </c>
      <c r="B317" s="233" t="s">
        <v>271</v>
      </c>
      <c r="C317" s="234"/>
      <c r="D317" s="24" t="s">
        <v>15</v>
      </c>
      <c r="E317" s="132">
        <v>1</v>
      </c>
      <c r="F317" s="133"/>
      <c r="G317" s="73"/>
      <c r="H317" s="134">
        <f t="shared" si="43"/>
        <v>0</v>
      </c>
      <c r="I317" s="135">
        <f t="shared" si="44"/>
        <v>0</v>
      </c>
      <c r="J317" s="135">
        <f t="shared" si="45"/>
        <v>0</v>
      </c>
      <c r="K317" s="135">
        <f t="shared" si="46"/>
        <v>0</v>
      </c>
      <c r="L317" s="74"/>
      <c r="M317" s="4"/>
      <c r="N317" s="148"/>
      <c r="O317" s="148"/>
      <c r="P317" s="148"/>
      <c r="Q317" s="148"/>
      <c r="R317" s="148"/>
      <c r="S317" s="148"/>
      <c r="T317" s="148"/>
      <c r="U317" s="148"/>
    </row>
    <row r="318" spans="1:21" ht="33" customHeight="1">
      <c r="A318" s="22">
        <v>26</v>
      </c>
      <c r="B318" s="233" t="s">
        <v>260</v>
      </c>
      <c r="C318" s="234"/>
      <c r="D318" s="24" t="s">
        <v>15</v>
      </c>
      <c r="E318" s="132">
        <v>1</v>
      </c>
      <c r="F318" s="133"/>
      <c r="G318" s="73"/>
      <c r="H318" s="134">
        <f t="shared" si="43"/>
        <v>0</v>
      </c>
      <c r="I318" s="135">
        <f t="shared" si="44"/>
        <v>0</v>
      </c>
      <c r="J318" s="135">
        <f t="shared" si="45"/>
        <v>0</v>
      </c>
      <c r="K318" s="135">
        <f t="shared" si="46"/>
        <v>0</v>
      </c>
      <c r="L318" s="74"/>
      <c r="M318" s="4"/>
      <c r="N318" s="148"/>
      <c r="O318" s="148"/>
      <c r="P318" s="148"/>
      <c r="Q318" s="148"/>
      <c r="R318" s="148"/>
      <c r="S318" s="148"/>
      <c r="T318" s="148"/>
      <c r="U318" s="148"/>
    </row>
    <row r="319" spans="1:21" ht="36" customHeight="1">
      <c r="A319" s="22">
        <v>27</v>
      </c>
      <c r="B319" s="233" t="s">
        <v>261</v>
      </c>
      <c r="C319" s="234"/>
      <c r="D319" s="24" t="s">
        <v>15</v>
      </c>
      <c r="E319" s="132">
        <v>1</v>
      </c>
      <c r="F319" s="133"/>
      <c r="G319" s="73"/>
      <c r="H319" s="134">
        <f t="shared" si="43"/>
        <v>0</v>
      </c>
      <c r="I319" s="135">
        <f t="shared" si="44"/>
        <v>0</v>
      </c>
      <c r="J319" s="135">
        <f t="shared" si="45"/>
        <v>0</v>
      </c>
      <c r="K319" s="135">
        <f t="shared" si="46"/>
        <v>0</v>
      </c>
      <c r="L319" s="74"/>
      <c r="M319" s="4"/>
      <c r="N319" s="148"/>
      <c r="O319" s="148"/>
      <c r="P319" s="148"/>
      <c r="Q319" s="148"/>
      <c r="R319" s="148"/>
      <c r="S319" s="148"/>
      <c r="T319" s="148"/>
      <c r="U319" s="148"/>
    </row>
    <row r="320" spans="1:21" ht="47.25" customHeight="1">
      <c r="A320" s="22">
        <v>28</v>
      </c>
      <c r="B320" s="233" t="s">
        <v>272</v>
      </c>
      <c r="C320" s="234"/>
      <c r="D320" s="24" t="s">
        <v>15</v>
      </c>
      <c r="E320" s="132">
        <v>1</v>
      </c>
      <c r="F320" s="133"/>
      <c r="G320" s="73"/>
      <c r="H320" s="134">
        <f t="shared" si="43"/>
        <v>0</v>
      </c>
      <c r="I320" s="135">
        <f t="shared" si="44"/>
        <v>0</v>
      </c>
      <c r="J320" s="135">
        <f t="shared" si="45"/>
        <v>0</v>
      </c>
      <c r="K320" s="135">
        <f t="shared" si="46"/>
        <v>0</v>
      </c>
      <c r="L320" s="74"/>
      <c r="M320" s="4"/>
      <c r="N320" s="148"/>
      <c r="O320" s="148"/>
      <c r="P320" s="148"/>
      <c r="Q320" s="148"/>
      <c r="R320" s="148"/>
      <c r="S320" s="148"/>
      <c r="T320" s="148"/>
      <c r="U320" s="148"/>
    </row>
    <row r="321" spans="1:21" ht="30.75" customHeight="1">
      <c r="A321" s="22">
        <v>29</v>
      </c>
      <c r="B321" s="233" t="s">
        <v>273</v>
      </c>
      <c r="C321" s="234"/>
      <c r="D321" s="24" t="s">
        <v>15</v>
      </c>
      <c r="E321" s="132">
        <v>1</v>
      </c>
      <c r="F321" s="133"/>
      <c r="G321" s="73"/>
      <c r="H321" s="134">
        <f t="shared" si="43"/>
        <v>0</v>
      </c>
      <c r="I321" s="135">
        <f t="shared" si="44"/>
        <v>0</v>
      </c>
      <c r="J321" s="135">
        <f t="shared" si="45"/>
        <v>0</v>
      </c>
      <c r="K321" s="135">
        <f t="shared" si="46"/>
        <v>0</v>
      </c>
      <c r="L321" s="13"/>
      <c r="M321" s="96"/>
      <c r="N321" s="148"/>
      <c r="O321" s="148"/>
      <c r="P321" s="148"/>
      <c r="Q321" s="148"/>
      <c r="R321" s="148"/>
      <c r="S321" s="148"/>
      <c r="T321" s="148"/>
      <c r="U321" s="148"/>
    </row>
    <row r="322" spans="1:21" ht="42" customHeight="1">
      <c r="A322" s="22">
        <v>30</v>
      </c>
      <c r="B322" s="233" t="s">
        <v>255</v>
      </c>
      <c r="C322" s="234"/>
      <c r="D322" s="24" t="s">
        <v>15</v>
      </c>
      <c r="E322" s="132">
        <v>1</v>
      </c>
      <c r="F322" s="133"/>
      <c r="G322" s="73"/>
      <c r="H322" s="134">
        <f t="shared" si="43"/>
        <v>0</v>
      </c>
      <c r="I322" s="135">
        <f t="shared" si="44"/>
        <v>0</v>
      </c>
      <c r="J322" s="135">
        <f t="shared" si="45"/>
        <v>0</v>
      </c>
      <c r="K322" s="144">
        <f t="shared" si="46"/>
        <v>0</v>
      </c>
      <c r="L322" s="145"/>
      <c r="M322" s="145"/>
      <c r="N322" s="148"/>
      <c r="O322" s="148"/>
      <c r="P322" s="148"/>
      <c r="Q322" s="148"/>
      <c r="R322" s="148"/>
      <c r="S322" s="148"/>
      <c r="T322" s="148"/>
      <c r="U322" s="148"/>
    </row>
    <row r="323" spans="1:21" ht="69" customHeight="1">
      <c r="A323" s="22">
        <v>31</v>
      </c>
      <c r="B323" s="217" t="s">
        <v>274</v>
      </c>
      <c r="C323" s="218"/>
      <c r="D323" s="24" t="s">
        <v>15</v>
      </c>
      <c r="E323" s="132">
        <v>1</v>
      </c>
      <c r="F323" s="133"/>
      <c r="G323" s="73"/>
      <c r="H323" s="134">
        <f t="shared" si="43"/>
        <v>0</v>
      </c>
      <c r="I323" s="135">
        <f t="shared" si="44"/>
        <v>0</v>
      </c>
      <c r="J323" s="135">
        <f t="shared" si="45"/>
        <v>0</v>
      </c>
      <c r="K323" s="144">
        <f t="shared" si="46"/>
        <v>0</v>
      </c>
      <c r="L323" s="146"/>
      <c r="M323" s="145"/>
      <c r="N323" s="148"/>
      <c r="O323" s="148"/>
      <c r="P323" s="148"/>
      <c r="Q323" s="148"/>
      <c r="R323" s="148"/>
      <c r="S323" s="148"/>
      <c r="T323" s="148"/>
      <c r="U323" s="148"/>
    </row>
    <row r="324" spans="1:21" ht="41.25" customHeight="1">
      <c r="A324" s="22">
        <v>32</v>
      </c>
      <c r="B324" s="233" t="s">
        <v>154</v>
      </c>
      <c r="C324" s="234"/>
      <c r="D324" s="24" t="s">
        <v>15</v>
      </c>
      <c r="E324" s="132">
        <v>1</v>
      </c>
      <c r="F324" s="133"/>
      <c r="G324" s="73"/>
      <c r="H324" s="134">
        <f t="shared" si="43"/>
        <v>0</v>
      </c>
      <c r="I324" s="135">
        <f t="shared" si="44"/>
        <v>0</v>
      </c>
      <c r="J324" s="135">
        <f t="shared" si="45"/>
        <v>0</v>
      </c>
      <c r="K324" s="144">
        <f t="shared" si="46"/>
        <v>0</v>
      </c>
      <c r="L324" s="147"/>
      <c r="M324" s="145"/>
      <c r="N324" s="148"/>
      <c r="O324" s="148"/>
      <c r="P324" s="148"/>
      <c r="Q324" s="148"/>
      <c r="R324" s="148"/>
      <c r="S324" s="148"/>
      <c r="T324" s="148"/>
      <c r="U324" s="148"/>
    </row>
    <row r="325" spans="1:21" ht="32.25" customHeight="1">
      <c r="A325" s="22">
        <v>33</v>
      </c>
      <c r="B325" s="233" t="s">
        <v>155</v>
      </c>
      <c r="C325" s="234"/>
      <c r="D325" s="24" t="s">
        <v>15</v>
      </c>
      <c r="E325" s="132">
        <v>1</v>
      </c>
      <c r="F325" s="133"/>
      <c r="G325" s="73"/>
      <c r="H325" s="134">
        <f t="shared" si="43"/>
        <v>0</v>
      </c>
      <c r="I325" s="135">
        <f t="shared" si="44"/>
        <v>0</v>
      </c>
      <c r="J325" s="135">
        <f t="shared" si="45"/>
        <v>0</v>
      </c>
      <c r="K325" s="144">
        <f t="shared" si="46"/>
        <v>0</v>
      </c>
      <c r="L325" s="147"/>
      <c r="M325" s="145"/>
      <c r="N325" s="148"/>
      <c r="O325" s="148"/>
      <c r="P325" s="148"/>
      <c r="Q325" s="148"/>
      <c r="R325" s="148"/>
      <c r="S325" s="148"/>
      <c r="T325" s="148"/>
      <c r="U325" s="148"/>
    </row>
    <row r="326" spans="1:21" ht="42" customHeight="1">
      <c r="A326" s="22">
        <v>34</v>
      </c>
      <c r="B326" s="233" t="s">
        <v>156</v>
      </c>
      <c r="C326" s="234"/>
      <c r="D326" s="24" t="s">
        <v>15</v>
      </c>
      <c r="E326" s="132">
        <v>1</v>
      </c>
      <c r="F326" s="133"/>
      <c r="G326" s="73"/>
      <c r="H326" s="134">
        <f t="shared" si="43"/>
        <v>0</v>
      </c>
      <c r="I326" s="135">
        <f t="shared" si="44"/>
        <v>0</v>
      </c>
      <c r="J326" s="135">
        <f t="shared" si="45"/>
        <v>0</v>
      </c>
      <c r="K326" s="144">
        <f t="shared" si="46"/>
        <v>0</v>
      </c>
      <c r="L326" s="147"/>
      <c r="M326" s="145"/>
      <c r="N326" s="148"/>
      <c r="O326" s="148"/>
      <c r="P326" s="148"/>
      <c r="Q326" s="148"/>
      <c r="R326" s="148"/>
      <c r="S326" s="148"/>
      <c r="T326" s="148"/>
      <c r="U326" s="148"/>
    </row>
    <row r="327" spans="1:21" ht="60" customHeight="1">
      <c r="A327" s="33"/>
      <c r="B327" s="31"/>
      <c r="C327" s="194" t="s">
        <v>246</v>
      </c>
      <c r="D327" s="195"/>
      <c r="E327" s="195"/>
      <c r="F327" s="195"/>
      <c r="G327" s="196"/>
      <c r="H327" s="78"/>
      <c r="I327" s="136">
        <f>SUM(I292:I326)</f>
        <v>0</v>
      </c>
      <c r="J327" s="136">
        <f>SUM(J292:J326)</f>
        <v>0</v>
      </c>
      <c r="K327" s="136">
        <f>SUM(K292:K326)</f>
        <v>0</v>
      </c>
      <c r="L327" s="72"/>
      <c r="M327" s="100"/>
      <c r="N327" s="148"/>
      <c r="O327" s="148"/>
      <c r="P327" s="148"/>
      <c r="Q327" s="148"/>
      <c r="R327" s="148"/>
      <c r="S327" s="148"/>
      <c r="T327" s="148"/>
      <c r="U327" s="148"/>
    </row>
    <row r="328" spans="1:21" ht="147.75" customHeight="1">
      <c r="A328" s="33"/>
      <c r="B328" s="238" t="s">
        <v>280</v>
      </c>
      <c r="C328" s="239"/>
      <c r="D328" s="33"/>
      <c r="E328" s="101"/>
      <c r="F328" s="101"/>
      <c r="G328" s="101"/>
      <c r="H328" s="31"/>
      <c r="I328" s="31"/>
      <c r="J328" s="31"/>
      <c r="K328" s="31"/>
      <c r="L328" s="74"/>
      <c r="M328" s="4"/>
      <c r="N328" s="148"/>
      <c r="O328" s="148"/>
      <c r="P328" s="148"/>
      <c r="Q328" s="148"/>
      <c r="R328" s="148"/>
      <c r="S328" s="148"/>
      <c r="T328" s="148"/>
      <c r="U328" s="148"/>
    </row>
    <row r="329" spans="1:21" ht="12.75" customHeight="1">
      <c r="A329" s="2"/>
      <c r="B329" s="4"/>
      <c r="C329" s="7"/>
      <c r="D329" s="2"/>
      <c r="E329" s="43"/>
      <c r="F329" s="43"/>
      <c r="G329" s="43"/>
      <c r="H329" s="4"/>
      <c r="I329" s="4"/>
      <c r="J329" s="4"/>
      <c r="K329" s="4"/>
      <c r="L329" s="4"/>
      <c r="M329" s="4"/>
      <c r="N329" s="148"/>
      <c r="O329" s="148"/>
      <c r="P329" s="148"/>
      <c r="Q329" s="148"/>
      <c r="R329" s="148"/>
      <c r="S329" s="148"/>
      <c r="T329" s="148"/>
      <c r="U329" s="148"/>
    </row>
    <row r="330" spans="1:21" ht="12.75" customHeight="1">
      <c r="A330" s="2"/>
      <c r="B330" s="4"/>
      <c r="C330" s="7"/>
      <c r="D330" s="2"/>
      <c r="E330" s="43"/>
      <c r="F330" s="43"/>
      <c r="G330" s="43"/>
      <c r="H330" s="4"/>
      <c r="I330" s="4"/>
      <c r="J330" s="4"/>
      <c r="K330" s="4"/>
      <c r="L330" s="4"/>
      <c r="M330" s="4"/>
      <c r="N330" s="148"/>
      <c r="O330" s="148"/>
      <c r="P330" s="148"/>
      <c r="Q330" s="148"/>
      <c r="R330" s="148"/>
      <c r="S330" s="148"/>
      <c r="T330" s="148"/>
      <c r="U330" s="148"/>
    </row>
    <row r="331" spans="1:21" ht="12.75" customHeight="1">
      <c r="A331" s="2"/>
      <c r="B331" s="4"/>
      <c r="C331" s="7"/>
      <c r="D331" s="2"/>
      <c r="E331" s="43"/>
      <c r="F331" s="43"/>
      <c r="G331" s="43"/>
      <c r="H331" s="4"/>
      <c r="I331" s="4"/>
      <c r="J331" s="4"/>
      <c r="K331" s="4"/>
      <c r="L331" s="4"/>
      <c r="M331" s="4"/>
      <c r="N331" s="148"/>
      <c r="O331" s="148"/>
      <c r="P331" s="148"/>
      <c r="Q331" s="148"/>
      <c r="R331" s="148"/>
      <c r="S331" s="148"/>
      <c r="T331" s="148"/>
      <c r="U331" s="148"/>
    </row>
    <row r="332" spans="1:21" ht="12.75" customHeight="1">
      <c r="A332" s="2"/>
      <c r="B332" s="4"/>
      <c r="C332" s="7"/>
      <c r="D332" s="2"/>
      <c r="E332" s="43"/>
      <c r="F332" s="43"/>
      <c r="G332" s="43"/>
      <c r="H332" s="4"/>
      <c r="I332" s="4"/>
      <c r="J332" s="4"/>
      <c r="K332" s="4"/>
      <c r="L332" s="4"/>
      <c r="M332" s="4"/>
      <c r="N332" s="148"/>
      <c r="O332" s="148"/>
      <c r="P332" s="148"/>
      <c r="Q332" s="148"/>
      <c r="R332" s="148"/>
      <c r="S332" s="148"/>
      <c r="T332" s="148"/>
      <c r="U332" s="148"/>
    </row>
    <row r="333" spans="1:21" ht="12.75" customHeight="1">
      <c r="A333" s="2"/>
      <c r="B333" s="4"/>
      <c r="C333" s="7"/>
      <c r="D333" s="2"/>
      <c r="E333" s="43"/>
      <c r="F333" s="43"/>
      <c r="G333" s="43"/>
      <c r="H333" s="4"/>
      <c r="I333" s="4"/>
      <c r="J333" s="4"/>
      <c r="K333" s="4"/>
      <c r="L333" s="4"/>
      <c r="M333" s="4"/>
      <c r="N333" s="148"/>
      <c r="O333" s="148"/>
      <c r="P333" s="148"/>
      <c r="Q333" s="148"/>
      <c r="R333" s="148"/>
      <c r="S333" s="148"/>
      <c r="T333" s="148"/>
      <c r="U333" s="148"/>
    </row>
    <row r="334" spans="1:21" ht="12.75" customHeight="1">
      <c r="A334" s="2"/>
      <c r="B334" s="4"/>
      <c r="C334" s="7"/>
      <c r="D334" s="2"/>
      <c r="E334" s="43"/>
      <c r="F334" s="43"/>
      <c r="G334" s="43"/>
      <c r="H334" s="4"/>
      <c r="I334" s="4"/>
      <c r="J334" s="4"/>
      <c r="K334" s="4"/>
      <c r="L334" s="4"/>
      <c r="M334" s="4"/>
      <c r="N334" s="148"/>
      <c r="O334" s="148"/>
      <c r="P334" s="148"/>
      <c r="Q334" s="148"/>
      <c r="R334" s="148"/>
      <c r="S334" s="148"/>
      <c r="T334" s="148"/>
      <c r="U334" s="148"/>
    </row>
    <row r="335" spans="1:21" ht="12.75" customHeight="1">
      <c r="A335" s="2"/>
      <c r="B335" s="4"/>
      <c r="C335" s="7"/>
      <c r="D335" s="2"/>
      <c r="E335" s="43"/>
      <c r="F335" s="43"/>
      <c r="G335" s="43"/>
      <c r="H335" s="4"/>
      <c r="I335" s="4"/>
      <c r="J335" s="4"/>
      <c r="K335" s="4"/>
      <c r="L335" s="4"/>
      <c r="M335" s="4"/>
      <c r="N335" s="148"/>
      <c r="O335" s="148"/>
      <c r="P335" s="148"/>
      <c r="Q335" s="148"/>
      <c r="R335" s="148"/>
      <c r="S335" s="148"/>
      <c r="T335" s="148"/>
      <c r="U335" s="148"/>
    </row>
    <row r="336" spans="1:21" ht="12.75" customHeight="1">
      <c r="A336" s="2"/>
      <c r="B336" s="4"/>
      <c r="C336" s="7"/>
      <c r="D336" s="2"/>
      <c r="E336" s="43"/>
      <c r="F336" s="43"/>
      <c r="G336" s="43"/>
      <c r="H336" s="4"/>
      <c r="I336" s="4"/>
      <c r="J336" s="4"/>
      <c r="K336" s="4"/>
      <c r="L336" s="4"/>
      <c r="M336" s="4"/>
      <c r="N336" s="148"/>
      <c r="O336" s="148"/>
      <c r="P336" s="148"/>
      <c r="Q336" s="148"/>
      <c r="R336" s="148"/>
      <c r="S336" s="148"/>
      <c r="T336" s="148"/>
      <c r="U336" s="148"/>
    </row>
    <row r="337" spans="1:21" ht="12.75" customHeight="1">
      <c r="A337" s="2"/>
      <c r="B337" s="4"/>
      <c r="C337" s="7"/>
      <c r="D337" s="2"/>
      <c r="E337" s="43"/>
      <c r="F337" s="43"/>
      <c r="G337" s="43"/>
      <c r="H337" s="4"/>
      <c r="I337" s="4"/>
      <c r="J337" s="4"/>
      <c r="K337" s="4"/>
      <c r="L337" s="4"/>
      <c r="M337" s="4"/>
      <c r="N337" s="148"/>
      <c r="O337" s="148"/>
      <c r="P337" s="148"/>
      <c r="Q337" s="148"/>
      <c r="R337" s="148"/>
      <c r="S337" s="148"/>
      <c r="T337" s="148"/>
      <c r="U337" s="148"/>
    </row>
    <row r="338" spans="1:21" ht="12.75" customHeight="1">
      <c r="A338" s="2"/>
      <c r="B338" s="4"/>
      <c r="C338" s="7"/>
      <c r="D338" s="2"/>
      <c r="E338" s="43"/>
      <c r="F338" s="43"/>
      <c r="G338" s="43"/>
      <c r="H338" s="4"/>
      <c r="I338" s="4"/>
      <c r="J338" s="4"/>
      <c r="K338" s="4"/>
      <c r="L338" s="4"/>
      <c r="M338" s="4"/>
      <c r="N338" s="148"/>
      <c r="O338" s="148"/>
      <c r="P338" s="148"/>
      <c r="Q338" s="148"/>
      <c r="R338" s="148"/>
      <c r="S338" s="148"/>
      <c r="T338" s="148"/>
      <c r="U338" s="148"/>
    </row>
    <row r="339" spans="1:21" ht="12.75" customHeight="1">
      <c r="A339" s="2"/>
      <c r="B339" s="4"/>
      <c r="C339" s="7"/>
      <c r="D339" s="2"/>
      <c r="E339" s="43"/>
      <c r="F339" s="43"/>
      <c r="G339" s="43"/>
      <c r="H339" s="4"/>
      <c r="I339" s="4"/>
      <c r="J339" s="4"/>
      <c r="K339" s="4"/>
      <c r="L339" s="4"/>
      <c r="M339" s="4"/>
      <c r="N339" s="148"/>
      <c r="O339" s="148"/>
      <c r="P339" s="148"/>
      <c r="Q339" s="148"/>
      <c r="R339" s="148"/>
      <c r="S339" s="148"/>
      <c r="T339" s="148"/>
      <c r="U339" s="148"/>
    </row>
    <row r="340" spans="1:21" ht="12.75" customHeight="1">
      <c r="A340" s="2"/>
      <c r="B340" s="4"/>
      <c r="C340" s="7"/>
      <c r="D340" s="2"/>
      <c r="E340" s="43"/>
      <c r="F340" s="43"/>
      <c r="G340" s="43"/>
      <c r="H340" s="4"/>
      <c r="I340" s="4"/>
      <c r="J340" s="4"/>
      <c r="K340" s="4"/>
      <c r="L340" s="4"/>
      <c r="M340" s="4"/>
      <c r="N340" s="148"/>
      <c r="O340" s="148"/>
      <c r="P340" s="148"/>
      <c r="Q340" s="148"/>
      <c r="R340" s="148"/>
      <c r="S340" s="148"/>
      <c r="T340" s="148"/>
      <c r="U340" s="148"/>
    </row>
    <row r="341" spans="1:21" ht="12.75" customHeight="1">
      <c r="A341" s="2"/>
      <c r="B341" s="4"/>
      <c r="C341" s="7"/>
      <c r="D341" s="2"/>
      <c r="E341" s="43"/>
      <c r="F341" s="43"/>
      <c r="G341" s="43"/>
      <c r="H341" s="4"/>
      <c r="I341" s="4"/>
      <c r="J341" s="4"/>
      <c r="K341" s="4"/>
      <c r="L341" s="4"/>
      <c r="M341" s="4"/>
      <c r="N341" s="148"/>
      <c r="O341" s="148"/>
      <c r="P341" s="148"/>
      <c r="Q341" s="148"/>
      <c r="R341" s="148"/>
      <c r="S341" s="148"/>
      <c r="T341" s="148"/>
      <c r="U341" s="148"/>
    </row>
    <row r="342" spans="1:21" ht="12.75" customHeight="1">
      <c r="A342" s="2"/>
      <c r="B342" s="4"/>
      <c r="C342" s="7"/>
      <c r="D342" s="2"/>
      <c r="E342" s="43"/>
      <c r="F342" s="43"/>
      <c r="G342" s="43"/>
      <c r="H342" s="4"/>
      <c r="I342" s="4"/>
      <c r="J342" s="4"/>
      <c r="K342" s="4"/>
      <c r="L342" s="4"/>
      <c r="M342" s="4"/>
      <c r="N342" s="148"/>
      <c r="O342" s="148"/>
      <c r="P342" s="148"/>
      <c r="Q342" s="148"/>
      <c r="R342" s="148"/>
      <c r="S342" s="148"/>
      <c r="T342" s="148"/>
      <c r="U342" s="148"/>
    </row>
    <row r="343" spans="1:21" ht="12.75" customHeight="1">
      <c r="A343" s="2"/>
      <c r="B343" s="4"/>
      <c r="C343" s="7"/>
      <c r="D343" s="2"/>
      <c r="E343" s="43"/>
      <c r="F343" s="43"/>
      <c r="G343" s="43"/>
      <c r="H343" s="4"/>
      <c r="I343" s="4"/>
      <c r="J343" s="4"/>
      <c r="K343" s="4"/>
      <c r="L343" s="4"/>
      <c r="M343" s="4"/>
      <c r="N343" s="148"/>
      <c r="O343" s="148"/>
      <c r="P343" s="148"/>
      <c r="Q343" s="148"/>
      <c r="R343" s="148"/>
      <c r="S343" s="148"/>
      <c r="T343" s="148"/>
      <c r="U343" s="148"/>
    </row>
    <row r="344" spans="1:21" ht="12.75" customHeight="1">
      <c r="A344" s="2"/>
      <c r="B344" s="4"/>
      <c r="C344" s="7"/>
      <c r="D344" s="2"/>
      <c r="E344" s="43"/>
      <c r="F344" s="43"/>
      <c r="G344" s="43"/>
      <c r="H344" s="4"/>
      <c r="I344" s="4"/>
      <c r="J344" s="4"/>
      <c r="K344" s="4"/>
      <c r="L344" s="4"/>
      <c r="M344" s="4"/>
      <c r="N344" s="148"/>
      <c r="O344" s="148"/>
      <c r="P344" s="148"/>
      <c r="Q344" s="148"/>
      <c r="R344" s="148"/>
      <c r="S344" s="148"/>
      <c r="T344" s="148"/>
      <c r="U344" s="148"/>
    </row>
    <row r="345" spans="1:21" ht="12.75" customHeight="1">
      <c r="A345" s="2"/>
      <c r="B345" s="4"/>
      <c r="C345" s="7"/>
      <c r="D345" s="2"/>
      <c r="E345" s="43"/>
      <c r="F345" s="43"/>
      <c r="G345" s="43"/>
      <c r="H345" s="4"/>
      <c r="I345" s="4"/>
      <c r="J345" s="4"/>
      <c r="K345" s="4"/>
      <c r="L345" s="4"/>
      <c r="M345" s="4"/>
      <c r="N345" s="148"/>
      <c r="O345" s="148"/>
      <c r="P345" s="148"/>
      <c r="Q345" s="148"/>
      <c r="R345" s="148"/>
      <c r="S345" s="148"/>
      <c r="T345" s="148"/>
      <c r="U345" s="148"/>
    </row>
    <row r="346" spans="1:21" ht="12.75" customHeight="1">
      <c r="A346" s="2"/>
      <c r="B346" s="4"/>
      <c r="C346" s="7"/>
      <c r="D346" s="2"/>
      <c r="E346" s="43"/>
      <c r="F346" s="43"/>
      <c r="G346" s="43"/>
      <c r="H346" s="4"/>
      <c r="I346" s="4"/>
      <c r="J346" s="4"/>
      <c r="K346" s="4"/>
      <c r="L346" s="4"/>
      <c r="M346" s="4"/>
      <c r="N346" s="148"/>
      <c r="O346" s="148"/>
      <c r="P346" s="148"/>
      <c r="Q346" s="148"/>
      <c r="R346" s="148"/>
      <c r="S346" s="148"/>
      <c r="T346" s="148"/>
      <c r="U346" s="148"/>
    </row>
    <row r="347" spans="1:21" ht="12.75" customHeight="1">
      <c r="A347" s="2"/>
      <c r="B347" s="4"/>
      <c r="C347" s="7"/>
      <c r="D347" s="2"/>
      <c r="E347" s="43"/>
      <c r="F347" s="43"/>
      <c r="G347" s="43"/>
      <c r="H347" s="4"/>
      <c r="I347" s="4"/>
      <c r="J347" s="4"/>
      <c r="K347" s="4"/>
      <c r="L347" s="4"/>
      <c r="M347" s="4"/>
      <c r="N347" s="148"/>
      <c r="O347" s="148"/>
      <c r="P347" s="148"/>
      <c r="Q347" s="148"/>
      <c r="R347" s="148"/>
      <c r="S347" s="148"/>
      <c r="T347" s="148"/>
      <c r="U347" s="148"/>
    </row>
    <row r="348" spans="1:21" ht="12.75" customHeight="1">
      <c r="A348" s="2"/>
      <c r="B348" s="4"/>
      <c r="C348" s="7"/>
      <c r="D348" s="2"/>
      <c r="E348" s="43"/>
      <c r="F348" s="43"/>
      <c r="G348" s="43"/>
      <c r="H348" s="4"/>
      <c r="I348" s="4"/>
      <c r="J348" s="4"/>
      <c r="K348" s="4"/>
      <c r="L348" s="4"/>
      <c r="M348" s="4"/>
      <c r="N348" s="148"/>
      <c r="O348" s="148"/>
      <c r="P348" s="148"/>
      <c r="Q348" s="148"/>
      <c r="R348" s="148"/>
      <c r="S348" s="148"/>
      <c r="T348" s="148"/>
      <c r="U348" s="148"/>
    </row>
    <row r="349" spans="1:21" ht="12.75" customHeight="1">
      <c r="A349" s="2"/>
      <c r="B349" s="4"/>
      <c r="C349" s="7"/>
      <c r="D349" s="2"/>
      <c r="E349" s="43"/>
      <c r="F349" s="43"/>
      <c r="G349" s="43"/>
      <c r="H349" s="4"/>
      <c r="I349" s="4"/>
      <c r="J349" s="4"/>
      <c r="K349" s="4"/>
      <c r="L349" s="4"/>
      <c r="M349" s="4"/>
      <c r="N349" s="148"/>
      <c r="O349" s="148"/>
      <c r="P349" s="148"/>
      <c r="Q349" s="148"/>
      <c r="R349" s="148"/>
      <c r="S349" s="148"/>
      <c r="T349" s="148"/>
      <c r="U349" s="148"/>
    </row>
    <row r="350" spans="1:21" ht="12.75" customHeight="1">
      <c r="A350" s="2"/>
      <c r="B350" s="4"/>
      <c r="C350" s="7"/>
      <c r="D350" s="2"/>
      <c r="E350" s="43"/>
      <c r="F350" s="43"/>
      <c r="G350" s="43"/>
      <c r="H350" s="4"/>
      <c r="I350" s="4"/>
      <c r="J350" s="4"/>
      <c r="K350" s="4"/>
      <c r="L350" s="4"/>
      <c r="M350" s="4"/>
      <c r="N350" s="148"/>
      <c r="O350" s="148"/>
      <c r="P350" s="148"/>
      <c r="Q350" s="148"/>
      <c r="R350" s="148"/>
      <c r="S350" s="148"/>
      <c r="T350" s="148"/>
      <c r="U350" s="148"/>
    </row>
    <row r="351" spans="1:21" ht="12.75" customHeight="1">
      <c r="A351" s="2"/>
      <c r="B351" s="4"/>
      <c r="C351" s="7"/>
      <c r="D351" s="2"/>
      <c r="E351" s="43"/>
      <c r="F351" s="43"/>
      <c r="G351" s="43"/>
      <c r="H351" s="4"/>
      <c r="I351" s="4"/>
      <c r="J351" s="4"/>
      <c r="K351" s="4"/>
      <c r="L351" s="4"/>
      <c r="M351" s="4"/>
      <c r="N351" s="148"/>
      <c r="O351" s="148"/>
      <c r="P351" s="148"/>
      <c r="Q351" s="148"/>
      <c r="R351" s="148"/>
      <c r="S351" s="148"/>
      <c r="T351" s="148"/>
      <c r="U351" s="148"/>
    </row>
    <row r="352" spans="1:21" ht="12.75" customHeight="1">
      <c r="A352" s="2"/>
      <c r="B352" s="4"/>
      <c r="C352" s="7"/>
      <c r="D352" s="2"/>
      <c r="E352" s="43"/>
      <c r="F352" s="43"/>
      <c r="G352" s="43"/>
      <c r="H352" s="4"/>
      <c r="I352" s="4"/>
      <c r="J352" s="4"/>
      <c r="K352" s="4"/>
      <c r="L352" s="4"/>
      <c r="M352" s="4"/>
      <c r="N352" s="148"/>
      <c r="O352" s="148"/>
      <c r="P352" s="148"/>
      <c r="Q352" s="148"/>
      <c r="R352" s="148"/>
      <c r="S352" s="148"/>
      <c r="T352" s="148"/>
      <c r="U352" s="148"/>
    </row>
    <row r="353" spans="1:21" ht="12.75" customHeight="1">
      <c r="A353" s="2"/>
      <c r="B353" s="4"/>
      <c r="C353" s="7"/>
      <c r="D353" s="2"/>
      <c r="E353" s="43"/>
      <c r="F353" s="43"/>
      <c r="G353" s="43"/>
      <c r="H353" s="4"/>
      <c r="I353" s="4"/>
      <c r="J353" s="4"/>
      <c r="K353" s="4"/>
      <c r="L353" s="4"/>
      <c r="M353" s="4"/>
      <c r="N353" s="148"/>
      <c r="O353" s="148"/>
      <c r="P353" s="148"/>
      <c r="Q353" s="148"/>
      <c r="R353" s="148"/>
      <c r="S353" s="148"/>
      <c r="T353" s="148"/>
      <c r="U353" s="148"/>
    </row>
    <row r="354" spans="1:21" ht="12.75" customHeight="1">
      <c r="A354" s="2"/>
      <c r="B354" s="4"/>
      <c r="C354" s="7"/>
      <c r="D354" s="2"/>
      <c r="E354" s="43"/>
      <c r="F354" s="43"/>
      <c r="G354" s="43"/>
      <c r="H354" s="4"/>
      <c r="I354" s="4"/>
      <c r="J354" s="4"/>
      <c r="K354" s="4"/>
      <c r="L354" s="4"/>
      <c r="M354" s="4"/>
      <c r="N354" s="148"/>
      <c r="O354" s="148"/>
      <c r="P354" s="148"/>
      <c r="Q354" s="148"/>
      <c r="R354" s="148"/>
      <c r="S354" s="148"/>
      <c r="T354" s="148"/>
      <c r="U354" s="148"/>
    </row>
    <row r="355" spans="1:21" ht="12.75" customHeight="1">
      <c r="A355" s="2"/>
      <c r="B355" s="4"/>
      <c r="C355" s="7"/>
      <c r="D355" s="2"/>
      <c r="E355" s="43"/>
      <c r="F355" s="43"/>
      <c r="G355" s="43"/>
      <c r="H355" s="4"/>
      <c r="I355" s="4"/>
      <c r="J355" s="4"/>
      <c r="K355" s="4"/>
      <c r="L355" s="4"/>
      <c r="M355" s="4"/>
      <c r="N355" s="148"/>
      <c r="O355" s="148"/>
      <c r="P355" s="148"/>
      <c r="Q355" s="148"/>
      <c r="R355" s="148"/>
      <c r="S355" s="148"/>
      <c r="T355" s="148"/>
      <c r="U355" s="148"/>
    </row>
    <row r="356" spans="1:21" ht="12.75" customHeight="1">
      <c r="A356" s="2"/>
      <c r="B356" s="4"/>
      <c r="C356" s="7"/>
      <c r="D356" s="2"/>
      <c r="E356" s="43"/>
      <c r="F356" s="43"/>
      <c r="G356" s="43"/>
      <c r="H356" s="4"/>
      <c r="I356" s="4"/>
      <c r="J356" s="4"/>
      <c r="K356" s="4"/>
      <c r="L356" s="4"/>
      <c r="M356" s="4"/>
      <c r="N356" s="148"/>
      <c r="O356" s="148"/>
      <c r="P356" s="148"/>
      <c r="Q356" s="148"/>
      <c r="R356" s="148"/>
      <c r="S356" s="148"/>
      <c r="T356" s="148"/>
      <c r="U356" s="148"/>
    </row>
    <row r="357" spans="1:21" ht="12.75" customHeight="1">
      <c r="A357" s="2"/>
      <c r="B357" s="4"/>
      <c r="C357" s="7"/>
      <c r="D357" s="2"/>
      <c r="E357" s="43"/>
      <c r="F357" s="43"/>
      <c r="G357" s="43"/>
      <c r="H357" s="4"/>
      <c r="I357" s="4"/>
      <c r="J357" s="4"/>
      <c r="K357" s="4"/>
      <c r="L357" s="4"/>
      <c r="M357" s="4"/>
      <c r="N357" s="148"/>
      <c r="O357" s="148"/>
      <c r="P357" s="148"/>
      <c r="Q357" s="148"/>
      <c r="R357" s="148"/>
      <c r="S357" s="148"/>
      <c r="T357" s="148"/>
      <c r="U357" s="148"/>
    </row>
    <row r="358" spans="1:21" ht="12.75" customHeight="1">
      <c r="A358" s="2"/>
      <c r="B358" s="4"/>
      <c r="C358" s="7"/>
      <c r="D358" s="2"/>
      <c r="E358" s="43"/>
      <c r="F358" s="43"/>
      <c r="G358" s="43"/>
      <c r="H358" s="4"/>
      <c r="I358" s="4"/>
      <c r="J358" s="4"/>
      <c r="K358" s="4"/>
      <c r="L358" s="4"/>
      <c r="M358" s="4"/>
      <c r="N358" s="148"/>
      <c r="O358" s="148"/>
      <c r="P358" s="148"/>
      <c r="Q358" s="148"/>
      <c r="R358" s="148"/>
      <c r="S358" s="148"/>
      <c r="T358" s="148"/>
      <c r="U358" s="148"/>
    </row>
    <row r="359" spans="1:21" ht="12.75" customHeight="1">
      <c r="A359" s="2"/>
      <c r="B359" s="4"/>
      <c r="C359" s="7"/>
      <c r="D359" s="2"/>
      <c r="E359" s="43"/>
      <c r="F359" s="43"/>
      <c r="G359" s="43"/>
      <c r="H359" s="4"/>
      <c r="I359" s="4"/>
      <c r="J359" s="4"/>
      <c r="K359" s="4"/>
      <c r="L359" s="4"/>
      <c r="M359" s="4"/>
      <c r="N359" s="148"/>
      <c r="O359" s="148"/>
      <c r="P359" s="148"/>
      <c r="Q359" s="148"/>
      <c r="R359" s="148"/>
      <c r="S359" s="148"/>
      <c r="T359" s="148"/>
      <c r="U359" s="148"/>
    </row>
    <row r="360" spans="1:21" ht="12.75" customHeight="1">
      <c r="A360" s="2"/>
      <c r="B360" s="4"/>
      <c r="C360" s="7"/>
      <c r="D360" s="2"/>
      <c r="E360" s="43"/>
      <c r="F360" s="43"/>
      <c r="G360" s="43"/>
      <c r="H360" s="4"/>
      <c r="I360" s="4"/>
      <c r="J360" s="4"/>
      <c r="K360" s="4"/>
      <c r="L360" s="4"/>
      <c r="M360" s="4"/>
      <c r="N360" s="148"/>
      <c r="O360" s="148"/>
      <c r="P360" s="148"/>
      <c r="Q360" s="148"/>
      <c r="R360" s="148"/>
      <c r="S360" s="148"/>
      <c r="T360" s="148"/>
      <c r="U360" s="148"/>
    </row>
    <row r="361" spans="1:21" ht="12.75" customHeight="1">
      <c r="A361" s="2"/>
      <c r="B361" s="4"/>
      <c r="C361" s="7"/>
      <c r="D361" s="2"/>
      <c r="E361" s="43"/>
      <c r="F361" s="43"/>
      <c r="G361" s="43"/>
      <c r="H361" s="4"/>
      <c r="I361" s="4"/>
      <c r="J361" s="4"/>
      <c r="K361" s="4"/>
      <c r="L361" s="4"/>
      <c r="M361" s="4"/>
      <c r="N361" s="148"/>
      <c r="O361" s="148"/>
      <c r="P361" s="148"/>
      <c r="Q361" s="148"/>
      <c r="R361" s="148"/>
      <c r="S361" s="148"/>
      <c r="T361" s="148"/>
      <c r="U361" s="148"/>
    </row>
    <row r="362" spans="1:21" ht="12.75" customHeight="1">
      <c r="A362" s="2"/>
      <c r="B362" s="4"/>
      <c r="C362" s="7"/>
      <c r="D362" s="2"/>
      <c r="E362" s="43"/>
      <c r="F362" s="43"/>
      <c r="G362" s="43"/>
      <c r="H362" s="4"/>
      <c r="I362" s="4"/>
      <c r="J362" s="4"/>
      <c r="K362" s="4"/>
      <c r="L362" s="4"/>
      <c r="M362" s="4"/>
      <c r="N362" s="148"/>
      <c r="O362" s="148"/>
      <c r="P362" s="148"/>
      <c r="Q362" s="148"/>
      <c r="R362" s="148"/>
      <c r="S362" s="148"/>
      <c r="T362" s="148"/>
      <c r="U362" s="148"/>
    </row>
    <row r="363" spans="1:21" ht="12.75" customHeight="1">
      <c r="A363" s="2"/>
      <c r="B363" s="4"/>
      <c r="C363" s="7"/>
      <c r="D363" s="2"/>
      <c r="E363" s="43"/>
      <c r="F363" s="43"/>
      <c r="G363" s="43"/>
      <c r="H363" s="4"/>
      <c r="I363" s="4"/>
      <c r="J363" s="4"/>
      <c r="K363" s="4"/>
      <c r="L363" s="4"/>
      <c r="M363" s="4"/>
      <c r="N363" s="148"/>
      <c r="O363" s="148"/>
      <c r="P363" s="148"/>
      <c r="Q363" s="148"/>
      <c r="R363" s="148"/>
      <c r="S363" s="148"/>
      <c r="T363" s="148"/>
      <c r="U363" s="148"/>
    </row>
    <row r="364" spans="1:21" ht="12.75" customHeight="1">
      <c r="A364" s="2"/>
      <c r="B364" s="4"/>
      <c r="C364" s="7"/>
      <c r="D364" s="2"/>
      <c r="E364" s="43"/>
      <c r="F364" s="43"/>
      <c r="G364" s="43"/>
      <c r="H364" s="4"/>
      <c r="I364" s="4"/>
      <c r="J364" s="4"/>
      <c r="K364" s="4"/>
      <c r="L364" s="4"/>
      <c r="M364" s="4"/>
      <c r="N364" s="148"/>
      <c r="O364" s="148"/>
      <c r="P364" s="148"/>
      <c r="Q364" s="148"/>
      <c r="R364" s="148"/>
      <c r="S364" s="148"/>
      <c r="T364" s="148"/>
      <c r="U364" s="148"/>
    </row>
    <row r="365" spans="1:21" ht="12.75" customHeight="1">
      <c r="A365" s="2"/>
      <c r="B365" s="4"/>
      <c r="C365" s="7"/>
      <c r="D365" s="2"/>
      <c r="E365" s="43"/>
      <c r="F365" s="43"/>
      <c r="G365" s="43"/>
      <c r="H365" s="4"/>
      <c r="I365" s="4"/>
      <c r="J365" s="4"/>
      <c r="K365" s="4"/>
      <c r="L365" s="4"/>
      <c r="M365" s="4"/>
      <c r="N365" s="148"/>
      <c r="O365" s="148"/>
      <c r="P365" s="148"/>
      <c r="Q365" s="148"/>
      <c r="R365" s="148"/>
      <c r="S365" s="148"/>
      <c r="T365" s="148"/>
      <c r="U365" s="148"/>
    </row>
    <row r="366" spans="1:21" ht="12.75" customHeight="1">
      <c r="A366" s="2"/>
      <c r="B366" s="4"/>
      <c r="C366" s="7"/>
      <c r="D366" s="2"/>
      <c r="E366" s="43"/>
      <c r="F366" s="43"/>
      <c r="G366" s="43"/>
      <c r="H366" s="4"/>
      <c r="I366" s="4"/>
      <c r="J366" s="4"/>
      <c r="K366" s="4"/>
      <c r="L366" s="4"/>
      <c r="M366" s="4"/>
      <c r="N366" s="148"/>
      <c r="O366" s="148"/>
      <c r="P366" s="148"/>
      <c r="Q366" s="148"/>
      <c r="R366" s="148"/>
      <c r="S366" s="148"/>
      <c r="T366" s="148"/>
      <c r="U366" s="148"/>
    </row>
    <row r="367" spans="1:21" ht="12.75" customHeight="1">
      <c r="A367" s="2"/>
      <c r="B367" s="4"/>
      <c r="C367" s="7"/>
      <c r="D367" s="2"/>
      <c r="E367" s="43"/>
      <c r="F367" s="43"/>
      <c r="G367" s="43"/>
      <c r="H367" s="4"/>
      <c r="I367" s="4"/>
      <c r="J367" s="4"/>
      <c r="K367" s="4"/>
      <c r="L367" s="4"/>
      <c r="M367" s="4"/>
      <c r="N367" s="148"/>
      <c r="O367" s="148"/>
      <c r="P367" s="148"/>
      <c r="Q367" s="148"/>
      <c r="R367" s="148"/>
      <c r="S367" s="148"/>
      <c r="T367" s="148"/>
      <c r="U367" s="148"/>
    </row>
    <row r="368" spans="1:21" ht="12.75" customHeight="1">
      <c r="A368" s="2"/>
      <c r="B368" s="4"/>
      <c r="C368" s="7"/>
      <c r="D368" s="2"/>
      <c r="E368" s="43"/>
      <c r="F368" s="43"/>
      <c r="G368" s="43"/>
      <c r="H368" s="4"/>
      <c r="I368" s="4"/>
      <c r="J368" s="4"/>
      <c r="K368" s="4"/>
      <c r="L368" s="4"/>
      <c r="M368" s="4"/>
      <c r="N368" s="148"/>
      <c r="O368" s="148"/>
      <c r="P368" s="148"/>
      <c r="Q368" s="148"/>
      <c r="R368" s="148"/>
      <c r="S368" s="148"/>
      <c r="T368" s="148"/>
      <c r="U368" s="148"/>
    </row>
    <row r="369" spans="1:21" ht="12.75" customHeight="1">
      <c r="A369" s="2"/>
      <c r="B369" s="4"/>
      <c r="C369" s="7"/>
      <c r="D369" s="2"/>
      <c r="E369" s="43"/>
      <c r="F369" s="43"/>
      <c r="G369" s="43"/>
      <c r="H369" s="4"/>
      <c r="I369" s="4"/>
      <c r="J369" s="4"/>
      <c r="K369" s="4"/>
      <c r="L369" s="4"/>
      <c r="M369" s="4"/>
      <c r="N369" s="148"/>
      <c r="O369" s="148"/>
      <c r="P369" s="148"/>
      <c r="Q369" s="148"/>
      <c r="R369" s="148"/>
      <c r="S369" s="148"/>
      <c r="T369" s="148"/>
      <c r="U369" s="148"/>
    </row>
    <row r="370" spans="1:21" ht="12.75" customHeight="1">
      <c r="A370" s="2"/>
      <c r="B370" s="4"/>
      <c r="C370" s="7"/>
      <c r="D370" s="2"/>
      <c r="E370" s="43"/>
      <c r="F370" s="43"/>
      <c r="G370" s="43"/>
      <c r="H370" s="4"/>
      <c r="I370" s="4"/>
      <c r="J370" s="4"/>
      <c r="K370" s="4"/>
      <c r="L370" s="4"/>
      <c r="M370" s="4"/>
      <c r="N370" s="148"/>
      <c r="O370" s="148"/>
      <c r="P370" s="148"/>
      <c r="Q370" s="148"/>
      <c r="R370" s="148"/>
      <c r="S370" s="148"/>
      <c r="T370" s="148"/>
      <c r="U370" s="148"/>
    </row>
    <row r="371" spans="1:21" ht="12.75" customHeight="1">
      <c r="A371" s="2"/>
      <c r="B371" s="4"/>
      <c r="C371" s="7"/>
      <c r="D371" s="2"/>
      <c r="E371" s="43"/>
      <c r="F371" s="43"/>
      <c r="G371" s="43"/>
      <c r="H371" s="4"/>
      <c r="I371" s="4"/>
      <c r="J371" s="4"/>
      <c r="K371" s="4"/>
      <c r="L371" s="4"/>
      <c r="M371" s="4"/>
      <c r="N371" s="148"/>
      <c r="O371" s="148"/>
      <c r="P371" s="148"/>
      <c r="Q371" s="148"/>
      <c r="R371" s="148"/>
      <c r="S371" s="148"/>
      <c r="T371" s="148"/>
      <c r="U371" s="148"/>
    </row>
    <row r="372" spans="1:21" ht="12.75" customHeight="1">
      <c r="A372" s="2"/>
      <c r="B372" s="4"/>
      <c r="C372" s="7"/>
      <c r="D372" s="2"/>
      <c r="E372" s="43"/>
      <c r="F372" s="43"/>
      <c r="G372" s="43"/>
      <c r="H372" s="4"/>
      <c r="I372" s="4"/>
      <c r="J372" s="4"/>
      <c r="K372" s="4"/>
      <c r="L372" s="4"/>
      <c r="M372" s="4"/>
      <c r="N372" s="148"/>
      <c r="O372" s="148"/>
      <c r="P372" s="148"/>
      <c r="Q372" s="148"/>
      <c r="R372" s="148"/>
      <c r="S372" s="148"/>
      <c r="T372" s="148"/>
      <c r="U372" s="148"/>
    </row>
    <row r="373" spans="1:21" ht="12.75" customHeight="1">
      <c r="A373" s="2"/>
      <c r="B373" s="4"/>
      <c r="C373" s="7"/>
      <c r="D373" s="2"/>
      <c r="E373" s="43"/>
      <c r="F373" s="43"/>
      <c r="G373" s="43"/>
      <c r="H373" s="4"/>
      <c r="I373" s="4"/>
      <c r="J373" s="4"/>
      <c r="K373" s="4"/>
      <c r="L373" s="4"/>
      <c r="M373" s="4"/>
      <c r="N373" s="148"/>
      <c r="O373" s="148"/>
      <c r="P373" s="148"/>
      <c r="Q373" s="148"/>
      <c r="R373" s="148"/>
      <c r="S373" s="148"/>
      <c r="T373" s="148"/>
      <c r="U373" s="148"/>
    </row>
    <row r="374" spans="1:21" ht="12.75" customHeight="1">
      <c r="A374" s="2"/>
      <c r="B374" s="4"/>
      <c r="C374" s="7"/>
      <c r="D374" s="2"/>
      <c r="E374" s="43"/>
      <c r="F374" s="43"/>
      <c r="G374" s="43"/>
      <c r="H374" s="4"/>
      <c r="I374" s="4"/>
      <c r="J374" s="4"/>
      <c r="K374" s="4"/>
      <c r="L374" s="4"/>
      <c r="M374" s="4"/>
      <c r="N374" s="148"/>
      <c r="O374" s="148"/>
      <c r="P374" s="148"/>
      <c r="Q374" s="148"/>
      <c r="R374" s="148"/>
      <c r="S374" s="148"/>
      <c r="T374" s="148"/>
      <c r="U374" s="148"/>
    </row>
    <row r="375" spans="1:21" ht="12.75" customHeight="1">
      <c r="A375" s="2"/>
      <c r="B375" s="4"/>
      <c r="C375" s="7"/>
      <c r="D375" s="2"/>
      <c r="E375" s="43"/>
      <c r="F375" s="43"/>
      <c r="G375" s="43"/>
      <c r="H375" s="4"/>
      <c r="I375" s="4"/>
      <c r="J375" s="4"/>
      <c r="K375" s="4"/>
      <c r="L375" s="4"/>
      <c r="M375" s="4"/>
      <c r="N375" s="148"/>
      <c r="O375" s="148"/>
      <c r="P375" s="148"/>
      <c r="Q375" s="148"/>
      <c r="R375" s="148"/>
      <c r="S375" s="148"/>
      <c r="T375" s="148"/>
      <c r="U375" s="148"/>
    </row>
    <row r="376" spans="1:21" ht="12.75" customHeight="1">
      <c r="A376" s="2"/>
      <c r="B376" s="4"/>
      <c r="C376" s="7"/>
      <c r="D376" s="2"/>
      <c r="E376" s="43"/>
      <c r="F376" s="43"/>
      <c r="G376" s="43"/>
      <c r="H376" s="4"/>
      <c r="I376" s="4"/>
      <c r="J376" s="4"/>
      <c r="K376" s="4"/>
      <c r="L376" s="4"/>
      <c r="M376" s="4"/>
      <c r="N376" s="148"/>
      <c r="O376" s="148"/>
      <c r="P376" s="148"/>
      <c r="Q376" s="148"/>
      <c r="R376" s="148"/>
      <c r="S376" s="148"/>
      <c r="T376" s="148"/>
      <c r="U376" s="148"/>
    </row>
    <row r="377" spans="1:21" ht="12.75" customHeight="1">
      <c r="A377" s="2"/>
      <c r="B377" s="4"/>
      <c r="C377" s="7"/>
      <c r="D377" s="2"/>
      <c r="E377" s="43"/>
      <c r="F377" s="43"/>
      <c r="G377" s="43"/>
      <c r="H377" s="4"/>
      <c r="I377" s="4"/>
      <c r="J377" s="4"/>
      <c r="K377" s="4"/>
      <c r="L377" s="4"/>
      <c r="M377" s="4"/>
      <c r="N377" s="148"/>
      <c r="O377" s="148"/>
      <c r="P377" s="148"/>
      <c r="Q377" s="148"/>
      <c r="R377" s="148"/>
      <c r="S377" s="148"/>
      <c r="T377" s="148"/>
      <c r="U377" s="148"/>
    </row>
    <row r="378" spans="1:21" ht="12.75" customHeight="1">
      <c r="A378" s="2"/>
      <c r="B378" s="4"/>
      <c r="C378" s="7"/>
      <c r="D378" s="2"/>
      <c r="E378" s="43"/>
      <c r="F378" s="43"/>
      <c r="G378" s="43"/>
      <c r="H378" s="4"/>
      <c r="I378" s="4"/>
      <c r="J378" s="4"/>
      <c r="K378" s="4"/>
      <c r="L378" s="4"/>
      <c r="M378" s="4"/>
      <c r="N378" s="148"/>
      <c r="O378" s="148"/>
      <c r="P378" s="148"/>
      <c r="Q378" s="148"/>
      <c r="R378" s="148"/>
      <c r="S378" s="148"/>
      <c r="T378" s="148"/>
      <c r="U378" s="148"/>
    </row>
    <row r="379" spans="1:21" ht="12.75" customHeight="1">
      <c r="A379" s="2"/>
      <c r="B379" s="4"/>
      <c r="C379" s="7"/>
      <c r="D379" s="2"/>
      <c r="E379" s="43"/>
      <c r="F379" s="43"/>
      <c r="G379" s="43"/>
      <c r="H379" s="4"/>
      <c r="I379" s="4"/>
      <c r="J379" s="4"/>
      <c r="K379" s="4"/>
      <c r="L379" s="4"/>
      <c r="M379" s="4"/>
      <c r="N379" s="148"/>
      <c r="O379" s="148"/>
      <c r="P379" s="148"/>
      <c r="Q379" s="148"/>
      <c r="R379" s="148"/>
      <c r="S379" s="148"/>
      <c r="T379" s="148"/>
      <c r="U379" s="148"/>
    </row>
    <row r="380" spans="1:21" ht="12.75" customHeight="1">
      <c r="A380" s="2"/>
      <c r="B380" s="4"/>
      <c r="C380" s="7"/>
      <c r="D380" s="2"/>
      <c r="E380" s="43"/>
      <c r="F380" s="43"/>
      <c r="G380" s="43"/>
      <c r="H380" s="4"/>
      <c r="I380" s="4"/>
      <c r="J380" s="4"/>
      <c r="K380" s="4"/>
      <c r="L380" s="4"/>
      <c r="M380" s="4"/>
      <c r="N380" s="148"/>
      <c r="O380" s="148"/>
      <c r="P380" s="148"/>
      <c r="Q380" s="148"/>
      <c r="R380" s="148"/>
      <c r="S380" s="148"/>
      <c r="T380" s="148"/>
      <c r="U380" s="148"/>
    </row>
    <row r="381" spans="1:21" ht="12.75" customHeight="1">
      <c r="A381" s="2"/>
      <c r="B381" s="4"/>
      <c r="C381" s="7"/>
      <c r="D381" s="2"/>
      <c r="E381" s="43"/>
      <c r="F381" s="43"/>
      <c r="G381" s="43"/>
      <c r="H381" s="4"/>
      <c r="I381" s="4"/>
      <c r="J381" s="4"/>
      <c r="K381" s="4"/>
      <c r="L381" s="4"/>
      <c r="M381" s="4"/>
      <c r="N381" s="148"/>
      <c r="O381" s="148"/>
      <c r="P381" s="148"/>
      <c r="Q381" s="148"/>
      <c r="R381" s="148"/>
      <c r="S381" s="148"/>
      <c r="T381" s="148"/>
      <c r="U381" s="148"/>
    </row>
    <row r="382" spans="1:21" ht="12.75" customHeight="1">
      <c r="A382" s="2"/>
      <c r="B382" s="4"/>
      <c r="C382" s="7"/>
      <c r="D382" s="2"/>
      <c r="E382" s="43"/>
      <c r="F382" s="43"/>
      <c r="G382" s="43"/>
      <c r="H382" s="4"/>
      <c r="I382" s="4"/>
      <c r="J382" s="4"/>
      <c r="K382" s="4"/>
      <c r="L382" s="4"/>
      <c r="M382" s="4"/>
      <c r="N382" s="148"/>
      <c r="O382" s="148"/>
      <c r="P382" s="148"/>
      <c r="Q382" s="148"/>
      <c r="R382" s="148"/>
      <c r="S382" s="148"/>
      <c r="T382" s="148"/>
      <c r="U382" s="148"/>
    </row>
    <row r="383" spans="1:21" ht="12.75" customHeight="1">
      <c r="A383" s="2"/>
      <c r="B383" s="4"/>
      <c r="C383" s="7"/>
      <c r="D383" s="2"/>
      <c r="E383" s="43"/>
      <c r="F383" s="43"/>
      <c r="G383" s="43"/>
      <c r="H383" s="4"/>
      <c r="I383" s="4"/>
      <c r="J383" s="4"/>
      <c r="K383" s="4"/>
      <c r="L383" s="4"/>
      <c r="M383" s="4"/>
      <c r="N383" s="148"/>
      <c r="O383" s="148"/>
      <c r="P383" s="148"/>
      <c r="Q383" s="148"/>
      <c r="R383" s="148"/>
      <c r="S383" s="148"/>
      <c r="T383" s="148"/>
      <c r="U383" s="148"/>
    </row>
    <row r="384" spans="1:21" ht="12.75" customHeight="1">
      <c r="A384" s="2"/>
      <c r="B384" s="4"/>
      <c r="C384" s="7"/>
      <c r="D384" s="2"/>
      <c r="E384" s="43"/>
      <c r="F384" s="43"/>
      <c r="G384" s="43"/>
      <c r="H384" s="4"/>
      <c r="I384" s="4"/>
      <c r="J384" s="4"/>
      <c r="K384" s="4"/>
      <c r="L384" s="4"/>
      <c r="M384" s="4"/>
      <c r="N384" s="148"/>
      <c r="O384" s="148"/>
      <c r="P384" s="148"/>
      <c r="Q384" s="148"/>
      <c r="R384" s="148"/>
      <c r="S384" s="148"/>
      <c r="T384" s="148"/>
      <c r="U384" s="148"/>
    </row>
    <row r="385" spans="1:21" ht="12.75" customHeight="1">
      <c r="A385" s="2"/>
      <c r="B385" s="4"/>
      <c r="C385" s="7"/>
      <c r="D385" s="2"/>
      <c r="E385" s="43"/>
      <c r="F385" s="43"/>
      <c r="G385" s="43"/>
      <c r="H385" s="4"/>
      <c r="I385" s="4"/>
      <c r="J385" s="4"/>
      <c r="K385" s="4"/>
      <c r="L385" s="4"/>
      <c r="M385" s="4"/>
      <c r="N385" s="148"/>
      <c r="O385" s="148"/>
      <c r="P385" s="148"/>
      <c r="Q385" s="148"/>
      <c r="R385" s="148"/>
      <c r="S385" s="148"/>
      <c r="T385" s="148"/>
      <c r="U385" s="148"/>
    </row>
    <row r="386" spans="1:21" ht="12.75" customHeight="1">
      <c r="A386" s="2"/>
      <c r="B386" s="4"/>
      <c r="C386" s="7"/>
      <c r="D386" s="2"/>
      <c r="E386" s="43"/>
      <c r="F386" s="43"/>
      <c r="G386" s="43"/>
      <c r="H386" s="4"/>
      <c r="I386" s="4"/>
      <c r="J386" s="4"/>
      <c r="K386" s="4"/>
      <c r="L386" s="4"/>
      <c r="M386" s="4"/>
      <c r="N386" s="148"/>
      <c r="O386" s="148"/>
      <c r="P386" s="148"/>
      <c r="Q386" s="148"/>
      <c r="R386" s="148"/>
      <c r="S386" s="148"/>
      <c r="T386" s="148"/>
      <c r="U386" s="148"/>
    </row>
    <row r="387" spans="1:21" ht="12.75" customHeight="1">
      <c r="A387" s="2"/>
      <c r="B387" s="4"/>
      <c r="C387" s="7"/>
      <c r="D387" s="2"/>
      <c r="E387" s="43"/>
      <c r="F387" s="43"/>
      <c r="G387" s="43"/>
      <c r="H387" s="4"/>
      <c r="I387" s="4"/>
      <c r="J387" s="4"/>
      <c r="K387" s="4"/>
      <c r="L387" s="4"/>
      <c r="M387" s="4"/>
      <c r="N387" s="148"/>
      <c r="O387" s="148"/>
      <c r="P387" s="148"/>
      <c r="Q387" s="148"/>
      <c r="R387" s="148"/>
      <c r="S387" s="148"/>
      <c r="T387" s="148"/>
      <c r="U387" s="148"/>
    </row>
    <row r="388" spans="1:21" ht="12.75" customHeight="1">
      <c r="A388" s="2"/>
      <c r="B388" s="4"/>
      <c r="C388" s="7"/>
      <c r="D388" s="2"/>
      <c r="E388" s="43"/>
      <c r="F388" s="43"/>
      <c r="G388" s="43"/>
      <c r="H388" s="4"/>
      <c r="I388" s="4"/>
      <c r="J388" s="4"/>
      <c r="K388" s="4"/>
      <c r="L388" s="4"/>
      <c r="M388" s="4"/>
      <c r="N388" s="148"/>
      <c r="O388" s="148"/>
      <c r="P388" s="148"/>
      <c r="Q388" s="148"/>
      <c r="R388" s="148"/>
      <c r="S388" s="148"/>
      <c r="T388" s="148"/>
      <c r="U388" s="148"/>
    </row>
    <row r="389" spans="1:21" ht="12.75" customHeight="1">
      <c r="A389" s="2"/>
      <c r="B389" s="4"/>
      <c r="C389" s="7"/>
      <c r="D389" s="2"/>
      <c r="E389" s="43"/>
      <c r="F389" s="43"/>
      <c r="G389" s="43"/>
      <c r="H389" s="4"/>
      <c r="I389" s="4"/>
      <c r="J389" s="4"/>
      <c r="K389" s="4"/>
      <c r="L389" s="4"/>
      <c r="M389" s="4"/>
      <c r="N389" s="148"/>
      <c r="O389" s="148"/>
      <c r="P389" s="148"/>
      <c r="Q389" s="148"/>
      <c r="R389" s="148"/>
      <c r="S389" s="148"/>
      <c r="T389" s="148"/>
      <c r="U389" s="148"/>
    </row>
    <row r="390" spans="1:21" ht="12.75" customHeight="1">
      <c r="A390" s="2"/>
      <c r="B390" s="4"/>
      <c r="C390" s="7"/>
      <c r="D390" s="2"/>
      <c r="E390" s="43"/>
      <c r="F390" s="43"/>
      <c r="G390" s="43"/>
      <c r="H390" s="4"/>
      <c r="I390" s="4"/>
      <c r="J390" s="4"/>
      <c r="K390" s="4"/>
      <c r="L390" s="4"/>
      <c r="M390" s="4"/>
      <c r="N390" s="148"/>
      <c r="O390" s="148"/>
      <c r="P390" s="148"/>
      <c r="Q390" s="148"/>
      <c r="R390" s="148"/>
      <c r="S390" s="148"/>
      <c r="T390" s="148"/>
      <c r="U390" s="148"/>
    </row>
    <row r="391" spans="1:21" ht="12.75" customHeight="1">
      <c r="A391" s="2"/>
      <c r="B391" s="4"/>
      <c r="C391" s="7"/>
      <c r="D391" s="2"/>
      <c r="E391" s="43"/>
      <c r="F391" s="43"/>
      <c r="G391" s="43"/>
      <c r="H391" s="4"/>
      <c r="I391" s="4"/>
      <c r="J391" s="4"/>
      <c r="K391" s="4"/>
      <c r="L391" s="4"/>
      <c r="M391" s="4"/>
      <c r="N391" s="148"/>
      <c r="O391" s="148"/>
      <c r="P391" s="148"/>
      <c r="Q391" s="148"/>
      <c r="R391" s="148"/>
      <c r="S391" s="148"/>
      <c r="T391" s="148"/>
      <c r="U391" s="148"/>
    </row>
    <row r="392" spans="1:21" ht="12.75" customHeight="1">
      <c r="A392" s="2"/>
      <c r="B392" s="4"/>
      <c r="C392" s="7"/>
      <c r="D392" s="2"/>
      <c r="E392" s="43"/>
      <c r="F392" s="43"/>
      <c r="G392" s="43"/>
      <c r="H392" s="4"/>
      <c r="I392" s="4"/>
      <c r="J392" s="4"/>
      <c r="K392" s="4"/>
      <c r="L392" s="4"/>
      <c r="M392" s="4"/>
      <c r="N392" s="148"/>
      <c r="O392" s="148"/>
      <c r="P392" s="148"/>
      <c r="Q392" s="148"/>
      <c r="R392" s="148"/>
      <c r="S392" s="148"/>
      <c r="T392" s="148"/>
      <c r="U392" s="148"/>
    </row>
    <row r="393" spans="1:21" ht="12.75" customHeight="1">
      <c r="A393" s="2"/>
      <c r="B393" s="4"/>
      <c r="C393" s="7"/>
      <c r="D393" s="2"/>
      <c r="E393" s="43"/>
      <c r="F393" s="43"/>
      <c r="G393" s="43"/>
      <c r="H393" s="4"/>
      <c r="I393" s="4"/>
      <c r="J393" s="4"/>
      <c r="K393" s="4"/>
      <c r="L393" s="4"/>
      <c r="M393" s="4"/>
      <c r="N393" s="148"/>
      <c r="O393" s="148"/>
      <c r="P393" s="148"/>
      <c r="Q393" s="148"/>
      <c r="R393" s="148"/>
      <c r="S393" s="148"/>
      <c r="T393" s="148"/>
      <c r="U393" s="148"/>
    </row>
    <row r="394" spans="1:21" ht="12.75" customHeight="1">
      <c r="A394" s="2"/>
      <c r="B394" s="4"/>
      <c r="C394" s="7"/>
      <c r="D394" s="2"/>
      <c r="E394" s="43"/>
      <c r="F394" s="43"/>
      <c r="G394" s="43"/>
      <c r="H394" s="4"/>
      <c r="I394" s="4"/>
      <c r="J394" s="4"/>
      <c r="K394" s="4"/>
      <c r="L394" s="4"/>
      <c r="M394" s="4"/>
      <c r="N394" s="148"/>
      <c r="O394" s="148"/>
      <c r="P394" s="148"/>
      <c r="Q394" s="148"/>
      <c r="R394" s="148"/>
      <c r="S394" s="148"/>
      <c r="T394" s="148"/>
      <c r="U394" s="148"/>
    </row>
    <row r="395" spans="1:21" ht="12.75" customHeight="1">
      <c r="A395" s="2"/>
      <c r="B395" s="4"/>
      <c r="C395" s="7"/>
      <c r="D395" s="2"/>
      <c r="E395" s="43"/>
      <c r="F395" s="43"/>
      <c r="G395" s="43"/>
      <c r="H395" s="4"/>
      <c r="I395" s="4"/>
      <c r="J395" s="4"/>
      <c r="K395" s="4"/>
      <c r="L395" s="4"/>
      <c r="M395" s="4"/>
      <c r="N395" s="148"/>
      <c r="O395" s="148"/>
      <c r="P395" s="148"/>
      <c r="Q395" s="148"/>
      <c r="R395" s="148"/>
      <c r="S395" s="148"/>
      <c r="T395" s="148"/>
      <c r="U395" s="148"/>
    </row>
    <row r="396" spans="1:21" ht="12.75" customHeight="1">
      <c r="A396" s="2"/>
      <c r="B396" s="4"/>
      <c r="C396" s="7"/>
      <c r="D396" s="2"/>
      <c r="E396" s="43"/>
      <c r="F396" s="43"/>
      <c r="G396" s="43"/>
      <c r="H396" s="4"/>
      <c r="I396" s="4"/>
      <c r="J396" s="4"/>
      <c r="K396" s="4"/>
      <c r="L396" s="4"/>
      <c r="M396" s="4"/>
      <c r="N396" s="148"/>
      <c r="O396" s="148"/>
      <c r="P396" s="148"/>
      <c r="Q396" s="148"/>
      <c r="R396" s="148"/>
      <c r="S396" s="148"/>
      <c r="T396" s="148"/>
      <c r="U396" s="148"/>
    </row>
    <row r="397" spans="1:21" ht="12.75" customHeight="1">
      <c r="A397" s="2"/>
      <c r="B397" s="4"/>
      <c r="C397" s="7"/>
      <c r="D397" s="2"/>
      <c r="E397" s="43"/>
      <c r="F397" s="43"/>
      <c r="G397" s="43"/>
      <c r="H397" s="4"/>
      <c r="I397" s="4"/>
      <c r="J397" s="4"/>
      <c r="K397" s="4"/>
      <c r="L397" s="4"/>
      <c r="M397" s="4"/>
      <c r="N397" s="148"/>
      <c r="O397" s="148"/>
      <c r="P397" s="148"/>
      <c r="Q397" s="148"/>
      <c r="R397" s="148"/>
      <c r="S397" s="148"/>
      <c r="T397" s="148"/>
      <c r="U397" s="148"/>
    </row>
    <row r="398" spans="1:21" ht="12.75" customHeight="1">
      <c r="A398" s="2"/>
      <c r="B398" s="4"/>
      <c r="C398" s="7"/>
      <c r="D398" s="2"/>
      <c r="E398" s="43"/>
      <c r="F398" s="43"/>
      <c r="G398" s="43"/>
      <c r="H398" s="4"/>
      <c r="I398" s="4"/>
      <c r="J398" s="4"/>
      <c r="K398" s="4"/>
      <c r="L398" s="4"/>
      <c r="M398" s="4"/>
      <c r="N398" s="148"/>
      <c r="O398" s="148"/>
      <c r="P398" s="148"/>
      <c r="Q398" s="148"/>
      <c r="R398" s="148"/>
      <c r="S398" s="148"/>
      <c r="T398" s="148"/>
      <c r="U398" s="148"/>
    </row>
    <row r="399" spans="1:21" ht="12.75" customHeight="1">
      <c r="A399" s="2"/>
      <c r="B399" s="4"/>
      <c r="C399" s="7"/>
      <c r="D399" s="2"/>
      <c r="E399" s="43"/>
      <c r="F399" s="43"/>
      <c r="G399" s="43"/>
      <c r="H399" s="4"/>
      <c r="I399" s="4"/>
      <c r="J399" s="4"/>
      <c r="K399" s="4"/>
      <c r="L399" s="4"/>
      <c r="M399" s="4"/>
      <c r="N399" s="148"/>
      <c r="O399" s="148"/>
      <c r="P399" s="148"/>
      <c r="Q399" s="148"/>
      <c r="R399" s="148"/>
      <c r="S399" s="148"/>
      <c r="T399" s="148"/>
      <c r="U399" s="148"/>
    </row>
    <row r="400" spans="1:21" ht="12.75" customHeight="1">
      <c r="A400" s="2"/>
      <c r="B400" s="4"/>
      <c r="C400" s="7"/>
      <c r="D400" s="2"/>
      <c r="E400" s="43"/>
      <c r="F400" s="43"/>
      <c r="G400" s="43"/>
      <c r="H400" s="4"/>
      <c r="I400" s="4"/>
      <c r="J400" s="4"/>
      <c r="K400" s="4"/>
      <c r="L400" s="4"/>
      <c r="M400" s="4"/>
      <c r="N400" s="148"/>
      <c r="O400" s="148"/>
      <c r="P400" s="148"/>
      <c r="Q400" s="148"/>
      <c r="R400" s="148"/>
      <c r="S400" s="148"/>
      <c r="T400" s="148"/>
      <c r="U400" s="148"/>
    </row>
    <row r="401" spans="1:21" ht="12.75" customHeight="1">
      <c r="A401" s="2"/>
      <c r="B401" s="4"/>
      <c r="C401" s="7"/>
      <c r="D401" s="2"/>
      <c r="E401" s="43"/>
      <c r="F401" s="43"/>
      <c r="G401" s="43"/>
      <c r="H401" s="4"/>
      <c r="I401" s="4"/>
      <c r="J401" s="4"/>
      <c r="K401" s="4"/>
      <c r="L401" s="4"/>
      <c r="M401" s="4"/>
      <c r="N401" s="148"/>
      <c r="O401" s="148"/>
      <c r="P401" s="148"/>
      <c r="Q401" s="148"/>
      <c r="R401" s="148"/>
      <c r="S401" s="148"/>
      <c r="T401" s="148"/>
      <c r="U401" s="148"/>
    </row>
    <row r="402" spans="1:21" ht="12.75" customHeight="1">
      <c r="A402" s="2"/>
      <c r="B402" s="4"/>
      <c r="C402" s="7"/>
      <c r="D402" s="2"/>
      <c r="E402" s="43"/>
      <c r="F402" s="43"/>
      <c r="G402" s="43"/>
      <c r="H402" s="4"/>
      <c r="I402" s="4"/>
      <c r="J402" s="4"/>
      <c r="K402" s="4"/>
      <c r="L402" s="4"/>
      <c r="M402" s="4"/>
      <c r="N402" s="148"/>
      <c r="O402" s="148"/>
      <c r="P402" s="148"/>
      <c r="Q402" s="148"/>
      <c r="R402" s="148"/>
      <c r="S402" s="148"/>
      <c r="T402" s="148"/>
      <c r="U402" s="148"/>
    </row>
    <row r="403" spans="1:21" ht="12.75" customHeight="1">
      <c r="A403" s="2"/>
      <c r="B403" s="4"/>
      <c r="C403" s="7"/>
      <c r="D403" s="2"/>
      <c r="E403" s="43"/>
      <c r="F403" s="43"/>
      <c r="G403" s="43"/>
      <c r="H403" s="4"/>
      <c r="I403" s="4"/>
      <c r="J403" s="4"/>
      <c r="K403" s="4"/>
      <c r="L403" s="4"/>
      <c r="M403" s="4"/>
      <c r="N403" s="148"/>
      <c r="O403" s="148"/>
      <c r="P403" s="148"/>
      <c r="Q403" s="148"/>
      <c r="R403" s="148"/>
      <c r="S403" s="148"/>
      <c r="T403" s="148"/>
      <c r="U403" s="148"/>
    </row>
    <row r="404" spans="1:21" ht="12.75" customHeight="1">
      <c r="A404" s="2"/>
      <c r="B404" s="4"/>
      <c r="C404" s="7"/>
      <c r="D404" s="2"/>
      <c r="E404" s="43"/>
      <c r="F404" s="43"/>
      <c r="G404" s="43"/>
      <c r="H404" s="4"/>
      <c r="I404" s="4"/>
      <c r="J404" s="4"/>
      <c r="K404" s="4"/>
      <c r="L404" s="4"/>
      <c r="M404" s="4"/>
      <c r="N404" s="148"/>
      <c r="O404" s="148"/>
      <c r="P404" s="148"/>
      <c r="Q404" s="148"/>
      <c r="R404" s="148"/>
      <c r="S404" s="148"/>
      <c r="T404" s="148"/>
      <c r="U404" s="148"/>
    </row>
    <row r="405" spans="1:21" ht="12.75" customHeight="1">
      <c r="A405" s="2"/>
      <c r="B405" s="4"/>
      <c r="C405" s="7"/>
      <c r="D405" s="2"/>
      <c r="E405" s="43"/>
      <c r="F405" s="43"/>
      <c r="G405" s="43"/>
      <c r="H405" s="4"/>
      <c r="I405" s="4"/>
      <c r="J405" s="4"/>
      <c r="K405" s="4"/>
      <c r="L405" s="4"/>
      <c r="M405" s="4"/>
      <c r="N405" s="148"/>
      <c r="O405" s="148"/>
      <c r="P405" s="148"/>
      <c r="Q405" s="148"/>
      <c r="R405" s="148"/>
      <c r="S405" s="148"/>
      <c r="T405" s="148"/>
      <c r="U405" s="148"/>
    </row>
    <row r="406" spans="1:21" ht="12.75" customHeight="1">
      <c r="A406" s="2"/>
      <c r="B406" s="4"/>
      <c r="C406" s="7"/>
      <c r="D406" s="2"/>
      <c r="E406" s="43"/>
      <c r="F406" s="43"/>
      <c r="G406" s="43"/>
      <c r="H406" s="4"/>
      <c r="I406" s="4"/>
      <c r="J406" s="4"/>
      <c r="K406" s="4"/>
      <c r="L406" s="4"/>
      <c r="M406" s="4"/>
      <c r="N406" s="148"/>
      <c r="O406" s="148"/>
      <c r="P406" s="148"/>
      <c r="Q406" s="148"/>
      <c r="R406" s="148"/>
      <c r="S406" s="148"/>
      <c r="T406" s="148"/>
      <c r="U406" s="148"/>
    </row>
    <row r="407" spans="1:21" ht="12.75" customHeight="1">
      <c r="A407" s="2"/>
      <c r="B407" s="4"/>
      <c r="C407" s="7"/>
      <c r="D407" s="2"/>
      <c r="E407" s="43"/>
      <c r="F407" s="43"/>
      <c r="G407" s="43"/>
      <c r="H407" s="4"/>
      <c r="I407" s="4"/>
      <c r="J407" s="4"/>
      <c r="K407" s="4"/>
      <c r="L407" s="4"/>
      <c r="M407" s="4"/>
      <c r="N407" s="148"/>
      <c r="O407" s="148"/>
      <c r="P407" s="148"/>
      <c r="Q407" s="148"/>
      <c r="R407" s="148"/>
      <c r="S407" s="148"/>
      <c r="T407" s="148"/>
      <c r="U407" s="148"/>
    </row>
    <row r="408" spans="1:21" ht="12.75" customHeight="1">
      <c r="A408" s="2"/>
      <c r="B408" s="4"/>
      <c r="C408" s="7"/>
      <c r="D408" s="2"/>
      <c r="E408" s="43"/>
      <c r="F408" s="43"/>
      <c r="G408" s="43"/>
      <c r="H408" s="4"/>
      <c r="I408" s="4"/>
      <c r="J408" s="4"/>
      <c r="K408" s="4"/>
      <c r="L408" s="4"/>
      <c r="M408" s="4"/>
      <c r="N408" s="148"/>
      <c r="O408" s="148"/>
      <c r="P408" s="148"/>
      <c r="Q408" s="148"/>
      <c r="R408" s="148"/>
      <c r="S408" s="148"/>
      <c r="T408" s="148"/>
      <c r="U408" s="148"/>
    </row>
    <row r="409" spans="1:21" ht="12.75" customHeight="1">
      <c r="A409" s="2"/>
      <c r="B409" s="4"/>
      <c r="C409" s="7"/>
      <c r="D409" s="2"/>
      <c r="E409" s="43"/>
      <c r="F409" s="43"/>
      <c r="G409" s="43"/>
      <c r="H409" s="4"/>
      <c r="I409" s="4"/>
      <c r="J409" s="4"/>
      <c r="K409" s="4"/>
      <c r="L409" s="4"/>
      <c r="M409" s="4"/>
      <c r="N409" s="148"/>
      <c r="O409" s="148"/>
      <c r="P409" s="148"/>
      <c r="Q409" s="148"/>
      <c r="R409" s="148"/>
      <c r="S409" s="148"/>
      <c r="T409" s="148"/>
      <c r="U409" s="148"/>
    </row>
    <row r="410" spans="1:21" ht="12.75" customHeight="1">
      <c r="A410" s="2"/>
      <c r="B410" s="4"/>
      <c r="C410" s="7"/>
      <c r="D410" s="2"/>
      <c r="E410" s="43"/>
      <c r="F410" s="43"/>
      <c r="G410" s="43"/>
      <c r="H410" s="4"/>
      <c r="I410" s="4"/>
      <c r="J410" s="4"/>
      <c r="K410" s="4"/>
      <c r="L410" s="4"/>
      <c r="M410" s="4"/>
      <c r="N410" s="148"/>
      <c r="O410" s="148"/>
      <c r="P410" s="148"/>
      <c r="Q410" s="148"/>
      <c r="R410" s="148"/>
      <c r="S410" s="148"/>
      <c r="T410" s="148"/>
      <c r="U410" s="148"/>
    </row>
    <row r="411" spans="1:21" ht="12.75" customHeight="1">
      <c r="A411" s="2"/>
      <c r="B411" s="4"/>
      <c r="C411" s="7"/>
      <c r="D411" s="2"/>
      <c r="E411" s="43"/>
      <c r="F411" s="43"/>
      <c r="G411" s="43"/>
      <c r="H411" s="4"/>
      <c r="I411" s="4"/>
      <c r="J411" s="4"/>
      <c r="K411" s="4"/>
      <c r="L411" s="4"/>
      <c r="M411" s="4"/>
      <c r="N411" s="148"/>
      <c r="O411" s="148"/>
      <c r="P411" s="148"/>
      <c r="Q411" s="148"/>
      <c r="R411" s="148"/>
      <c r="S411" s="148"/>
      <c r="T411" s="148"/>
      <c r="U411" s="148"/>
    </row>
    <row r="412" spans="1:21" ht="12.75" customHeight="1">
      <c r="A412" s="2"/>
      <c r="B412" s="4"/>
      <c r="C412" s="7"/>
      <c r="D412" s="2"/>
      <c r="E412" s="43"/>
      <c r="F412" s="43"/>
      <c r="G412" s="43"/>
      <c r="H412" s="4"/>
      <c r="I412" s="4"/>
      <c r="J412" s="4"/>
      <c r="K412" s="4"/>
      <c r="L412" s="4"/>
      <c r="M412" s="4"/>
      <c r="N412" s="148"/>
      <c r="O412" s="148"/>
      <c r="P412" s="148"/>
      <c r="Q412" s="148"/>
      <c r="R412" s="148"/>
      <c r="S412" s="148"/>
      <c r="T412" s="148"/>
      <c r="U412" s="148"/>
    </row>
    <row r="413" spans="1:21" ht="12.75" customHeight="1">
      <c r="A413" s="2"/>
      <c r="B413" s="4"/>
      <c r="C413" s="7"/>
      <c r="D413" s="2"/>
      <c r="E413" s="43"/>
      <c r="F413" s="43"/>
      <c r="G413" s="43"/>
      <c r="H413" s="4"/>
      <c r="I413" s="4"/>
      <c r="J413" s="4"/>
      <c r="K413" s="4"/>
      <c r="L413" s="4"/>
      <c r="M413" s="4"/>
      <c r="N413" s="148"/>
      <c r="O413" s="148"/>
      <c r="P413" s="148"/>
      <c r="Q413" s="148"/>
      <c r="R413" s="148"/>
      <c r="S413" s="148"/>
      <c r="T413" s="148"/>
      <c r="U413" s="148"/>
    </row>
    <row r="414" spans="1:21" ht="12.75" customHeight="1">
      <c r="A414" s="2"/>
      <c r="B414" s="4"/>
      <c r="C414" s="7"/>
      <c r="D414" s="2"/>
      <c r="E414" s="43"/>
      <c r="F414" s="43"/>
      <c r="G414" s="43"/>
      <c r="H414" s="4"/>
      <c r="I414" s="4"/>
      <c r="J414" s="4"/>
      <c r="K414" s="4"/>
      <c r="L414" s="4"/>
      <c r="M414" s="4"/>
      <c r="N414" s="148"/>
      <c r="O414" s="148"/>
      <c r="P414" s="148"/>
      <c r="Q414" s="148"/>
      <c r="R414" s="148"/>
      <c r="S414" s="148"/>
      <c r="T414" s="148"/>
      <c r="U414" s="148"/>
    </row>
    <row r="415" spans="1:21" ht="12.75" customHeight="1">
      <c r="A415" s="2"/>
      <c r="B415" s="4"/>
      <c r="C415" s="7"/>
      <c r="D415" s="2"/>
      <c r="E415" s="43"/>
      <c r="F415" s="43"/>
      <c r="G415" s="43"/>
      <c r="H415" s="4"/>
      <c r="I415" s="4"/>
      <c r="J415" s="4"/>
      <c r="K415" s="4"/>
      <c r="L415" s="4"/>
      <c r="M415" s="4"/>
      <c r="N415" s="148"/>
      <c r="O415" s="148"/>
      <c r="P415" s="148"/>
      <c r="Q415" s="148"/>
      <c r="R415" s="148"/>
      <c r="S415" s="148"/>
      <c r="T415" s="148"/>
      <c r="U415" s="148"/>
    </row>
    <row r="416" spans="1:21" ht="12.75" customHeight="1">
      <c r="A416" s="2"/>
      <c r="B416" s="4"/>
      <c r="C416" s="7"/>
      <c r="D416" s="2"/>
      <c r="E416" s="43"/>
      <c r="F416" s="43"/>
      <c r="G416" s="43"/>
      <c r="H416" s="4"/>
      <c r="I416" s="4"/>
      <c r="J416" s="4"/>
      <c r="K416" s="4"/>
      <c r="L416" s="4"/>
      <c r="M416" s="4"/>
      <c r="N416" s="148"/>
      <c r="O416" s="148"/>
      <c r="P416" s="148"/>
      <c r="Q416" s="148"/>
      <c r="R416" s="148"/>
      <c r="S416" s="148"/>
      <c r="T416" s="148"/>
      <c r="U416" s="148"/>
    </row>
    <row r="417" spans="1:21" ht="12.75" customHeight="1">
      <c r="A417" s="2"/>
      <c r="B417" s="4"/>
      <c r="C417" s="7"/>
      <c r="D417" s="2"/>
      <c r="E417" s="43"/>
      <c r="F417" s="43"/>
      <c r="G417" s="43"/>
      <c r="H417" s="4"/>
      <c r="I417" s="4"/>
      <c r="J417" s="4"/>
      <c r="K417" s="4"/>
      <c r="L417" s="4"/>
      <c r="M417" s="4"/>
      <c r="N417" s="148"/>
      <c r="O417" s="148"/>
      <c r="P417" s="148"/>
      <c r="Q417" s="148"/>
      <c r="R417" s="148"/>
      <c r="S417" s="148"/>
      <c r="T417" s="148"/>
      <c r="U417" s="148"/>
    </row>
    <row r="418" spans="1:21" ht="12.75" customHeight="1">
      <c r="A418" s="2"/>
      <c r="B418" s="4"/>
      <c r="C418" s="7"/>
      <c r="D418" s="2"/>
      <c r="E418" s="43"/>
      <c r="F418" s="43"/>
      <c r="G418" s="43"/>
      <c r="H418" s="4"/>
      <c r="I418" s="4"/>
      <c r="J418" s="4"/>
      <c r="K418" s="4"/>
      <c r="L418" s="4"/>
      <c r="M418" s="4"/>
      <c r="N418" s="148"/>
      <c r="O418" s="148"/>
      <c r="P418" s="148"/>
      <c r="Q418" s="148"/>
      <c r="R418" s="148"/>
      <c r="S418" s="148"/>
      <c r="T418" s="148"/>
      <c r="U418" s="148"/>
    </row>
    <row r="419" spans="1:21" ht="12.75" customHeight="1">
      <c r="A419" s="2"/>
      <c r="B419" s="4"/>
      <c r="C419" s="7"/>
      <c r="D419" s="2"/>
      <c r="E419" s="43"/>
      <c r="F419" s="43"/>
      <c r="G419" s="43"/>
      <c r="H419" s="4"/>
      <c r="I419" s="4"/>
      <c r="J419" s="4"/>
      <c r="K419" s="4"/>
      <c r="L419" s="4"/>
      <c r="M419" s="4"/>
      <c r="N419" s="148"/>
      <c r="O419" s="148"/>
      <c r="P419" s="148"/>
      <c r="Q419" s="148"/>
      <c r="R419" s="148"/>
      <c r="S419" s="148"/>
      <c r="T419" s="148"/>
      <c r="U419" s="148"/>
    </row>
    <row r="420" spans="1:21" ht="12.75" customHeight="1">
      <c r="A420" s="2"/>
      <c r="B420" s="4"/>
      <c r="C420" s="7"/>
      <c r="D420" s="2"/>
      <c r="E420" s="43"/>
      <c r="F420" s="43"/>
      <c r="G420" s="43"/>
      <c r="H420" s="4"/>
      <c r="I420" s="4"/>
      <c r="J420" s="4"/>
      <c r="K420" s="4"/>
      <c r="L420" s="4"/>
      <c r="M420" s="4"/>
      <c r="N420" s="148"/>
      <c r="O420" s="148"/>
      <c r="P420" s="148"/>
      <c r="Q420" s="148"/>
      <c r="R420" s="148"/>
      <c r="S420" s="148"/>
      <c r="T420" s="148"/>
      <c r="U420" s="148"/>
    </row>
    <row r="421" spans="1:21" ht="12.75" customHeight="1">
      <c r="A421" s="2"/>
      <c r="B421" s="4"/>
      <c r="C421" s="7"/>
      <c r="D421" s="2"/>
      <c r="E421" s="43"/>
      <c r="F421" s="43"/>
      <c r="G421" s="43"/>
      <c r="H421" s="4"/>
      <c r="I421" s="4"/>
      <c r="J421" s="4"/>
      <c r="K421" s="4"/>
      <c r="L421" s="4"/>
      <c r="M421" s="4"/>
      <c r="N421" s="148"/>
      <c r="O421" s="148"/>
      <c r="P421" s="148"/>
      <c r="Q421" s="148"/>
      <c r="R421" s="148"/>
      <c r="S421" s="148"/>
      <c r="T421" s="148"/>
      <c r="U421" s="148"/>
    </row>
    <row r="422" spans="1:21" ht="12.75" customHeight="1">
      <c r="A422" s="2"/>
      <c r="B422" s="4"/>
      <c r="C422" s="7"/>
      <c r="D422" s="2"/>
      <c r="E422" s="43"/>
      <c r="F422" s="43"/>
      <c r="G422" s="43"/>
      <c r="H422" s="4"/>
      <c r="I422" s="4"/>
      <c r="J422" s="4"/>
      <c r="K422" s="4"/>
      <c r="L422" s="4"/>
      <c r="M422" s="4"/>
      <c r="N422" s="148"/>
      <c r="O422" s="148"/>
      <c r="P422" s="148"/>
      <c r="Q422" s="148"/>
      <c r="R422" s="148"/>
      <c r="S422" s="148"/>
      <c r="T422" s="148"/>
      <c r="U422" s="148"/>
    </row>
    <row r="423" spans="1:21" ht="12.75" customHeight="1">
      <c r="A423" s="2"/>
      <c r="B423" s="4"/>
      <c r="C423" s="7"/>
      <c r="D423" s="2"/>
      <c r="E423" s="43"/>
      <c r="F423" s="43"/>
      <c r="G423" s="43"/>
      <c r="H423" s="4"/>
      <c r="I423" s="4"/>
      <c r="J423" s="4"/>
      <c r="K423" s="4"/>
      <c r="L423" s="4"/>
      <c r="M423" s="4"/>
      <c r="N423" s="148"/>
      <c r="O423" s="148"/>
      <c r="P423" s="148"/>
      <c r="Q423" s="148"/>
      <c r="R423" s="148"/>
      <c r="S423" s="148"/>
      <c r="T423" s="148"/>
      <c r="U423" s="148"/>
    </row>
    <row r="424" spans="1:21" ht="12.75" customHeight="1">
      <c r="A424" s="2"/>
      <c r="B424" s="4"/>
      <c r="C424" s="7"/>
      <c r="D424" s="2"/>
      <c r="E424" s="43"/>
      <c r="F424" s="43"/>
      <c r="G424" s="43"/>
      <c r="H424" s="4"/>
      <c r="I424" s="4"/>
      <c r="J424" s="4"/>
      <c r="K424" s="4"/>
      <c r="L424" s="4"/>
      <c r="M424" s="4"/>
      <c r="N424" s="148"/>
      <c r="O424" s="148"/>
      <c r="P424" s="148"/>
      <c r="Q424" s="148"/>
      <c r="R424" s="148"/>
      <c r="S424" s="148"/>
      <c r="T424" s="148"/>
      <c r="U424" s="148"/>
    </row>
    <row r="425" spans="1:21" ht="12.75" customHeight="1">
      <c r="A425" s="2"/>
      <c r="B425" s="4"/>
      <c r="C425" s="7"/>
      <c r="D425" s="2"/>
      <c r="E425" s="43"/>
      <c r="F425" s="43"/>
      <c r="G425" s="43"/>
      <c r="H425" s="4"/>
      <c r="I425" s="4"/>
      <c r="J425" s="4"/>
      <c r="K425" s="4"/>
      <c r="L425" s="4"/>
      <c r="M425" s="4"/>
      <c r="N425" s="148"/>
      <c r="O425" s="148"/>
      <c r="P425" s="148"/>
      <c r="Q425" s="148"/>
      <c r="R425" s="148"/>
      <c r="S425" s="148"/>
      <c r="T425" s="148"/>
      <c r="U425" s="148"/>
    </row>
    <row r="426" spans="1:21" ht="12.75" customHeight="1">
      <c r="A426" s="2"/>
      <c r="B426" s="4"/>
      <c r="C426" s="7"/>
      <c r="D426" s="2"/>
      <c r="E426" s="43"/>
      <c r="F426" s="43"/>
      <c r="G426" s="43"/>
      <c r="H426" s="4"/>
      <c r="I426" s="4"/>
      <c r="J426" s="4"/>
      <c r="K426" s="4"/>
      <c r="L426" s="4"/>
      <c r="M426" s="4"/>
      <c r="N426" s="148"/>
      <c r="O426" s="148"/>
      <c r="P426" s="148"/>
      <c r="Q426" s="148"/>
      <c r="R426" s="148"/>
      <c r="S426" s="148"/>
      <c r="T426" s="148"/>
      <c r="U426" s="148"/>
    </row>
    <row r="427" spans="1:21" ht="12.75" customHeight="1">
      <c r="A427" s="2"/>
      <c r="B427" s="4"/>
      <c r="C427" s="7"/>
      <c r="D427" s="2"/>
      <c r="E427" s="43"/>
      <c r="F427" s="43"/>
      <c r="G427" s="43"/>
      <c r="H427" s="4"/>
      <c r="I427" s="4"/>
      <c r="J427" s="4"/>
      <c r="K427" s="4"/>
      <c r="L427" s="4"/>
      <c r="M427" s="4"/>
      <c r="N427" s="148"/>
      <c r="O427" s="148"/>
      <c r="P427" s="148"/>
      <c r="Q427" s="148"/>
      <c r="R427" s="148"/>
      <c r="S427" s="148"/>
      <c r="T427" s="148"/>
      <c r="U427" s="148"/>
    </row>
    <row r="428" spans="1:21" ht="12.75" customHeight="1">
      <c r="A428" s="2"/>
      <c r="B428" s="4"/>
      <c r="C428" s="7"/>
      <c r="D428" s="2"/>
      <c r="E428" s="43"/>
      <c r="F428" s="43"/>
      <c r="G428" s="43"/>
      <c r="H428" s="4"/>
      <c r="I428" s="4"/>
      <c r="J428" s="4"/>
      <c r="K428" s="4"/>
      <c r="L428" s="4"/>
      <c r="M428" s="4"/>
      <c r="N428" s="148"/>
      <c r="O428" s="148"/>
      <c r="P428" s="148"/>
      <c r="Q428" s="148"/>
      <c r="R428" s="148"/>
      <c r="S428" s="148"/>
      <c r="T428" s="148"/>
      <c r="U428" s="148"/>
    </row>
    <row r="429" spans="1:21" ht="12.75" customHeight="1">
      <c r="A429" s="2"/>
      <c r="B429" s="4"/>
      <c r="C429" s="7"/>
      <c r="D429" s="2"/>
      <c r="E429" s="43"/>
      <c r="F429" s="43"/>
      <c r="G429" s="43"/>
      <c r="H429" s="4"/>
      <c r="I429" s="4"/>
      <c r="J429" s="4"/>
      <c r="K429" s="4"/>
      <c r="L429" s="4"/>
      <c r="M429" s="4"/>
      <c r="N429" s="148"/>
      <c r="O429" s="148"/>
      <c r="P429" s="148"/>
      <c r="Q429" s="148"/>
      <c r="R429" s="148"/>
      <c r="S429" s="148"/>
      <c r="T429" s="148"/>
      <c r="U429" s="148"/>
    </row>
    <row r="430" spans="1:21" ht="12.75" customHeight="1">
      <c r="A430" s="2"/>
      <c r="B430" s="4"/>
      <c r="C430" s="7"/>
      <c r="D430" s="2"/>
      <c r="E430" s="43"/>
      <c r="F430" s="43"/>
      <c r="G430" s="43"/>
      <c r="H430" s="4"/>
      <c r="I430" s="4"/>
      <c r="J430" s="4"/>
      <c r="K430" s="4"/>
      <c r="L430" s="4"/>
      <c r="M430" s="4"/>
      <c r="N430" s="148"/>
      <c r="O430" s="148"/>
      <c r="P430" s="148"/>
      <c r="Q430" s="148"/>
      <c r="R430" s="148"/>
      <c r="S430" s="148"/>
      <c r="T430" s="148"/>
      <c r="U430" s="148"/>
    </row>
    <row r="431" spans="1:21" ht="12.75" customHeight="1">
      <c r="A431" s="2"/>
      <c r="B431" s="4"/>
      <c r="C431" s="7"/>
      <c r="D431" s="2"/>
      <c r="E431" s="43"/>
      <c r="F431" s="43"/>
      <c r="G431" s="43"/>
      <c r="H431" s="4"/>
      <c r="I431" s="4"/>
      <c r="J431" s="4"/>
      <c r="K431" s="4"/>
      <c r="L431" s="4"/>
      <c r="M431" s="4"/>
      <c r="N431" s="148"/>
      <c r="O431" s="148"/>
      <c r="P431" s="148"/>
      <c r="Q431" s="148"/>
      <c r="R431" s="148"/>
      <c r="S431" s="148"/>
      <c r="T431" s="148"/>
      <c r="U431" s="148"/>
    </row>
    <row r="432" spans="1:21" ht="12.75" customHeight="1">
      <c r="A432" s="2"/>
      <c r="B432" s="4"/>
      <c r="C432" s="7"/>
      <c r="D432" s="2"/>
      <c r="E432" s="43"/>
      <c r="F432" s="43"/>
      <c r="G432" s="43"/>
      <c r="H432" s="4"/>
      <c r="I432" s="4"/>
      <c r="J432" s="4"/>
      <c r="K432" s="4"/>
      <c r="L432" s="4"/>
      <c r="M432" s="4"/>
      <c r="N432" s="148"/>
      <c r="O432" s="148"/>
      <c r="P432" s="148"/>
      <c r="Q432" s="148"/>
      <c r="R432" s="148"/>
      <c r="S432" s="148"/>
      <c r="T432" s="148"/>
      <c r="U432" s="148"/>
    </row>
    <row r="433" spans="1:21" ht="12.75" customHeight="1">
      <c r="A433" s="2"/>
      <c r="B433" s="4"/>
      <c r="C433" s="7"/>
      <c r="D433" s="2"/>
      <c r="E433" s="43"/>
      <c r="F433" s="43"/>
      <c r="G433" s="43"/>
      <c r="H433" s="4"/>
      <c r="I433" s="4"/>
      <c r="J433" s="4"/>
      <c r="K433" s="4"/>
      <c r="L433" s="4"/>
      <c r="M433" s="4"/>
      <c r="N433" s="148"/>
      <c r="O433" s="148"/>
      <c r="P433" s="148"/>
      <c r="Q433" s="148"/>
      <c r="R433" s="148"/>
      <c r="S433" s="148"/>
      <c r="T433" s="148"/>
      <c r="U433" s="148"/>
    </row>
    <row r="434" spans="1:21" ht="12.75" customHeight="1">
      <c r="A434" s="2"/>
      <c r="B434" s="4"/>
      <c r="C434" s="7"/>
      <c r="D434" s="2"/>
      <c r="E434" s="43"/>
      <c r="F434" s="43"/>
      <c r="G434" s="43"/>
      <c r="H434" s="4"/>
      <c r="I434" s="4"/>
      <c r="J434" s="4"/>
      <c r="K434" s="4"/>
      <c r="L434" s="4"/>
      <c r="M434" s="4"/>
      <c r="N434" s="148"/>
      <c r="O434" s="148"/>
      <c r="P434" s="148"/>
      <c r="Q434" s="148"/>
      <c r="R434" s="148"/>
      <c r="S434" s="148"/>
      <c r="T434" s="148"/>
      <c r="U434" s="148"/>
    </row>
    <row r="435" spans="1:21" ht="12.75" customHeight="1">
      <c r="A435" s="2"/>
      <c r="B435" s="4"/>
      <c r="C435" s="7"/>
      <c r="D435" s="2"/>
      <c r="E435" s="43"/>
      <c r="F435" s="43"/>
      <c r="G435" s="43"/>
      <c r="H435" s="4"/>
      <c r="I435" s="4"/>
      <c r="J435" s="4"/>
      <c r="K435" s="4"/>
      <c r="L435" s="4"/>
      <c r="M435" s="4"/>
      <c r="N435" s="148"/>
      <c r="O435" s="148"/>
      <c r="P435" s="148"/>
      <c r="Q435" s="148"/>
      <c r="R435" s="148"/>
      <c r="S435" s="148"/>
      <c r="T435" s="148"/>
      <c r="U435" s="148"/>
    </row>
    <row r="436" spans="1:21" ht="12.75" customHeight="1">
      <c r="A436" s="2"/>
      <c r="B436" s="4"/>
      <c r="C436" s="7"/>
      <c r="D436" s="2"/>
      <c r="E436" s="43"/>
      <c r="F436" s="43"/>
      <c r="G436" s="43"/>
      <c r="H436" s="4"/>
      <c r="I436" s="4"/>
      <c r="J436" s="4"/>
      <c r="K436" s="4"/>
      <c r="L436" s="4"/>
      <c r="M436" s="4"/>
      <c r="N436" s="148"/>
      <c r="O436" s="148"/>
      <c r="P436" s="148"/>
      <c r="Q436" s="148"/>
      <c r="R436" s="148"/>
      <c r="S436" s="148"/>
      <c r="T436" s="148"/>
      <c r="U436" s="148"/>
    </row>
    <row r="437" spans="1:21" ht="12.75" customHeight="1">
      <c r="A437" s="2"/>
      <c r="B437" s="4"/>
      <c r="C437" s="7"/>
      <c r="D437" s="2"/>
      <c r="E437" s="43"/>
      <c r="F437" s="43"/>
      <c r="G437" s="43"/>
      <c r="H437" s="4"/>
      <c r="I437" s="4"/>
      <c r="J437" s="4"/>
      <c r="K437" s="4"/>
      <c r="L437" s="4"/>
      <c r="M437" s="4"/>
      <c r="N437" s="148"/>
      <c r="O437" s="148"/>
      <c r="P437" s="148"/>
      <c r="Q437" s="148"/>
      <c r="R437" s="148"/>
      <c r="S437" s="148"/>
      <c r="T437" s="148"/>
      <c r="U437" s="148"/>
    </row>
    <row r="438" spans="1:21" ht="12.75" customHeight="1">
      <c r="A438" s="2"/>
      <c r="B438" s="4"/>
      <c r="C438" s="7"/>
      <c r="D438" s="2"/>
      <c r="E438" s="43"/>
      <c r="F438" s="43"/>
      <c r="G438" s="43"/>
      <c r="H438" s="4"/>
      <c r="I438" s="4"/>
      <c r="J438" s="4"/>
      <c r="K438" s="4"/>
      <c r="L438" s="4"/>
      <c r="M438" s="4"/>
      <c r="N438" s="148"/>
      <c r="O438" s="148"/>
      <c r="P438" s="148"/>
      <c r="Q438" s="148"/>
      <c r="R438" s="148"/>
      <c r="S438" s="148"/>
      <c r="T438" s="148"/>
      <c r="U438" s="148"/>
    </row>
    <row r="439" spans="1:21" ht="12.75" customHeight="1">
      <c r="A439" s="2"/>
      <c r="B439" s="4"/>
      <c r="C439" s="7"/>
      <c r="D439" s="2"/>
      <c r="E439" s="43"/>
      <c r="F439" s="43"/>
      <c r="G439" s="43"/>
      <c r="H439" s="4"/>
      <c r="I439" s="4"/>
      <c r="J439" s="4"/>
      <c r="K439" s="4"/>
      <c r="L439" s="4"/>
      <c r="M439" s="4"/>
      <c r="N439" s="148"/>
      <c r="O439" s="148"/>
      <c r="P439" s="148"/>
      <c r="Q439" s="148"/>
      <c r="R439" s="148"/>
      <c r="S439" s="148"/>
      <c r="T439" s="148"/>
      <c r="U439" s="148"/>
    </row>
    <row r="440" spans="1:21" ht="12.75" customHeight="1">
      <c r="A440" s="2"/>
      <c r="B440" s="4"/>
      <c r="C440" s="7"/>
      <c r="D440" s="2"/>
      <c r="E440" s="43"/>
      <c r="F440" s="43"/>
      <c r="G440" s="43"/>
      <c r="H440" s="4"/>
      <c r="I440" s="4"/>
      <c r="J440" s="4"/>
      <c r="K440" s="4"/>
      <c r="L440" s="4"/>
      <c r="M440" s="4"/>
      <c r="N440" s="148"/>
      <c r="O440" s="148"/>
      <c r="P440" s="148"/>
      <c r="Q440" s="148"/>
      <c r="R440" s="148"/>
      <c r="S440" s="148"/>
      <c r="T440" s="148"/>
      <c r="U440" s="148"/>
    </row>
    <row r="441" spans="1:21" ht="12.75" customHeight="1">
      <c r="A441" s="2"/>
      <c r="B441" s="4"/>
      <c r="C441" s="7"/>
      <c r="D441" s="2"/>
      <c r="E441" s="43"/>
      <c r="F441" s="43"/>
      <c r="G441" s="43"/>
      <c r="H441" s="4"/>
      <c r="I441" s="4"/>
      <c r="J441" s="4"/>
      <c r="K441" s="4"/>
      <c r="L441" s="4"/>
      <c r="M441" s="4"/>
      <c r="N441" s="148"/>
      <c r="O441" s="148"/>
      <c r="P441" s="148"/>
      <c r="Q441" s="148"/>
      <c r="R441" s="148"/>
      <c r="S441" s="148"/>
      <c r="T441" s="148"/>
      <c r="U441" s="148"/>
    </row>
    <row r="442" spans="1:21" ht="12.75" customHeight="1">
      <c r="A442" s="2"/>
      <c r="B442" s="4"/>
      <c r="C442" s="7"/>
      <c r="D442" s="2"/>
      <c r="E442" s="43"/>
      <c r="F442" s="43"/>
      <c r="G442" s="43"/>
      <c r="H442" s="4"/>
      <c r="I442" s="4"/>
      <c r="J442" s="4"/>
      <c r="K442" s="4"/>
      <c r="L442" s="4"/>
      <c r="M442" s="4"/>
      <c r="N442" s="148"/>
      <c r="O442" s="148"/>
      <c r="P442" s="148"/>
      <c r="Q442" s="148"/>
      <c r="R442" s="148"/>
      <c r="S442" s="148"/>
      <c r="T442" s="148"/>
      <c r="U442" s="148"/>
    </row>
    <row r="443" spans="1:21" ht="12.75" customHeight="1">
      <c r="A443" s="2"/>
      <c r="B443" s="4"/>
      <c r="C443" s="7"/>
      <c r="D443" s="2"/>
      <c r="E443" s="43"/>
      <c r="F443" s="43"/>
      <c r="G443" s="43"/>
      <c r="H443" s="4"/>
      <c r="I443" s="4"/>
      <c r="J443" s="4"/>
      <c r="K443" s="4"/>
      <c r="L443" s="4"/>
      <c r="M443" s="4"/>
      <c r="N443" s="148"/>
      <c r="O443" s="148"/>
      <c r="P443" s="148"/>
      <c r="Q443" s="148"/>
      <c r="R443" s="148"/>
      <c r="S443" s="148"/>
      <c r="T443" s="148"/>
      <c r="U443" s="148"/>
    </row>
    <row r="444" spans="1:21" ht="12.75" customHeight="1">
      <c r="A444" s="2"/>
      <c r="B444" s="4"/>
      <c r="C444" s="7"/>
      <c r="D444" s="2"/>
      <c r="E444" s="43"/>
      <c r="F444" s="43"/>
      <c r="G444" s="43"/>
      <c r="H444" s="4"/>
      <c r="I444" s="4"/>
      <c r="J444" s="4"/>
      <c r="K444" s="4"/>
      <c r="L444" s="4"/>
      <c r="M444" s="4"/>
      <c r="N444" s="148"/>
      <c r="O444" s="148"/>
      <c r="P444" s="148"/>
      <c r="Q444" s="148"/>
      <c r="R444" s="148"/>
      <c r="S444" s="148"/>
      <c r="T444" s="148"/>
      <c r="U444" s="148"/>
    </row>
    <row r="445" spans="1:21" ht="12.75" customHeight="1">
      <c r="A445" s="2"/>
      <c r="B445" s="4"/>
      <c r="C445" s="7"/>
      <c r="D445" s="2"/>
      <c r="E445" s="43"/>
      <c r="F445" s="43"/>
      <c r="G445" s="43"/>
      <c r="H445" s="4"/>
      <c r="I445" s="4"/>
      <c r="J445" s="4"/>
      <c r="K445" s="4"/>
      <c r="L445" s="4"/>
      <c r="M445" s="4"/>
      <c r="N445" s="148"/>
      <c r="O445" s="148"/>
      <c r="P445" s="148"/>
      <c r="Q445" s="148"/>
      <c r="R445" s="148"/>
      <c r="S445" s="148"/>
      <c r="T445" s="148"/>
      <c r="U445" s="148"/>
    </row>
    <row r="446" spans="1:21" ht="12.75" customHeight="1">
      <c r="A446" s="2"/>
      <c r="B446" s="4"/>
      <c r="C446" s="7"/>
      <c r="D446" s="2"/>
      <c r="E446" s="43"/>
      <c r="F446" s="43"/>
      <c r="G446" s="43"/>
      <c r="H446" s="4"/>
      <c r="I446" s="4"/>
      <c r="J446" s="4"/>
      <c r="K446" s="4"/>
      <c r="L446" s="4"/>
      <c r="M446" s="4"/>
      <c r="N446" s="148"/>
      <c r="O446" s="148"/>
      <c r="P446" s="148"/>
      <c r="Q446" s="148"/>
      <c r="R446" s="148"/>
      <c r="S446" s="148"/>
      <c r="T446" s="148"/>
      <c r="U446" s="148"/>
    </row>
    <row r="447" spans="1:21" ht="12.75" customHeight="1">
      <c r="A447" s="2"/>
      <c r="B447" s="4"/>
      <c r="C447" s="7"/>
      <c r="D447" s="2"/>
      <c r="E447" s="43"/>
      <c r="F447" s="43"/>
      <c r="G447" s="43"/>
      <c r="H447" s="4"/>
      <c r="I447" s="4"/>
      <c r="J447" s="4"/>
      <c r="K447" s="4"/>
      <c r="L447" s="4"/>
      <c r="M447" s="4"/>
      <c r="N447" s="148"/>
      <c r="O447" s="148"/>
      <c r="P447" s="148"/>
      <c r="Q447" s="148"/>
      <c r="R447" s="148"/>
      <c r="S447" s="148"/>
      <c r="T447" s="148"/>
      <c r="U447" s="148"/>
    </row>
    <row r="448" spans="1:21" ht="12.75" customHeight="1">
      <c r="A448" s="2"/>
      <c r="B448" s="4"/>
      <c r="C448" s="7"/>
      <c r="D448" s="2"/>
      <c r="E448" s="43"/>
      <c r="F448" s="43"/>
      <c r="G448" s="43"/>
      <c r="H448" s="4"/>
      <c r="I448" s="4"/>
      <c r="J448" s="4"/>
      <c r="K448" s="4"/>
      <c r="L448" s="4"/>
      <c r="M448" s="4"/>
      <c r="N448" s="148"/>
      <c r="O448" s="148"/>
      <c r="P448" s="148"/>
      <c r="Q448" s="148"/>
      <c r="R448" s="148"/>
      <c r="S448" s="148"/>
      <c r="T448" s="148"/>
      <c r="U448" s="148"/>
    </row>
    <row r="449" spans="1:21" ht="12.75" customHeight="1">
      <c r="A449" s="2"/>
      <c r="B449" s="4"/>
      <c r="C449" s="7"/>
      <c r="D449" s="2"/>
      <c r="E449" s="43"/>
      <c r="F449" s="43"/>
      <c r="G449" s="43"/>
      <c r="H449" s="4"/>
      <c r="I449" s="4"/>
      <c r="J449" s="4"/>
      <c r="K449" s="4"/>
      <c r="L449" s="4"/>
      <c r="M449" s="4"/>
      <c r="N449" s="148"/>
      <c r="O449" s="148"/>
      <c r="P449" s="148"/>
      <c r="Q449" s="148"/>
      <c r="R449" s="148"/>
      <c r="S449" s="148"/>
      <c r="T449" s="148"/>
      <c r="U449" s="148"/>
    </row>
    <row r="450" spans="1:21" ht="12.75" customHeight="1">
      <c r="A450" s="2"/>
      <c r="B450" s="4"/>
      <c r="C450" s="7"/>
      <c r="D450" s="2"/>
      <c r="E450" s="43"/>
      <c r="F450" s="43"/>
      <c r="G450" s="43"/>
      <c r="H450" s="4"/>
      <c r="I450" s="4"/>
      <c r="J450" s="4"/>
      <c r="K450" s="4"/>
      <c r="L450" s="4"/>
      <c r="M450" s="4"/>
      <c r="N450" s="148"/>
      <c r="O450" s="148"/>
      <c r="P450" s="148"/>
      <c r="Q450" s="148"/>
      <c r="R450" s="148"/>
      <c r="S450" s="148"/>
      <c r="T450" s="148"/>
      <c r="U450" s="148"/>
    </row>
    <row r="451" spans="1:21" ht="12.75" customHeight="1">
      <c r="A451" s="2"/>
      <c r="B451" s="4"/>
      <c r="C451" s="7"/>
      <c r="D451" s="2"/>
      <c r="E451" s="43"/>
      <c r="F451" s="43"/>
      <c r="G451" s="43"/>
      <c r="H451" s="4"/>
      <c r="I451" s="4"/>
      <c r="J451" s="4"/>
      <c r="K451" s="4"/>
      <c r="L451" s="4"/>
      <c r="M451" s="4"/>
      <c r="N451" s="148"/>
      <c r="O451" s="148"/>
      <c r="P451" s="148"/>
      <c r="Q451" s="148"/>
      <c r="R451" s="148"/>
      <c r="S451" s="148"/>
      <c r="T451" s="148"/>
      <c r="U451" s="148"/>
    </row>
    <row r="452" spans="1:21" ht="12.75" customHeight="1">
      <c r="A452" s="2"/>
      <c r="B452" s="4"/>
      <c r="C452" s="7"/>
      <c r="D452" s="2"/>
      <c r="E452" s="43"/>
      <c r="F452" s="43"/>
      <c r="G452" s="43"/>
      <c r="H452" s="4"/>
      <c r="I452" s="4"/>
      <c r="J452" s="4"/>
      <c r="K452" s="4"/>
      <c r="L452" s="4"/>
      <c r="M452" s="4"/>
      <c r="N452" s="148"/>
      <c r="O452" s="148"/>
      <c r="P452" s="148"/>
      <c r="Q452" s="148"/>
      <c r="R452" s="148"/>
      <c r="S452" s="148"/>
      <c r="T452" s="148"/>
      <c r="U452" s="148"/>
    </row>
    <row r="453" spans="1:21" ht="12.75" customHeight="1">
      <c r="A453" s="2"/>
      <c r="B453" s="4"/>
      <c r="C453" s="7"/>
      <c r="D453" s="2"/>
      <c r="E453" s="43"/>
      <c r="F453" s="43"/>
      <c r="G453" s="43"/>
      <c r="H453" s="4"/>
      <c r="I453" s="4"/>
      <c r="J453" s="4"/>
      <c r="K453" s="4"/>
      <c r="L453" s="4"/>
      <c r="M453" s="4"/>
      <c r="N453" s="148"/>
      <c r="O453" s="148"/>
      <c r="P453" s="148"/>
      <c r="Q453" s="148"/>
      <c r="R453" s="148"/>
      <c r="S453" s="148"/>
      <c r="T453" s="148"/>
      <c r="U453" s="148"/>
    </row>
    <row r="454" spans="1:21" ht="12.75" customHeight="1">
      <c r="A454" s="2"/>
      <c r="B454" s="4"/>
      <c r="C454" s="7"/>
      <c r="D454" s="2"/>
      <c r="E454" s="43"/>
      <c r="F454" s="43"/>
      <c r="G454" s="43"/>
      <c r="H454" s="4"/>
      <c r="I454" s="4"/>
      <c r="J454" s="4"/>
      <c r="K454" s="4"/>
      <c r="L454" s="4"/>
      <c r="M454" s="4"/>
      <c r="N454" s="148"/>
      <c r="O454" s="148"/>
      <c r="P454" s="148"/>
      <c r="Q454" s="148"/>
      <c r="R454" s="148"/>
      <c r="S454" s="148"/>
      <c r="T454" s="148"/>
      <c r="U454" s="148"/>
    </row>
    <row r="455" spans="1:21" ht="12.75" customHeight="1">
      <c r="A455" s="2"/>
      <c r="B455" s="4"/>
      <c r="C455" s="7"/>
      <c r="D455" s="2"/>
      <c r="E455" s="43"/>
      <c r="F455" s="43"/>
      <c r="G455" s="43"/>
      <c r="H455" s="4"/>
      <c r="I455" s="4"/>
      <c r="J455" s="4"/>
      <c r="K455" s="4"/>
      <c r="L455" s="4"/>
      <c r="M455" s="4"/>
      <c r="N455" s="148"/>
      <c r="O455" s="148"/>
      <c r="P455" s="148"/>
      <c r="Q455" s="148"/>
      <c r="R455" s="148"/>
      <c r="S455" s="148"/>
      <c r="T455" s="148"/>
      <c r="U455" s="148"/>
    </row>
    <row r="456" spans="1:21" ht="12.75" customHeight="1">
      <c r="A456" s="2"/>
      <c r="B456" s="4"/>
      <c r="C456" s="7"/>
      <c r="D456" s="2"/>
      <c r="E456" s="43"/>
      <c r="F456" s="43"/>
      <c r="G456" s="43"/>
      <c r="H456" s="4"/>
      <c r="I456" s="4"/>
      <c r="J456" s="4"/>
      <c r="K456" s="4"/>
      <c r="L456" s="4"/>
      <c r="M456" s="4"/>
      <c r="N456" s="148"/>
      <c r="O456" s="148"/>
      <c r="P456" s="148"/>
      <c r="Q456" s="148"/>
      <c r="R456" s="148"/>
      <c r="S456" s="148"/>
      <c r="T456" s="148"/>
      <c r="U456" s="148"/>
    </row>
    <row r="457" spans="1:21" ht="12.75" customHeight="1">
      <c r="A457" s="2"/>
      <c r="B457" s="4"/>
      <c r="C457" s="7"/>
      <c r="D457" s="2"/>
      <c r="E457" s="43"/>
      <c r="F457" s="43"/>
      <c r="G457" s="43"/>
      <c r="H457" s="4"/>
      <c r="I457" s="4"/>
      <c r="J457" s="4"/>
      <c r="K457" s="4"/>
      <c r="L457" s="4"/>
      <c r="M457" s="4"/>
      <c r="N457" s="148"/>
      <c r="O457" s="148"/>
      <c r="P457" s="148"/>
      <c r="Q457" s="148"/>
      <c r="R457" s="148"/>
      <c r="S457" s="148"/>
      <c r="T457" s="148"/>
      <c r="U457" s="148"/>
    </row>
    <row r="458" spans="1:21" ht="12.75" customHeight="1">
      <c r="A458" s="2"/>
      <c r="B458" s="4"/>
      <c r="C458" s="7"/>
      <c r="D458" s="2"/>
      <c r="E458" s="43"/>
      <c r="F458" s="43"/>
      <c r="G458" s="43"/>
      <c r="H458" s="4"/>
      <c r="I458" s="4"/>
      <c r="J458" s="4"/>
      <c r="K458" s="4"/>
      <c r="L458" s="4"/>
      <c r="M458" s="4"/>
      <c r="N458" s="148"/>
      <c r="O458" s="148"/>
      <c r="P458" s="148"/>
      <c r="Q458" s="148"/>
      <c r="R458" s="148"/>
      <c r="S458" s="148"/>
      <c r="T458" s="148"/>
      <c r="U458" s="148"/>
    </row>
    <row r="459" spans="1:21" ht="12.75" customHeight="1">
      <c r="A459" s="2"/>
      <c r="B459" s="4"/>
      <c r="C459" s="7"/>
      <c r="D459" s="2"/>
      <c r="E459" s="43"/>
      <c r="F459" s="43"/>
      <c r="G459" s="43"/>
      <c r="H459" s="4"/>
      <c r="I459" s="4"/>
      <c r="J459" s="4"/>
      <c r="K459" s="4"/>
      <c r="L459" s="4"/>
      <c r="M459" s="4"/>
      <c r="N459" s="148"/>
      <c r="O459" s="148"/>
      <c r="P459" s="148"/>
      <c r="Q459" s="148"/>
      <c r="R459" s="148"/>
      <c r="S459" s="148"/>
      <c r="T459" s="148"/>
      <c r="U459" s="148"/>
    </row>
    <row r="460" spans="1:21" ht="12.75" customHeight="1">
      <c r="A460" s="2"/>
      <c r="B460" s="4"/>
      <c r="C460" s="7"/>
      <c r="D460" s="2"/>
      <c r="E460" s="43"/>
      <c r="F460" s="43"/>
      <c r="G460" s="43"/>
      <c r="H460" s="4"/>
      <c r="I460" s="4"/>
      <c r="J460" s="4"/>
      <c r="K460" s="4"/>
      <c r="L460" s="4"/>
      <c r="M460" s="4"/>
      <c r="N460" s="148"/>
      <c r="O460" s="148"/>
      <c r="P460" s="148"/>
      <c r="Q460" s="148"/>
      <c r="R460" s="148"/>
      <c r="S460" s="148"/>
      <c r="T460" s="148"/>
      <c r="U460" s="148"/>
    </row>
    <row r="461" spans="1:21" ht="12.75" customHeight="1">
      <c r="A461" s="2"/>
      <c r="B461" s="4"/>
      <c r="C461" s="7"/>
      <c r="D461" s="2"/>
      <c r="E461" s="43"/>
      <c r="F461" s="43"/>
      <c r="G461" s="43"/>
      <c r="H461" s="4"/>
      <c r="I461" s="4"/>
      <c r="J461" s="4"/>
      <c r="K461" s="4"/>
      <c r="L461" s="4"/>
      <c r="M461" s="4"/>
      <c r="N461" s="148"/>
      <c r="O461" s="148"/>
      <c r="P461" s="148"/>
      <c r="Q461" s="148"/>
      <c r="R461" s="148"/>
      <c r="S461" s="148"/>
      <c r="T461" s="148"/>
      <c r="U461" s="148"/>
    </row>
    <row r="462" spans="1:21" ht="12.75" customHeight="1">
      <c r="A462" s="2"/>
      <c r="B462" s="4"/>
      <c r="C462" s="7"/>
      <c r="D462" s="2"/>
      <c r="E462" s="43"/>
      <c r="F462" s="43"/>
      <c r="G462" s="43"/>
      <c r="H462" s="4"/>
      <c r="I462" s="4"/>
      <c r="J462" s="4"/>
      <c r="K462" s="4"/>
      <c r="L462" s="4"/>
      <c r="M462" s="4"/>
      <c r="N462" s="148"/>
      <c r="O462" s="148"/>
      <c r="P462" s="148"/>
      <c r="Q462" s="148"/>
      <c r="R462" s="148"/>
      <c r="S462" s="148"/>
      <c r="T462" s="148"/>
      <c r="U462" s="148"/>
    </row>
    <row r="463" spans="1:21" ht="12.75" customHeight="1">
      <c r="A463" s="2"/>
      <c r="B463" s="4"/>
      <c r="C463" s="7"/>
      <c r="D463" s="2"/>
      <c r="E463" s="43"/>
      <c r="F463" s="43"/>
      <c r="G463" s="43"/>
      <c r="H463" s="4"/>
      <c r="I463" s="4"/>
      <c r="J463" s="4"/>
      <c r="K463" s="4"/>
      <c r="L463" s="4"/>
      <c r="M463" s="4"/>
      <c r="N463" s="148"/>
      <c r="O463" s="148"/>
      <c r="P463" s="148"/>
      <c r="Q463" s="148"/>
      <c r="R463" s="148"/>
      <c r="S463" s="148"/>
      <c r="T463" s="148"/>
      <c r="U463" s="148"/>
    </row>
    <row r="464" spans="1:21" ht="12.75" customHeight="1">
      <c r="A464" s="2"/>
      <c r="B464" s="4"/>
      <c r="C464" s="7"/>
      <c r="D464" s="2"/>
      <c r="E464" s="43"/>
      <c r="F464" s="43"/>
      <c r="G464" s="43"/>
      <c r="H464" s="4"/>
      <c r="I464" s="4"/>
      <c r="J464" s="4"/>
      <c r="K464" s="4"/>
      <c r="L464" s="4"/>
      <c r="M464" s="4"/>
      <c r="N464" s="148"/>
      <c r="O464" s="148"/>
      <c r="P464" s="148"/>
      <c r="Q464" s="148"/>
      <c r="R464" s="148"/>
      <c r="S464" s="148"/>
      <c r="T464" s="148"/>
      <c r="U464" s="148"/>
    </row>
    <row r="465" spans="1:21" ht="12.75" customHeight="1">
      <c r="A465" s="2"/>
      <c r="B465" s="4"/>
      <c r="C465" s="7"/>
      <c r="D465" s="2"/>
      <c r="E465" s="43"/>
      <c r="F465" s="43"/>
      <c r="G465" s="43"/>
      <c r="H465" s="4"/>
      <c r="I465" s="4"/>
      <c r="J465" s="4"/>
      <c r="K465" s="4"/>
      <c r="L465" s="4"/>
      <c r="M465" s="4"/>
      <c r="N465" s="148"/>
      <c r="O465" s="148"/>
      <c r="P465" s="148"/>
      <c r="Q465" s="148"/>
      <c r="R465" s="148"/>
      <c r="S465" s="148"/>
      <c r="T465" s="148"/>
      <c r="U465" s="148"/>
    </row>
    <row r="466" spans="1:21" ht="12.75" customHeight="1">
      <c r="A466" s="2"/>
      <c r="B466" s="4"/>
      <c r="C466" s="7"/>
      <c r="D466" s="2"/>
      <c r="E466" s="43"/>
      <c r="F466" s="43"/>
      <c r="G466" s="43"/>
      <c r="H466" s="4"/>
      <c r="I466" s="4"/>
      <c r="J466" s="4"/>
      <c r="K466" s="4"/>
      <c r="L466" s="4"/>
      <c r="M466" s="4"/>
      <c r="N466" s="148"/>
      <c r="O466" s="148"/>
      <c r="P466" s="148"/>
      <c r="Q466" s="148"/>
      <c r="R466" s="148"/>
      <c r="S466" s="148"/>
      <c r="T466" s="148"/>
      <c r="U466" s="148"/>
    </row>
    <row r="467" spans="1:21" ht="12.75" customHeight="1">
      <c r="A467" s="2"/>
      <c r="B467" s="4"/>
      <c r="C467" s="7"/>
      <c r="D467" s="2"/>
      <c r="E467" s="43"/>
      <c r="F467" s="43"/>
      <c r="G467" s="43"/>
      <c r="H467" s="4"/>
      <c r="I467" s="4"/>
      <c r="J467" s="4"/>
      <c r="K467" s="4"/>
      <c r="L467" s="4"/>
      <c r="M467" s="4"/>
      <c r="N467" s="148"/>
      <c r="O467" s="148"/>
      <c r="P467" s="148"/>
      <c r="Q467" s="148"/>
      <c r="R467" s="148"/>
      <c r="S467" s="148"/>
      <c r="T467" s="148"/>
      <c r="U467" s="148"/>
    </row>
    <row r="468" spans="1:21" ht="12.75" customHeight="1">
      <c r="A468" s="2"/>
      <c r="B468" s="4"/>
      <c r="C468" s="7"/>
      <c r="D468" s="2"/>
      <c r="E468" s="43"/>
      <c r="F468" s="43"/>
      <c r="G468" s="43"/>
      <c r="H468" s="4"/>
      <c r="I468" s="4"/>
      <c r="J468" s="4"/>
      <c r="K468" s="4"/>
      <c r="L468" s="4"/>
      <c r="M468" s="4"/>
      <c r="N468" s="148"/>
      <c r="O468" s="148"/>
      <c r="P468" s="148"/>
      <c r="Q468" s="148"/>
      <c r="R468" s="148"/>
      <c r="S468" s="148"/>
      <c r="T468" s="148"/>
      <c r="U468" s="148"/>
    </row>
    <row r="469" spans="1:21" ht="12.75" customHeight="1">
      <c r="A469" s="2"/>
      <c r="B469" s="4"/>
      <c r="C469" s="7"/>
      <c r="D469" s="2"/>
      <c r="E469" s="43"/>
      <c r="F469" s="43"/>
      <c r="G469" s="43"/>
      <c r="H469" s="4"/>
      <c r="I469" s="4"/>
      <c r="J469" s="4"/>
      <c r="K469" s="4"/>
      <c r="L469" s="4"/>
      <c r="M469" s="4"/>
      <c r="N469" s="148"/>
      <c r="O469" s="148"/>
      <c r="P469" s="148"/>
      <c r="Q469" s="148"/>
      <c r="R469" s="148"/>
      <c r="S469" s="148"/>
      <c r="T469" s="148"/>
      <c r="U469" s="148"/>
    </row>
    <row r="470" spans="1:21" ht="12.75" customHeight="1">
      <c r="A470" s="2"/>
      <c r="B470" s="4"/>
      <c r="C470" s="7"/>
      <c r="D470" s="2"/>
      <c r="E470" s="43"/>
      <c r="F470" s="43"/>
      <c r="G470" s="43"/>
      <c r="H470" s="4"/>
      <c r="I470" s="4"/>
      <c r="J470" s="4"/>
      <c r="K470" s="4"/>
      <c r="L470" s="4"/>
      <c r="M470" s="4"/>
      <c r="N470" s="148"/>
      <c r="O470" s="148"/>
      <c r="P470" s="148"/>
      <c r="Q470" s="148"/>
      <c r="R470" s="148"/>
      <c r="S470" s="148"/>
      <c r="T470" s="148"/>
      <c r="U470" s="148"/>
    </row>
    <row r="471" spans="1:21" ht="12.75" customHeight="1">
      <c r="A471" s="2"/>
      <c r="B471" s="4"/>
      <c r="C471" s="7"/>
      <c r="D471" s="2"/>
      <c r="E471" s="43"/>
      <c r="F471" s="43"/>
      <c r="G471" s="43"/>
      <c r="H471" s="4"/>
      <c r="I471" s="4"/>
      <c r="J471" s="4"/>
      <c r="K471" s="4"/>
      <c r="L471" s="4"/>
      <c r="M471" s="4"/>
      <c r="N471" s="148"/>
      <c r="O471" s="148"/>
      <c r="P471" s="148"/>
      <c r="Q471" s="148"/>
      <c r="R471" s="148"/>
      <c r="S471" s="148"/>
      <c r="T471" s="148"/>
      <c r="U471" s="148"/>
    </row>
    <row r="472" spans="1:21" ht="12.75" customHeight="1">
      <c r="A472" s="2"/>
      <c r="B472" s="4"/>
      <c r="C472" s="7"/>
      <c r="D472" s="2"/>
      <c r="E472" s="43"/>
      <c r="F472" s="43"/>
      <c r="G472" s="43"/>
      <c r="H472" s="4"/>
      <c r="I472" s="4"/>
      <c r="J472" s="4"/>
      <c r="K472" s="4"/>
      <c r="L472" s="4"/>
      <c r="M472" s="4"/>
      <c r="N472" s="148"/>
      <c r="O472" s="148"/>
      <c r="P472" s="148"/>
      <c r="Q472" s="148"/>
      <c r="R472" s="148"/>
      <c r="S472" s="148"/>
      <c r="T472" s="148"/>
      <c r="U472" s="148"/>
    </row>
    <row r="473" spans="1:21" ht="12.75" customHeight="1">
      <c r="A473" s="2"/>
      <c r="B473" s="4"/>
      <c r="C473" s="7"/>
      <c r="D473" s="2"/>
      <c r="E473" s="43"/>
      <c r="F473" s="43"/>
      <c r="G473" s="43"/>
      <c r="H473" s="4"/>
      <c r="I473" s="4"/>
      <c r="J473" s="4"/>
      <c r="K473" s="4"/>
      <c r="L473" s="4"/>
      <c r="M473" s="4"/>
      <c r="N473" s="148"/>
      <c r="O473" s="148"/>
      <c r="P473" s="148"/>
      <c r="Q473" s="148"/>
      <c r="R473" s="148"/>
      <c r="S473" s="148"/>
      <c r="T473" s="148"/>
      <c r="U473" s="148"/>
    </row>
    <row r="474" spans="1:21" ht="12.75" customHeight="1">
      <c r="A474" s="2"/>
      <c r="B474" s="4"/>
      <c r="C474" s="7"/>
      <c r="D474" s="2"/>
      <c r="E474" s="43"/>
      <c r="F474" s="43"/>
      <c r="G474" s="43"/>
      <c r="H474" s="4"/>
      <c r="I474" s="4"/>
      <c r="J474" s="4"/>
      <c r="K474" s="4"/>
      <c r="L474" s="4"/>
      <c r="M474" s="4"/>
      <c r="N474" s="148"/>
      <c r="O474" s="148"/>
      <c r="P474" s="148"/>
      <c r="Q474" s="148"/>
      <c r="R474" s="148"/>
      <c r="S474" s="148"/>
      <c r="T474" s="148"/>
      <c r="U474" s="148"/>
    </row>
    <row r="475" spans="1:21" ht="12.75" customHeight="1">
      <c r="A475" s="2"/>
      <c r="B475" s="4"/>
      <c r="C475" s="7"/>
      <c r="D475" s="2"/>
      <c r="E475" s="43"/>
      <c r="F475" s="43"/>
      <c r="G475" s="43"/>
      <c r="H475" s="4"/>
      <c r="I475" s="4"/>
      <c r="J475" s="4"/>
      <c r="K475" s="4"/>
      <c r="L475" s="4"/>
      <c r="M475" s="4"/>
      <c r="N475" s="148"/>
      <c r="O475" s="148"/>
      <c r="P475" s="148"/>
      <c r="Q475" s="148"/>
      <c r="R475" s="148"/>
      <c r="S475" s="148"/>
      <c r="T475" s="148"/>
      <c r="U475" s="148"/>
    </row>
    <row r="476" spans="1:21" ht="12.75" customHeight="1">
      <c r="A476" s="2"/>
      <c r="B476" s="4"/>
      <c r="C476" s="7"/>
      <c r="D476" s="2"/>
      <c r="E476" s="43"/>
      <c r="F476" s="43"/>
      <c r="G476" s="43"/>
      <c r="H476" s="4"/>
      <c r="I476" s="4"/>
      <c r="J476" s="4"/>
      <c r="K476" s="4"/>
      <c r="L476" s="4"/>
      <c r="M476" s="4"/>
      <c r="N476" s="148"/>
      <c r="O476" s="148"/>
      <c r="P476" s="148"/>
      <c r="Q476" s="148"/>
      <c r="R476" s="148"/>
      <c r="S476" s="148"/>
      <c r="T476" s="148"/>
      <c r="U476" s="148"/>
    </row>
    <row r="477" spans="1:21" ht="12.75" customHeight="1">
      <c r="A477" s="2"/>
      <c r="B477" s="4"/>
      <c r="C477" s="7"/>
      <c r="D477" s="2"/>
      <c r="E477" s="43"/>
      <c r="F477" s="43"/>
      <c r="G477" s="43"/>
      <c r="H477" s="4"/>
      <c r="I477" s="4"/>
      <c r="J477" s="4"/>
      <c r="K477" s="4"/>
      <c r="L477" s="4"/>
      <c r="M477" s="4"/>
      <c r="N477" s="148"/>
      <c r="O477" s="148"/>
      <c r="P477" s="148"/>
      <c r="Q477" s="148"/>
      <c r="R477" s="148"/>
      <c r="S477" s="148"/>
      <c r="T477" s="148"/>
      <c r="U477" s="148"/>
    </row>
    <row r="478" spans="1:21" ht="12.75" customHeight="1">
      <c r="A478" s="2"/>
      <c r="B478" s="4"/>
      <c r="C478" s="7"/>
      <c r="D478" s="2"/>
      <c r="E478" s="43"/>
      <c r="F478" s="43"/>
      <c r="G478" s="43"/>
      <c r="H478" s="4"/>
      <c r="I478" s="4"/>
      <c r="J478" s="4"/>
      <c r="K478" s="4"/>
      <c r="L478" s="4"/>
      <c r="M478" s="4"/>
      <c r="N478" s="148"/>
      <c r="O478" s="148"/>
      <c r="P478" s="148"/>
      <c r="Q478" s="148"/>
      <c r="R478" s="148"/>
      <c r="S478" s="148"/>
      <c r="T478" s="148"/>
      <c r="U478" s="148"/>
    </row>
    <row r="479" spans="1:21" ht="12.75" customHeight="1">
      <c r="A479" s="2"/>
      <c r="B479" s="4"/>
      <c r="C479" s="7"/>
      <c r="D479" s="2"/>
      <c r="E479" s="43"/>
      <c r="F479" s="43"/>
      <c r="G479" s="43"/>
      <c r="H479" s="4"/>
      <c r="I479" s="4"/>
      <c r="J479" s="4"/>
      <c r="K479" s="4"/>
      <c r="L479" s="4"/>
      <c r="M479" s="4"/>
      <c r="N479" s="148"/>
      <c r="O479" s="148"/>
      <c r="P479" s="148"/>
      <c r="Q479" s="148"/>
      <c r="R479" s="148"/>
      <c r="S479" s="148"/>
      <c r="T479" s="148"/>
      <c r="U479" s="148"/>
    </row>
    <row r="480" spans="1:21" ht="12.75" customHeight="1">
      <c r="A480" s="2"/>
      <c r="B480" s="4"/>
      <c r="C480" s="7"/>
      <c r="D480" s="2"/>
      <c r="E480" s="43"/>
      <c r="F480" s="43"/>
      <c r="G480" s="43"/>
      <c r="H480" s="4"/>
      <c r="I480" s="4"/>
      <c r="J480" s="4"/>
      <c r="K480" s="4"/>
      <c r="L480" s="4"/>
      <c r="M480" s="4"/>
      <c r="N480" s="148"/>
      <c r="O480" s="148"/>
      <c r="P480" s="148"/>
      <c r="Q480" s="148"/>
      <c r="R480" s="148"/>
      <c r="S480" s="148"/>
      <c r="T480" s="148"/>
      <c r="U480" s="148"/>
    </row>
    <row r="481" spans="1:21" ht="12.75" customHeight="1">
      <c r="A481" s="2"/>
      <c r="B481" s="4"/>
      <c r="C481" s="7"/>
      <c r="D481" s="2"/>
      <c r="E481" s="43"/>
      <c r="F481" s="43"/>
      <c r="G481" s="43"/>
      <c r="H481" s="4"/>
      <c r="I481" s="4"/>
      <c r="J481" s="4"/>
      <c r="K481" s="4"/>
      <c r="L481" s="4"/>
      <c r="M481" s="4"/>
      <c r="N481" s="148"/>
      <c r="O481" s="148"/>
      <c r="P481" s="148"/>
      <c r="Q481" s="148"/>
      <c r="R481" s="148"/>
      <c r="S481" s="148"/>
      <c r="T481" s="148"/>
      <c r="U481" s="148"/>
    </row>
    <row r="482" spans="1:21" ht="12.75" customHeight="1">
      <c r="A482" s="2"/>
      <c r="B482" s="4"/>
      <c r="C482" s="7"/>
      <c r="D482" s="2"/>
      <c r="E482" s="43"/>
      <c r="F482" s="43"/>
      <c r="G482" s="43"/>
      <c r="H482" s="4"/>
      <c r="I482" s="4"/>
      <c r="J482" s="4"/>
      <c r="K482" s="4"/>
      <c r="L482" s="4"/>
      <c r="M482" s="4"/>
      <c r="N482" s="148"/>
      <c r="O482" s="148"/>
      <c r="P482" s="148"/>
      <c r="Q482" s="148"/>
      <c r="R482" s="148"/>
      <c r="S482" s="148"/>
      <c r="T482" s="148"/>
      <c r="U482" s="148"/>
    </row>
    <row r="483" spans="1:21" ht="12.75" customHeight="1">
      <c r="A483" s="2"/>
      <c r="B483" s="4"/>
      <c r="C483" s="7"/>
      <c r="D483" s="2"/>
      <c r="E483" s="43"/>
      <c r="F483" s="43"/>
      <c r="G483" s="43"/>
      <c r="H483" s="4"/>
      <c r="I483" s="4"/>
      <c r="J483" s="4"/>
      <c r="K483" s="4"/>
      <c r="L483" s="4"/>
      <c r="M483" s="4"/>
      <c r="N483" s="148"/>
      <c r="O483" s="148"/>
      <c r="P483" s="148"/>
      <c r="Q483" s="148"/>
      <c r="R483" s="148"/>
      <c r="S483" s="148"/>
      <c r="T483" s="148"/>
      <c r="U483" s="148"/>
    </row>
    <row r="484" spans="1:21" ht="12.75" customHeight="1">
      <c r="A484" s="2"/>
      <c r="B484" s="4"/>
      <c r="C484" s="7"/>
      <c r="D484" s="2"/>
      <c r="E484" s="43"/>
      <c r="F484" s="43"/>
      <c r="G484" s="43"/>
      <c r="H484" s="4"/>
      <c r="I484" s="4"/>
      <c r="J484" s="4"/>
      <c r="K484" s="4"/>
      <c r="L484" s="4"/>
      <c r="M484" s="4"/>
      <c r="N484" s="148"/>
      <c r="O484" s="148"/>
      <c r="P484" s="148"/>
      <c r="Q484" s="148"/>
      <c r="R484" s="148"/>
      <c r="S484" s="148"/>
      <c r="T484" s="148"/>
      <c r="U484" s="148"/>
    </row>
    <row r="485" spans="1:21" ht="12.75" customHeight="1">
      <c r="A485" s="2"/>
      <c r="B485" s="4"/>
      <c r="C485" s="7"/>
      <c r="D485" s="2"/>
      <c r="E485" s="43"/>
      <c r="F485" s="43"/>
      <c r="G485" s="43"/>
      <c r="H485" s="4"/>
      <c r="I485" s="4"/>
      <c r="J485" s="4"/>
      <c r="K485" s="4"/>
      <c r="L485" s="4"/>
      <c r="M485" s="4"/>
      <c r="N485" s="148"/>
      <c r="O485" s="148"/>
      <c r="P485" s="148"/>
      <c r="Q485" s="148"/>
      <c r="R485" s="148"/>
      <c r="S485" s="148"/>
      <c r="T485" s="148"/>
      <c r="U485" s="148"/>
    </row>
    <row r="486" spans="1:21" ht="12.75" customHeight="1">
      <c r="A486" s="2"/>
      <c r="B486" s="4"/>
      <c r="C486" s="7"/>
      <c r="D486" s="2"/>
      <c r="E486" s="43"/>
      <c r="F486" s="43"/>
      <c r="G486" s="43"/>
      <c r="H486" s="4"/>
      <c r="I486" s="4"/>
      <c r="J486" s="4"/>
      <c r="K486" s="4"/>
      <c r="L486" s="4"/>
      <c r="M486" s="4"/>
      <c r="N486" s="148"/>
      <c r="O486" s="148"/>
      <c r="P486" s="148"/>
      <c r="Q486" s="148"/>
      <c r="R486" s="148"/>
      <c r="S486" s="148"/>
      <c r="T486" s="148"/>
      <c r="U486" s="148"/>
    </row>
    <row r="487" spans="1:21" ht="12.75" customHeight="1">
      <c r="A487" s="2"/>
      <c r="B487" s="4"/>
      <c r="C487" s="7"/>
      <c r="D487" s="2"/>
      <c r="E487" s="43"/>
      <c r="F487" s="43"/>
      <c r="G487" s="43"/>
      <c r="H487" s="4"/>
      <c r="I487" s="4"/>
      <c r="J487" s="4"/>
      <c r="K487" s="4"/>
      <c r="L487" s="4"/>
      <c r="M487" s="4"/>
      <c r="N487" s="148"/>
      <c r="O487" s="148"/>
      <c r="P487" s="148"/>
      <c r="Q487" s="148"/>
      <c r="R487" s="148"/>
      <c r="S487" s="148"/>
      <c r="T487" s="148"/>
      <c r="U487" s="148"/>
    </row>
    <row r="488" spans="1:21" ht="12.75" customHeight="1">
      <c r="A488" s="2"/>
      <c r="B488" s="4"/>
      <c r="C488" s="7"/>
      <c r="D488" s="2"/>
      <c r="E488" s="43"/>
      <c r="F488" s="43"/>
      <c r="G488" s="43"/>
      <c r="H488" s="4"/>
      <c r="I488" s="4"/>
      <c r="J488" s="4"/>
      <c r="K488" s="4"/>
      <c r="L488" s="4"/>
      <c r="M488" s="4"/>
      <c r="N488" s="148"/>
      <c r="O488" s="148"/>
      <c r="P488" s="148"/>
      <c r="Q488" s="148"/>
      <c r="R488" s="148"/>
      <c r="S488" s="148"/>
      <c r="T488" s="148"/>
      <c r="U488" s="148"/>
    </row>
    <row r="489" spans="1:21" ht="12.75" customHeight="1">
      <c r="A489" s="2"/>
      <c r="B489" s="4"/>
      <c r="C489" s="7"/>
      <c r="D489" s="2"/>
      <c r="E489" s="43"/>
      <c r="F489" s="43"/>
      <c r="G489" s="43"/>
      <c r="H489" s="4"/>
      <c r="I489" s="4"/>
      <c r="J489" s="4"/>
      <c r="K489" s="4"/>
      <c r="L489" s="4"/>
      <c r="M489" s="4"/>
      <c r="N489" s="148"/>
      <c r="O489" s="148"/>
      <c r="P489" s="148"/>
      <c r="Q489" s="148"/>
      <c r="R489" s="148"/>
      <c r="S489" s="148"/>
      <c r="T489" s="148"/>
      <c r="U489" s="148"/>
    </row>
    <row r="490" spans="1:21" ht="12.75" customHeight="1">
      <c r="A490" s="2"/>
      <c r="B490" s="4"/>
      <c r="C490" s="7"/>
      <c r="D490" s="2"/>
      <c r="E490" s="43"/>
      <c r="F490" s="43"/>
      <c r="G490" s="43"/>
      <c r="H490" s="4"/>
      <c r="I490" s="4"/>
      <c r="J490" s="4"/>
      <c r="K490" s="4"/>
      <c r="L490" s="4"/>
      <c r="M490" s="4"/>
      <c r="N490" s="148"/>
      <c r="O490" s="148"/>
      <c r="P490" s="148"/>
      <c r="Q490" s="148"/>
      <c r="R490" s="148"/>
      <c r="S490" s="148"/>
      <c r="T490" s="148"/>
      <c r="U490" s="148"/>
    </row>
    <row r="491" spans="1:21" ht="12.75" customHeight="1">
      <c r="A491" s="2"/>
      <c r="B491" s="4"/>
      <c r="C491" s="7"/>
      <c r="D491" s="2"/>
      <c r="E491" s="43"/>
      <c r="F491" s="43"/>
      <c r="G491" s="43"/>
      <c r="H491" s="4"/>
      <c r="I491" s="4"/>
      <c r="J491" s="4"/>
      <c r="K491" s="4"/>
      <c r="L491" s="4"/>
      <c r="M491" s="4"/>
      <c r="N491" s="148"/>
      <c r="O491" s="148"/>
      <c r="P491" s="148"/>
      <c r="Q491" s="148"/>
      <c r="R491" s="148"/>
      <c r="S491" s="148"/>
      <c r="T491" s="148"/>
      <c r="U491" s="148"/>
    </row>
    <row r="492" spans="1:21" ht="12.75" customHeight="1">
      <c r="A492" s="2"/>
      <c r="B492" s="4"/>
      <c r="C492" s="7"/>
      <c r="D492" s="2"/>
      <c r="E492" s="43"/>
      <c r="F492" s="43"/>
      <c r="G492" s="43"/>
      <c r="H492" s="4"/>
      <c r="I492" s="4"/>
      <c r="J492" s="4"/>
      <c r="K492" s="4"/>
      <c r="L492" s="4"/>
      <c r="M492" s="4"/>
      <c r="N492" s="148"/>
      <c r="O492" s="148"/>
      <c r="P492" s="148"/>
      <c r="Q492" s="148"/>
      <c r="R492" s="148"/>
      <c r="S492" s="148"/>
      <c r="T492" s="148"/>
      <c r="U492" s="148"/>
    </row>
    <row r="493" spans="1:21" ht="12.75" customHeight="1">
      <c r="A493" s="2"/>
      <c r="B493" s="4"/>
      <c r="C493" s="7"/>
      <c r="D493" s="2"/>
      <c r="E493" s="43"/>
      <c r="F493" s="43"/>
      <c r="G493" s="43"/>
      <c r="H493" s="4"/>
      <c r="I493" s="4"/>
      <c r="J493" s="4"/>
      <c r="K493" s="4"/>
      <c r="L493" s="4"/>
      <c r="M493" s="4"/>
      <c r="N493" s="148"/>
      <c r="O493" s="148"/>
      <c r="P493" s="148"/>
      <c r="Q493" s="148"/>
      <c r="R493" s="148"/>
      <c r="S493" s="148"/>
      <c r="T493" s="148"/>
      <c r="U493" s="148"/>
    </row>
    <row r="494" spans="1:21" ht="12.75" customHeight="1">
      <c r="A494" s="2"/>
      <c r="B494" s="4"/>
      <c r="C494" s="7"/>
      <c r="D494" s="2"/>
      <c r="E494" s="43"/>
      <c r="F494" s="43"/>
      <c r="G494" s="43"/>
      <c r="H494" s="4"/>
      <c r="I494" s="4"/>
      <c r="J494" s="4"/>
      <c r="K494" s="4"/>
      <c r="L494" s="4"/>
      <c r="M494" s="4"/>
      <c r="N494" s="148"/>
      <c r="O494" s="148"/>
      <c r="P494" s="148"/>
      <c r="Q494" s="148"/>
      <c r="R494" s="148"/>
      <c r="S494" s="148"/>
      <c r="T494" s="148"/>
      <c r="U494" s="148"/>
    </row>
    <row r="495" spans="1:21" ht="12.75" customHeight="1">
      <c r="A495" s="2"/>
      <c r="B495" s="4"/>
      <c r="C495" s="7"/>
      <c r="D495" s="2"/>
      <c r="E495" s="43"/>
      <c r="F495" s="43"/>
      <c r="G495" s="43"/>
      <c r="H495" s="4"/>
      <c r="I495" s="4"/>
      <c r="J495" s="4"/>
      <c r="K495" s="4"/>
      <c r="L495" s="4"/>
      <c r="M495" s="4"/>
      <c r="N495" s="148"/>
      <c r="O495" s="148"/>
      <c r="P495" s="148"/>
      <c r="Q495" s="148"/>
      <c r="R495" s="148"/>
      <c r="S495" s="148"/>
      <c r="T495" s="148"/>
      <c r="U495" s="148"/>
    </row>
    <row r="496" spans="1:21" ht="12.75" customHeight="1">
      <c r="A496" s="2"/>
      <c r="B496" s="4"/>
      <c r="C496" s="7"/>
      <c r="D496" s="2"/>
      <c r="E496" s="43"/>
      <c r="F496" s="43"/>
      <c r="G496" s="43"/>
      <c r="H496" s="4"/>
      <c r="I496" s="4"/>
      <c r="J496" s="4"/>
      <c r="K496" s="4"/>
      <c r="L496" s="4"/>
      <c r="M496" s="4"/>
      <c r="N496" s="148"/>
      <c r="O496" s="148"/>
      <c r="P496" s="148"/>
      <c r="Q496" s="148"/>
      <c r="R496" s="148"/>
      <c r="S496" s="148"/>
      <c r="T496" s="148"/>
      <c r="U496" s="148"/>
    </row>
    <row r="497" spans="1:21" ht="12.75" customHeight="1">
      <c r="A497" s="2"/>
      <c r="B497" s="4"/>
      <c r="C497" s="7"/>
      <c r="D497" s="2"/>
      <c r="E497" s="43"/>
      <c r="F497" s="43"/>
      <c r="G497" s="43"/>
      <c r="H497" s="4"/>
      <c r="I497" s="4"/>
      <c r="J497" s="4"/>
      <c r="K497" s="4"/>
      <c r="L497" s="4"/>
      <c r="M497" s="4"/>
      <c r="N497" s="148"/>
      <c r="O497" s="148"/>
      <c r="P497" s="148"/>
      <c r="Q497" s="148"/>
      <c r="R497" s="148"/>
      <c r="S497" s="148"/>
      <c r="T497" s="148"/>
      <c r="U497" s="148"/>
    </row>
    <row r="498" spans="1:21" ht="12.75" customHeight="1">
      <c r="A498" s="2"/>
      <c r="B498" s="4"/>
      <c r="C498" s="7"/>
      <c r="D498" s="2"/>
      <c r="E498" s="43"/>
      <c r="F498" s="43"/>
      <c r="G498" s="43"/>
      <c r="H498" s="4"/>
      <c r="I498" s="4"/>
      <c r="J498" s="4"/>
      <c r="K498" s="4"/>
      <c r="L498" s="4"/>
      <c r="M498" s="4"/>
      <c r="N498" s="148"/>
      <c r="O498" s="148"/>
      <c r="P498" s="148"/>
      <c r="Q498" s="148"/>
      <c r="R498" s="148"/>
      <c r="S498" s="148"/>
      <c r="T498" s="148"/>
      <c r="U498" s="148"/>
    </row>
    <row r="499" spans="1:21" ht="12.75" customHeight="1">
      <c r="A499" s="2"/>
      <c r="B499" s="4"/>
      <c r="C499" s="7"/>
      <c r="D499" s="2"/>
      <c r="E499" s="43"/>
      <c r="F499" s="43"/>
      <c r="G499" s="43"/>
      <c r="H499" s="4"/>
      <c r="I499" s="4"/>
      <c r="J499" s="4"/>
      <c r="K499" s="4"/>
      <c r="L499" s="4"/>
      <c r="M499" s="4"/>
      <c r="N499" s="148"/>
      <c r="O499" s="148"/>
      <c r="P499" s="148"/>
      <c r="Q499" s="148"/>
      <c r="R499" s="148"/>
      <c r="S499" s="148"/>
      <c r="T499" s="148"/>
      <c r="U499" s="148"/>
    </row>
    <row r="500" spans="1:21" ht="12.75" customHeight="1">
      <c r="A500" s="2"/>
      <c r="B500" s="4"/>
      <c r="C500" s="7"/>
      <c r="D500" s="2"/>
      <c r="E500" s="43"/>
      <c r="F500" s="43"/>
      <c r="G500" s="43"/>
      <c r="H500" s="4"/>
      <c r="I500" s="4"/>
      <c r="J500" s="4"/>
      <c r="K500" s="4"/>
      <c r="L500" s="4"/>
      <c r="M500" s="4"/>
      <c r="N500" s="148"/>
      <c r="O500" s="148"/>
      <c r="P500" s="148"/>
      <c r="Q500" s="148"/>
      <c r="R500" s="148"/>
      <c r="S500" s="148"/>
      <c r="T500" s="148"/>
      <c r="U500" s="148"/>
    </row>
    <row r="501" spans="1:21" ht="12.75" customHeight="1">
      <c r="A501" s="2"/>
      <c r="B501" s="4"/>
      <c r="C501" s="7"/>
      <c r="D501" s="2"/>
      <c r="E501" s="43"/>
      <c r="F501" s="43"/>
      <c r="G501" s="43"/>
      <c r="H501" s="4"/>
      <c r="I501" s="4"/>
      <c r="J501" s="4"/>
      <c r="K501" s="4"/>
      <c r="L501" s="4"/>
      <c r="M501" s="4"/>
      <c r="N501" s="148"/>
      <c r="O501" s="148"/>
      <c r="P501" s="148"/>
      <c r="Q501" s="148"/>
      <c r="R501" s="148"/>
      <c r="S501" s="148"/>
      <c r="T501" s="148"/>
      <c r="U501" s="148"/>
    </row>
    <row r="502" spans="1:21" ht="12.75" customHeight="1">
      <c r="A502" s="2"/>
      <c r="B502" s="4"/>
      <c r="C502" s="7"/>
      <c r="D502" s="2"/>
      <c r="E502" s="43"/>
      <c r="F502" s="43"/>
      <c r="G502" s="43"/>
      <c r="H502" s="4"/>
      <c r="I502" s="4"/>
      <c r="J502" s="4"/>
      <c r="K502" s="4"/>
      <c r="L502" s="4"/>
      <c r="M502" s="4"/>
      <c r="N502" s="148"/>
      <c r="O502" s="148"/>
      <c r="P502" s="148"/>
      <c r="Q502" s="148"/>
      <c r="R502" s="148"/>
      <c r="S502" s="148"/>
      <c r="T502" s="148"/>
      <c r="U502" s="148"/>
    </row>
    <row r="503" spans="1:21" ht="12.75" customHeight="1">
      <c r="A503" s="2"/>
      <c r="B503" s="4"/>
      <c r="C503" s="7"/>
      <c r="D503" s="2"/>
      <c r="E503" s="43"/>
      <c r="F503" s="43"/>
      <c r="G503" s="43"/>
      <c r="H503" s="4"/>
      <c r="I503" s="4"/>
      <c r="J503" s="4"/>
      <c r="K503" s="4"/>
      <c r="L503" s="4"/>
      <c r="M503" s="4"/>
      <c r="N503" s="148"/>
      <c r="O503" s="148"/>
      <c r="P503" s="148"/>
      <c r="Q503" s="148"/>
      <c r="R503" s="148"/>
      <c r="S503" s="148"/>
      <c r="T503" s="148"/>
      <c r="U503" s="148"/>
    </row>
    <row r="504" spans="1:21" ht="12.75" customHeight="1">
      <c r="A504" s="2"/>
      <c r="B504" s="4"/>
      <c r="C504" s="7"/>
      <c r="D504" s="2"/>
      <c r="E504" s="43"/>
      <c r="F504" s="43"/>
      <c r="G504" s="43"/>
      <c r="H504" s="4"/>
      <c r="I504" s="4"/>
      <c r="J504" s="4"/>
      <c r="K504" s="4"/>
      <c r="L504" s="4"/>
      <c r="M504" s="4"/>
      <c r="N504" s="148"/>
      <c r="O504" s="148"/>
      <c r="P504" s="148"/>
      <c r="Q504" s="148"/>
      <c r="R504" s="148"/>
      <c r="S504" s="148"/>
      <c r="T504" s="148"/>
      <c r="U504" s="148"/>
    </row>
    <row r="505" spans="1:21" ht="12.75" customHeight="1">
      <c r="A505" s="2"/>
      <c r="B505" s="4"/>
      <c r="C505" s="7"/>
      <c r="D505" s="2"/>
      <c r="E505" s="43"/>
      <c r="F505" s="43"/>
      <c r="G505" s="43"/>
      <c r="H505" s="4"/>
      <c r="I505" s="4"/>
      <c r="J505" s="4"/>
      <c r="K505" s="4"/>
      <c r="L505" s="4"/>
      <c r="M505" s="4"/>
      <c r="N505" s="148"/>
      <c r="O505" s="148"/>
      <c r="P505" s="148"/>
      <c r="Q505" s="148"/>
      <c r="R505" s="148"/>
      <c r="S505" s="148"/>
      <c r="T505" s="148"/>
      <c r="U505" s="148"/>
    </row>
    <row r="506" spans="1:21" ht="12.75" customHeight="1">
      <c r="A506" s="2"/>
      <c r="B506" s="4"/>
      <c r="C506" s="7"/>
      <c r="D506" s="2"/>
      <c r="E506" s="43"/>
      <c r="F506" s="43"/>
      <c r="G506" s="43"/>
      <c r="H506" s="4"/>
      <c r="I506" s="4"/>
      <c r="J506" s="4"/>
      <c r="K506" s="4"/>
      <c r="L506" s="4"/>
      <c r="M506" s="4"/>
      <c r="N506" s="148"/>
      <c r="O506" s="148"/>
      <c r="P506" s="148"/>
      <c r="Q506" s="148"/>
      <c r="R506" s="148"/>
      <c r="S506" s="148"/>
      <c r="T506" s="148"/>
      <c r="U506" s="148"/>
    </row>
    <row r="507" spans="1:21" ht="12.75" customHeight="1">
      <c r="A507" s="2"/>
      <c r="B507" s="4"/>
      <c r="C507" s="7"/>
      <c r="D507" s="2"/>
      <c r="E507" s="43"/>
      <c r="F507" s="43"/>
      <c r="G507" s="43"/>
      <c r="H507" s="4"/>
      <c r="I507" s="4"/>
      <c r="J507" s="4"/>
      <c r="K507" s="4"/>
      <c r="L507" s="4"/>
      <c r="M507" s="4"/>
      <c r="N507" s="148"/>
      <c r="O507" s="148"/>
      <c r="P507" s="148"/>
      <c r="Q507" s="148"/>
      <c r="R507" s="148"/>
      <c r="S507" s="148"/>
      <c r="T507" s="148"/>
      <c r="U507" s="148"/>
    </row>
    <row r="508" spans="1:21" ht="12.75" customHeight="1">
      <c r="A508" s="2"/>
      <c r="B508" s="4"/>
      <c r="C508" s="7"/>
      <c r="D508" s="2"/>
      <c r="E508" s="43"/>
      <c r="F508" s="43"/>
      <c r="G508" s="43"/>
      <c r="H508" s="4"/>
      <c r="I508" s="4"/>
      <c r="J508" s="4"/>
      <c r="K508" s="4"/>
      <c r="L508" s="4"/>
      <c r="M508" s="4"/>
      <c r="N508" s="148"/>
      <c r="O508" s="148"/>
      <c r="P508" s="148"/>
      <c r="Q508" s="148"/>
      <c r="R508" s="148"/>
      <c r="S508" s="148"/>
      <c r="T508" s="148"/>
      <c r="U508" s="148"/>
    </row>
    <row r="509" spans="1:21" ht="12.75" customHeight="1">
      <c r="A509" s="2"/>
      <c r="B509" s="4"/>
      <c r="C509" s="7"/>
      <c r="D509" s="2"/>
      <c r="E509" s="43"/>
      <c r="F509" s="43"/>
      <c r="G509" s="43"/>
      <c r="H509" s="4"/>
      <c r="I509" s="4"/>
      <c r="J509" s="4"/>
      <c r="K509" s="4"/>
      <c r="L509" s="4"/>
      <c r="M509" s="4"/>
      <c r="N509" s="148"/>
      <c r="O509" s="148"/>
      <c r="P509" s="148"/>
      <c r="Q509" s="148"/>
      <c r="R509" s="148"/>
      <c r="S509" s="148"/>
      <c r="T509" s="148"/>
      <c r="U509" s="148"/>
    </row>
    <row r="510" spans="1:21" ht="12.75" customHeight="1">
      <c r="A510" s="2"/>
      <c r="B510" s="4"/>
      <c r="C510" s="7"/>
      <c r="D510" s="2"/>
      <c r="E510" s="43"/>
      <c r="F510" s="43"/>
      <c r="G510" s="43"/>
      <c r="H510" s="4"/>
      <c r="I510" s="4"/>
      <c r="J510" s="4"/>
      <c r="K510" s="4"/>
      <c r="L510" s="4"/>
      <c r="M510" s="4"/>
      <c r="N510" s="148"/>
      <c r="O510" s="148"/>
      <c r="P510" s="148"/>
      <c r="Q510" s="148"/>
      <c r="R510" s="148"/>
      <c r="S510" s="148"/>
      <c r="T510" s="148"/>
      <c r="U510" s="148"/>
    </row>
    <row r="511" spans="1:21" ht="12.75" customHeight="1">
      <c r="A511" s="2"/>
      <c r="B511" s="4"/>
      <c r="C511" s="7"/>
      <c r="D511" s="2"/>
      <c r="E511" s="43"/>
      <c r="F511" s="43"/>
      <c r="G511" s="43"/>
      <c r="H511" s="4"/>
      <c r="I511" s="4"/>
      <c r="J511" s="4"/>
      <c r="K511" s="4"/>
      <c r="L511" s="4"/>
      <c r="M511" s="4"/>
      <c r="N511" s="148"/>
      <c r="O511" s="148"/>
      <c r="P511" s="148"/>
      <c r="Q511" s="148"/>
      <c r="R511" s="148"/>
      <c r="S511" s="148"/>
      <c r="T511" s="148"/>
      <c r="U511" s="148"/>
    </row>
    <row r="512" spans="1:21" ht="12.75" customHeight="1">
      <c r="A512" s="2"/>
      <c r="B512" s="4"/>
      <c r="C512" s="7"/>
      <c r="D512" s="2"/>
      <c r="E512" s="43"/>
      <c r="F512" s="43"/>
      <c r="G512" s="43"/>
      <c r="H512" s="4"/>
      <c r="I512" s="4"/>
      <c r="J512" s="4"/>
      <c r="K512" s="4"/>
      <c r="L512" s="4"/>
      <c r="M512" s="4"/>
      <c r="N512" s="148"/>
      <c r="O512" s="148"/>
      <c r="P512" s="148"/>
      <c r="Q512" s="148"/>
      <c r="R512" s="148"/>
      <c r="S512" s="148"/>
      <c r="T512" s="148"/>
      <c r="U512" s="148"/>
    </row>
    <row r="513" spans="1:21" ht="12.75" customHeight="1">
      <c r="A513" s="2"/>
      <c r="B513" s="4"/>
      <c r="C513" s="7"/>
      <c r="D513" s="2"/>
      <c r="E513" s="43"/>
      <c r="F513" s="43"/>
      <c r="G513" s="43"/>
      <c r="H513" s="4"/>
      <c r="I513" s="4"/>
      <c r="J513" s="4"/>
      <c r="K513" s="4"/>
      <c r="L513" s="4"/>
      <c r="M513" s="4"/>
      <c r="N513" s="148"/>
      <c r="O513" s="148"/>
      <c r="P513" s="148"/>
      <c r="Q513" s="148"/>
      <c r="R513" s="148"/>
      <c r="S513" s="148"/>
      <c r="T513" s="148"/>
      <c r="U513" s="148"/>
    </row>
    <row r="514" spans="1:21" ht="12.75" customHeight="1">
      <c r="A514" s="2"/>
      <c r="B514" s="4"/>
      <c r="C514" s="7"/>
      <c r="D514" s="2"/>
      <c r="E514" s="43"/>
      <c r="F514" s="43"/>
      <c r="G514" s="43"/>
      <c r="H514" s="4"/>
      <c r="I514" s="4"/>
      <c r="J514" s="4"/>
      <c r="K514" s="4"/>
      <c r="L514" s="4"/>
      <c r="M514" s="4"/>
      <c r="N514" s="148"/>
      <c r="O514" s="148"/>
      <c r="P514" s="148"/>
      <c r="Q514" s="148"/>
      <c r="R514" s="148"/>
      <c r="S514" s="148"/>
      <c r="T514" s="148"/>
      <c r="U514" s="148"/>
    </row>
    <row r="515" spans="1:21" ht="12.75" customHeight="1">
      <c r="A515" s="2"/>
      <c r="B515" s="4"/>
      <c r="C515" s="7"/>
      <c r="D515" s="2"/>
      <c r="E515" s="43"/>
      <c r="F515" s="43"/>
      <c r="G515" s="43"/>
      <c r="H515" s="4"/>
      <c r="I515" s="4"/>
      <c r="J515" s="4"/>
      <c r="K515" s="4"/>
      <c r="L515" s="4"/>
      <c r="M515" s="4"/>
      <c r="N515" s="148"/>
      <c r="O515" s="148"/>
      <c r="P515" s="148"/>
      <c r="Q515" s="148"/>
      <c r="R515" s="148"/>
      <c r="S515" s="148"/>
      <c r="T515" s="148"/>
      <c r="U515" s="148"/>
    </row>
    <row r="516" spans="1:21" ht="12.75" customHeight="1">
      <c r="A516" s="2"/>
      <c r="B516" s="4"/>
      <c r="C516" s="7"/>
      <c r="D516" s="2"/>
      <c r="E516" s="43"/>
      <c r="F516" s="43"/>
      <c r="G516" s="43"/>
      <c r="H516" s="4"/>
      <c r="I516" s="4"/>
      <c r="J516" s="4"/>
      <c r="K516" s="4"/>
      <c r="L516" s="4"/>
      <c r="M516" s="4"/>
      <c r="N516" s="148"/>
      <c r="O516" s="148"/>
      <c r="P516" s="148"/>
      <c r="Q516" s="148"/>
      <c r="R516" s="148"/>
      <c r="S516" s="148"/>
      <c r="T516" s="148"/>
      <c r="U516" s="148"/>
    </row>
    <row r="517" spans="1:21" ht="12.75" customHeight="1">
      <c r="A517" s="2"/>
      <c r="B517" s="4"/>
      <c r="C517" s="7"/>
      <c r="D517" s="2"/>
      <c r="E517" s="43"/>
      <c r="F517" s="43"/>
      <c r="G517" s="43"/>
      <c r="H517" s="4"/>
      <c r="I517" s="4"/>
      <c r="J517" s="4"/>
      <c r="K517" s="4"/>
      <c r="L517" s="4"/>
      <c r="M517" s="4"/>
      <c r="N517" s="148"/>
      <c r="O517" s="148"/>
      <c r="P517" s="148"/>
      <c r="Q517" s="148"/>
      <c r="R517" s="148"/>
      <c r="S517" s="148"/>
      <c r="T517" s="148"/>
      <c r="U517" s="148"/>
    </row>
    <row r="518" spans="1:21" ht="12.75" customHeight="1">
      <c r="A518" s="2"/>
      <c r="B518" s="4"/>
      <c r="C518" s="7"/>
      <c r="D518" s="2"/>
      <c r="E518" s="43"/>
      <c r="F518" s="43"/>
      <c r="G518" s="43"/>
      <c r="H518" s="4"/>
      <c r="I518" s="4"/>
      <c r="J518" s="4"/>
      <c r="K518" s="4"/>
      <c r="L518" s="4"/>
      <c r="M518" s="4"/>
      <c r="N518" s="148"/>
      <c r="O518" s="148"/>
      <c r="P518" s="148"/>
      <c r="Q518" s="148"/>
      <c r="R518" s="148"/>
      <c r="S518" s="148"/>
      <c r="T518" s="148"/>
      <c r="U518" s="148"/>
    </row>
    <row r="519" spans="1:21" ht="12.75" customHeight="1">
      <c r="A519" s="2"/>
      <c r="B519" s="4"/>
      <c r="C519" s="7"/>
      <c r="D519" s="2"/>
      <c r="E519" s="43"/>
      <c r="F519" s="43"/>
      <c r="G519" s="43"/>
      <c r="H519" s="4"/>
      <c r="I519" s="4"/>
      <c r="J519" s="4"/>
      <c r="K519" s="4"/>
      <c r="L519" s="4"/>
      <c r="M519" s="4"/>
      <c r="N519" s="148"/>
      <c r="O519" s="148"/>
      <c r="P519" s="148"/>
      <c r="Q519" s="148"/>
      <c r="R519" s="148"/>
      <c r="S519" s="148"/>
      <c r="T519" s="148"/>
      <c r="U519" s="148"/>
    </row>
    <row r="520" spans="1:21" ht="12.75" customHeight="1">
      <c r="A520" s="2"/>
      <c r="B520" s="4"/>
      <c r="C520" s="7"/>
      <c r="D520" s="2"/>
      <c r="E520" s="43"/>
      <c r="F520" s="43"/>
      <c r="G520" s="43"/>
      <c r="H520" s="4"/>
      <c r="I520" s="4"/>
      <c r="J520" s="4"/>
      <c r="K520" s="4"/>
      <c r="L520" s="4"/>
      <c r="M520" s="4"/>
      <c r="N520" s="148"/>
      <c r="O520" s="148"/>
      <c r="P520" s="148"/>
      <c r="Q520" s="148"/>
      <c r="R520" s="148"/>
      <c r="S520" s="148"/>
      <c r="T520" s="148"/>
      <c r="U520" s="148"/>
    </row>
    <row r="521" spans="1:21" ht="12.75" customHeight="1">
      <c r="A521" s="2"/>
      <c r="B521" s="4"/>
      <c r="C521" s="7"/>
      <c r="D521" s="2"/>
      <c r="E521" s="43"/>
      <c r="F521" s="43"/>
      <c r="G521" s="43"/>
      <c r="H521" s="4"/>
      <c r="I521" s="4"/>
      <c r="J521" s="4"/>
      <c r="K521" s="4"/>
      <c r="L521" s="4"/>
      <c r="M521" s="4"/>
      <c r="N521" s="148"/>
      <c r="O521" s="148"/>
      <c r="P521" s="148"/>
      <c r="Q521" s="148"/>
      <c r="R521" s="148"/>
      <c r="S521" s="148"/>
      <c r="T521" s="148"/>
      <c r="U521" s="148"/>
    </row>
    <row r="522" spans="1:21" ht="12.75" customHeight="1">
      <c r="A522" s="2"/>
      <c r="B522" s="4"/>
      <c r="C522" s="7"/>
      <c r="D522" s="2"/>
      <c r="E522" s="43"/>
      <c r="F522" s="43"/>
      <c r="G522" s="43"/>
      <c r="H522" s="4"/>
      <c r="I522" s="4"/>
      <c r="J522" s="4"/>
      <c r="K522" s="4"/>
      <c r="L522" s="4"/>
      <c r="M522" s="4"/>
      <c r="N522" s="148"/>
      <c r="O522" s="148"/>
      <c r="P522" s="148"/>
      <c r="Q522" s="148"/>
      <c r="R522" s="148"/>
      <c r="S522" s="148"/>
      <c r="T522" s="148"/>
      <c r="U522" s="148"/>
    </row>
    <row r="523" spans="1:21" ht="12.75" customHeight="1">
      <c r="A523" s="2"/>
      <c r="B523" s="4"/>
      <c r="C523" s="7"/>
      <c r="D523" s="2"/>
      <c r="E523" s="43"/>
      <c r="F523" s="43"/>
      <c r="G523" s="43"/>
      <c r="H523" s="4"/>
      <c r="I523" s="4"/>
      <c r="J523" s="4"/>
      <c r="K523" s="4"/>
      <c r="L523" s="4"/>
      <c r="M523" s="4"/>
      <c r="N523" s="148"/>
      <c r="O523" s="148"/>
      <c r="P523" s="148"/>
      <c r="Q523" s="148"/>
      <c r="R523" s="148"/>
      <c r="S523" s="148"/>
      <c r="T523" s="148"/>
      <c r="U523" s="148"/>
    </row>
    <row r="524" spans="1:21" ht="12.75" customHeight="1">
      <c r="A524" s="2"/>
      <c r="B524" s="4"/>
      <c r="C524" s="7"/>
      <c r="D524" s="2"/>
      <c r="E524" s="43"/>
      <c r="F524" s="43"/>
      <c r="G524" s="43"/>
      <c r="H524" s="4"/>
      <c r="I524" s="4"/>
      <c r="J524" s="4"/>
      <c r="K524" s="4"/>
      <c r="L524" s="4"/>
      <c r="M524" s="4"/>
      <c r="N524" s="148"/>
      <c r="O524" s="148"/>
      <c r="P524" s="148"/>
      <c r="Q524" s="148"/>
      <c r="R524" s="148"/>
      <c r="S524" s="148"/>
      <c r="T524" s="148"/>
      <c r="U524" s="148"/>
    </row>
    <row r="525" spans="1:21" ht="12.75" customHeight="1">
      <c r="A525" s="2"/>
      <c r="B525" s="4"/>
      <c r="C525" s="7"/>
      <c r="D525" s="2"/>
      <c r="E525" s="43"/>
      <c r="F525" s="43"/>
      <c r="G525" s="43"/>
      <c r="H525" s="4"/>
      <c r="I525" s="4"/>
      <c r="J525" s="4"/>
      <c r="K525" s="4"/>
      <c r="L525" s="4"/>
      <c r="M525" s="4"/>
      <c r="N525" s="148"/>
      <c r="O525" s="148"/>
      <c r="P525" s="148"/>
      <c r="Q525" s="148"/>
      <c r="R525" s="148"/>
      <c r="S525" s="148"/>
      <c r="T525" s="148"/>
      <c r="U525" s="148"/>
    </row>
    <row r="526" spans="1:21" ht="12.75" customHeight="1">
      <c r="A526" s="2"/>
      <c r="B526" s="4"/>
      <c r="C526" s="7"/>
      <c r="D526" s="2"/>
      <c r="E526" s="43"/>
      <c r="F526" s="43"/>
      <c r="G526" s="43"/>
      <c r="H526" s="4"/>
      <c r="I526" s="4"/>
      <c r="J526" s="4"/>
      <c r="K526" s="4"/>
      <c r="L526" s="4"/>
      <c r="M526" s="4"/>
      <c r="N526" s="148"/>
      <c r="O526" s="148"/>
      <c r="P526" s="148"/>
      <c r="Q526" s="148"/>
      <c r="R526" s="148"/>
      <c r="S526" s="148"/>
      <c r="T526" s="148"/>
      <c r="U526" s="148"/>
    </row>
    <row r="527" spans="1:21" ht="12.75" customHeight="1">
      <c r="A527" s="2"/>
      <c r="B527" s="4"/>
      <c r="C527" s="7"/>
      <c r="D527" s="2"/>
      <c r="E527" s="43"/>
      <c r="F527" s="43"/>
      <c r="G527" s="43"/>
      <c r="H527" s="4"/>
      <c r="I527" s="4"/>
      <c r="J527" s="4"/>
      <c r="K527" s="4"/>
      <c r="L527" s="4"/>
      <c r="M527" s="4"/>
      <c r="N527" s="148"/>
      <c r="O527" s="148"/>
      <c r="P527" s="148"/>
      <c r="Q527" s="148"/>
      <c r="R527" s="148"/>
      <c r="S527" s="148"/>
      <c r="T527" s="148"/>
      <c r="U527" s="148"/>
    </row>
    <row r="528" spans="1:21" ht="12.75" customHeight="1">
      <c r="A528" s="2"/>
      <c r="B528" s="4"/>
      <c r="C528" s="7"/>
      <c r="D528" s="2"/>
      <c r="E528" s="43"/>
      <c r="F528" s="43"/>
      <c r="G528" s="43"/>
      <c r="H528" s="4"/>
      <c r="I528" s="4"/>
      <c r="J528" s="4"/>
      <c r="K528" s="4"/>
      <c r="L528" s="4"/>
      <c r="M528" s="4"/>
      <c r="N528" s="148"/>
      <c r="O528" s="148"/>
      <c r="P528" s="148"/>
      <c r="Q528" s="148"/>
      <c r="R528" s="148"/>
      <c r="S528" s="148"/>
      <c r="T528" s="148"/>
      <c r="U528" s="148"/>
    </row>
    <row r="529" spans="1:21" ht="12.75" customHeight="1">
      <c r="A529" s="2"/>
      <c r="B529" s="4"/>
      <c r="C529" s="7"/>
      <c r="D529" s="2"/>
      <c r="E529" s="43"/>
      <c r="F529" s="43"/>
      <c r="G529" s="43"/>
      <c r="H529" s="4"/>
      <c r="I529" s="4"/>
      <c r="J529" s="4"/>
      <c r="K529" s="4"/>
      <c r="L529" s="4"/>
      <c r="M529" s="4"/>
      <c r="N529" s="148"/>
      <c r="O529" s="148"/>
      <c r="P529" s="148"/>
      <c r="Q529" s="148"/>
      <c r="R529" s="148"/>
      <c r="S529" s="148"/>
      <c r="T529" s="148"/>
      <c r="U529" s="148"/>
    </row>
    <row r="530" spans="1:21" ht="12.75" customHeight="1">
      <c r="A530" s="2"/>
      <c r="B530" s="4"/>
      <c r="C530" s="7"/>
      <c r="D530" s="2"/>
      <c r="E530" s="43"/>
      <c r="F530" s="43"/>
      <c r="G530" s="43"/>
      <c r="H530" s="4"/>
      <c r="I530" s="4"/>
      <c r="J530" s="4"/>
      <c r="K530" s="4"/>
      <c r="L530" s="4"/>
      <c r="M530" s="4"/>
      <c r="N530" s="148"/>
      <c r="O530" s="148"/>
      <c r="P530" s="148"/>
      <c r="Q530" s="148"/>
      <c r="R530" s="148"/>
      <c r="S530" s="148"/>
      <c r="T530" s="148"/>
      <c r="U530" s="148"/>
    </row>
    <row r="531" spans="1:21" ht="12.75" customHeight="1">
      <c r="A531" s="2"/>
      <c r="B531" s="4"/>
      <c r="C531" s="7"/>
      <c r="D531" s="2"/>
      <c r="E531" s="43"/>
      <c r="F531" s="43"/>
      <c r="G531" s="43"/>
      <c r="H531" s="4"/>
      <c r="I531" s="4"/>
      <c r="J531" s="4"/>
      <c r="K531" s="4"/>
      <c r="L531" s="4"/>
      <c r="M531" s="4"/>
      <c r="N531" s="148"/>
      <c r="O531" s="148"/>
      <c r="P531" s="148"/>
      <c r="Q531" s="148"/>
      <c r="R531" s="148"/>
      <c r="S531" s="148"/>
      <c r="T531" s="148"/>
      <c r="U531" s="148"/>
    </row>
    <row r="532" spans="1:21" ht="12.75" customHeight="1">
      <c r="A532" s="2"/>
      <c r="B532" s="4"/>
      <c r="C532" s="7"/>
      <c r="D532" s="2"/>
      <c r="E532" s="43"/>
      <c r="F532" s="43"/>
      <c r="G532" s="43"/>
      <c r="H532" s="4"/>
      <c r="I532" s="4"/>
      <c r="J532" s="4"/>
      <c r="K532" s="4"/>
      <c r="L532" s="4"/>
      <c r="M532" s="4"/>
      <c r="N532" s="148"/>
      <c r="O532" s="148"/>
      <c r="P532" s="148"/>
      <c r="Q532" s="148"/>
      <c r="R532" s="148"/>
      <c r="S532" s="148"/>
      <c r="T532" s="148"/>
      <c r="U532" s="148"/>
    </row>
    <row r="533" spans="1:21" ht="12.75" customHeight="1">
      <c r="A533" s="2"/>
      <c r="B533" s="4"/>
      <c r="C533" s="7"/>
      <c r="D533" s="2"/>
      <c r="E533" s="43"/>
      <c r="F533" s="43"/>
      <c r="G533" s="43"/>
      <c r="H533" s="4"/>
      <c r="I533" s="4"/>
      <c r="J533" s="4"/>
      <c r="K533" s="4"/>
      <c r="L533" s="4"/>
      <c r="M533" s="4"/>
      <c r="N533" s="148"/>
      <c r="O533" s="148"/>
      <c r="P533" s="148"/>
      <c r="Q533" s="148"/>
      <c r="R533" s="148"/>
      <c r="S533" s="148"/>
      <c r="T533" s="148"/>
      <c r="U533" s="148"/>
    </row>
    <row r="534" spans="1:21" ht="12.75" customHeight="1">
      <c r="A534" s="2"/>
      <c r="B534" s="4"/>
      <c r="C534" s="7"/>
      <c r="D534" s="2"/>
      <c r="E534" s="43"/>
      <c r="F534" s="43"/>
      <c r="G534" s="43"/>
      <c r="H534" s="4"/>
      <c r="I534" s="4"/>
      <c r="J534" s="4"/>
      <c r="K534" s="4"/>
      <c r="L534" s="4"/>
      <c r="M534" s="4"/>
      <c r="N534" s="148"/>
      <c r="O534" s="148"/>
      <c r="P534" s="148"/>
      <c r="Q534" s="148"/>
      <c r="R534" s="148"/>
      <c r="S534" s="148"/>
      <c r="T534" s="148"/>
      <c r="U534" s="148"/>
    </row>
    <row r="535" spans="1:21" ht="12.75" customHeight="1">
      <c r="A535" s="2"/>
      <c r="B535" s="4"/>
      <c r="C535" s="7"/>
      <c r="D535" s="2"/>
      <c r="E535" s="43"/>
      <c r="F535" s="43"/>
      <c r="G535" s="43"/>
      <c r="H535" s="4"/>
      <c r="I535" s="4"/>
      <c r="J535" s="4"/>
      <c r="K535" s="4"/>
      <c r="L535" s="4"/>
      <c r="M535" s="4"/>
      <c r="N535" s="148"/>
      <c r="O535" s="148"/>
      <c r="P535" s="148"/>
      <c r="Q535" s="148"/>
      <c r="R535" s="148"/>
      <c r="S535" s="148"/>
      <c r="T535" s="148"/>
      <c r="U535" s="148"/>
    </row>
    <row r="536" spans="1:21" ht="12.75" customHeight="1">
      <c r="A536" s="2"/>
      <c r="B536" s="4"/>
      <c r="C536" s="7"/>
      <c r="D536" s="2"/>
      <c r="E536" s="43"/>
      <c r="F536" s="43"/>
      <c r="G536" s="43"/>
      <c r="H536" s="4"/>
      <c r="I536" s="4"/>
      <c r="J536" s="4"/>
      <c r="K536" s="4"/>
      <c r="L536" s="4"/>
      <c r="M536" s="4"/>
      <c r="N536" s="148"/>
      <c r="O536" s="148"/>
      <c r="P536" s="148"/>
      <c r="Q536" s="148"/>
      <c r="R536" s="148"/>
      <c r="S536" s="148"/>
      <c r="T536" s="148"/>
      <c r="U536" s="148"/>
    </row>
    <row r="537" spans="1:21" ht="12.75" customHeight="1">
      <c r="A537" s="2"/>
      <c r="B537" s="4"/>
      <c r="C537" s="7"/>
      <c r="D537" s="2"/>
      <c r="E537" s="43"/>
      <c r="F537" s="43"/>
      <c r="G537" s="43"/>
      <c r="H537" s="4"/>
      <c r="I537" s="4"/>
      <c r="J537" s="4"/>
      <c r="K537" s="4"/>
      <c r="L537" s="4"/>
      <c r="M537" s="4"/>
      <c r="N537" s="148"/>
      <c r="O537" s="148"/>
      <c r="P537" s="148"/>
      <c r="Q537" s="148"/>
      <c r="R537" s="148"/>
      <c r="S537" s="148"/>
      <c r="T537" s="148"/>
      <c r="U537" s="148"/>
    </row>
    <row r="538" spans="1:21" ht="12.75" customHeight="1">
      <c r="A538" s="2"/>
      <c r="B538" s="4"/>
      <c r="C538" s="7"/>
      <c r="D538" s="2"/>
      <c r="E538" s="43"/>
      <c r="F538" s="43"/>
      <c r="G538" s="43"/>
      <c r="H538" s="4"/>
      <c r="I538" s="4"/>
      <c r="J538" s="4"/>
      <c r="K538" s="4"/>
      <c r="L538" s="4"/>
      <c r="M538" s="4"/>
      <c r="N538" s="148"/>
      <c r="O538" s="148"/>
      <c r="P538" s="148"/>
      <c r="Q538" s="148"/>
      <c r="R538" s="148"/>
      <c r="S538" s="148"/>
      <c r="T538" s="148"/>
      <c r="U538" s="148"/>
    </row>
    <row r="539" spans="1:21" ht="12.75" customHeight="1">
      <c r="A539" s="2"/>
      <c r="B539" s="4"/>
      <c r="C539" s="7"/>
      <c r="D539" s="2"/>
      <c r="E539" s="43"/>
      <c r="F539" s="43"/>
      <c r="G539" s="43"/>
      <c r="H539" s="4"/>
      <c r="I539" s="4"/>
      <c r="J539" s="4"/>
      <c r="K539" s="4"/>
      <c r="L539" s="4"/>
      <c r="M539" s="4"/>
      <c r="N539" s="148"/>
      <c r="O539" s="148"/>
      <c r="P539" s="148"/>
      <c r="Q539" s="148"/>
      <c r="R539" s="148"/>
      <c r="S539" s="148"/>
      <c r="T539" s="148"/>
      <c r="U539" s="148"/>
    </row>
    <row r="540" spans="1:21" ht="12.75" customHeight="1">
      <c r="A540" s="2"/>
      <c r="B540" s="4"/>
      <c r="C540" s="7"/>
      <c r="D540" s="2"/>
      <c r="E540" s="43"/>
      <c r="F540" s="43"/>
      <c r="G540" s="43"/>
      <c r="H540" s="4"/>
      <c r="I540" s="4"/>
      <c r="J540" s="4"/>
      <c r="K540" s="4"/>
      <c r="L540" s="4"/>
      <c r="M540" s="4"/>
      <c r="N540" s="148"/>
      <c r="O540" s="148"/>
      <c r="P540" s="148"/>
      <c r="Q540" s="148"/>
      <c r="R540" s="148"/>
      <c r="S540" s="148"/>
      <c r="T540" s="148"/>
      <c r="U540" s="148"/>
    </row>
    <row r="541" spans="1:21" ht="12.75" customHeight="1">
      <c r="A541" s="2"/>
      <c r="B541" s="4"/>
      <c r="C541" s="7"/>
      <c r="D541" s="2"/>
      <c r="E541" s="43"/>
      <c r="F541" s="43"/>
      <c r="G541" s="43"/>
      <c r="H541" s="4"/>
      <c r="I541" s="4"/>
      <c r="J541" s="4"/>
      <c r="K541" s="4"/>
      <c r="L541" s="4"/>
      <c r="M541" s="4"/>
      <c r="N541" s="148"/>
      <c r="O541" s="148"/>
      <c r="P541" s="148"/>
      <c r="Q541" s="148"/>
      <c r="R541" s="148"/>
      <c r="S541" s="148"/>
      <c r="T541" s="148"/>
      <c r="U541" s="148"/>
    </row>
    <row r="542" spans="1:21" ht="12.75" customHeight="1">
      <c r="A542" s="2"/>
      <c r="B542" s="4"/>
      <c r="C542" s="7"/>
      <c r="D542" s="2"/>
      <c r="E542" s="43"/>
      <c r="F542" s="43"/>
      <c r="G542" s="43"/>
      <c r="H542" s="4"/>
      <c r="I542" s="4"/>
      <c r="J542" s="4"/>
      <c r="K542" s="4"/>
      <c r="L542" s="4"/>
      <c r="M542" s="4"/>
      <c r="N542" s="148"/>
      <c r="O542" s="148"/>
      <c r="P542" s="148"/>
      <c r="Q542" s="148"/>
      <c r="R542" s="148"/>
      <c r="S542" s="148"/>
      <c r="T542" s="148"/>
      <c r="U542" s="148"/>
    </row>
    <row r="543" spans="1:21" ht="12.75" customHeight="1">
      <c r="A543" s="2"/>
      <c r="B543" s="4"/>
      <c r="C543" s="7"/>
      <c r="D543" s="2"/>
      <c r="E543" s="43"/>
      <c r="F543" s="43"/>
      <c r="G543" s="43"/>
      <c r="H543" s="4"/>
      <c r="I543" s="4"/>
      <c r="J543" s="4"/>
      <c r="K543" s="4"/>
      <c r="L543" s="4"/>
      <c r="M543" s="4"/>
      <c r="N543" s="148"/>
      <c r="O543" s="148"/>
      <c r="P543" s="148"/>
      <c r="Q543" s="148"/>
      <c r="R543" s="148"/>
      <c r="S543" s="148"/>
      <c r="T543" s="148"/>
      <c r="U543" s="148"/>
    </row>
    <row r="544" spans="1:21" ht="12.75" customHeight="1">
      <c r="A544" s="2"/>
      <c r="B544" s="4"/>
      <c r="C544" s="7"/>
      <c r="D544" s="2"/>
      <c r="E544" s="43"/>
      <c r="F544" s="43"/>
      <c r="G544" s="43"/>
      <c r="H544" s="4"/>
      <c r="I544" s="4"/>
      <c r="J544" s="4"/>
      <c r="K544" s="4"/>
      <c r="L544" s="4"/>
      <c r="M544" s="4"/>
      <c r="N544" s="148"/>
      <c r="O544" s="148"/>
      <c r="P544" s="148"/>
      <c r="Q544" s="148"/>
      <c r="R544" s="148"/>
      <c r="S544" s="148"/>
      <c r="T544" s="148"/>
      <c r="U544" s="148"/>
    </row>
    <row r="545" spans="1:21" ht="12.75" customHeight="1">
      <c r="A545" s="2"/>
      <c r="B545" s="4"/>
      <c r="C545" s="7"/>
      <c r="D545" s="2"/>
      <c r="E545" s="43"/>
      <c r="F545" s="43"/>
      <c r="G545" s="43"/>
      <c r="H545" s="4"/>
      <c r="I545" s="4"/>
      <c r="J545" s="4"/>
      <c r="K545" s="4"/>
      <c r="L545" s="4"/>
      <c r="M545" s="4"/>
      <c r="N545" s="148"/>
      <c r="O545" s="148"/>
      <c r="P545" s="148"/>
      <c r="Q545" s="148"/>
      <c r="R545" s="148"/>
      <c r="S545" s="148"/>
      <c r="T545" s="148"/>
      <c r="U545" s="148"/>
    </row>
    <row r="546" spans="1:21" ht="12.75" customHeight="1">
      <c r="A546" s="2"/>
      <c r="B546" s="4"/>
      <c r="C546" s="7"/>
      <c r="D546" s="2"/>
      <c r="E546" s="43"/>
      <c r="F546" s="43"/>
      <c r="G546" s="43"/>
      <c r="H546" s="4"/>
      <c r="I546" s="4"/>
      <c r="J546" s="4"/>
      <c r="K546" s="4"/>
      <c r="L546" s="4"/>
      <c r="M546" s="4"/>
      <c r="N546" s="148"/>
      <c r="O546" s="148"/>
      <c r="P546" s="148"/>
      <c r="Q546" s="148"/>
      <c r="R546" s="148"/>
      <c r="S546" s="148"/>
      <c r="T546" s="148"/>
      <c r="U546" s="148"/>
    </row>
    <row r="547" spans="1:21" ht="12.75" customHeight="1">
      <c r="A547" s="2"/>
      <c r="B547" s="4"/>
      <c r="C547" s="7"/>
      <c r="D547" s="2"/>
      <c r="E547" s="43"/>
      <c r="F547" s="43"/>
      <c r="G547" s="43"/>
      <c r="H547" s="4"/>
      <c r="I547" s="4"/>
      <c r="J547" s="4"/>
      <c r="K547" s="4"/>
      <c r="L547" s="4"/>
      <c r="M547" s="4"/>
      <c r="N547" s="148"/>
      <c r="O547" s="148"/>
      <c r="P547" s="148"/>
      <c r="Q547" s="148"/>
      <c r="R547" s="148"/>
      <c r="S547" s="148"/>
      <c r="T547" s="148"/>
      <c r="U547" s="148"/>
    </row>
    <row r="548" spans="1:21" ht="12.75" customHeight="1">
      <c r="A548" s="2"/>
      <c r="B548" s="4"/>
      <c r="C548" s="7"/>
      <c r="D548" s="2"/>
      <c r="E548" s="43"/>
      <c r="F548" s="43"/>
      <c r="G548" s="43"/>
      <c r="H548" s="4"/>
      <c r="I548" s="4"/>
      <c r="J548" s="4"/>
      <c r="K548" s="4"/>
      <c r="L548" s="4"/>
      <c r="M548" s="4"/>
      <c r="N548" s="148"/>
      <c r="O548" s="148"/>
      <c r="P548" s="148"/>
      <c r="Q548" s="148"/>
      <c r="R548" s="148"/>
      <c r="S548" s="148"/>
      <c r="T548" s="148"/>
      <c r="U548" s="148"/>
    </row>
    <row r="549" spans="1:21" ht="12.75" customHeight="1">
      <c r="A549" s="2"/>
      <c r="B549" s="4"/>
      <c r="C549" s="7"/>
      <c r="D549" s="2"/>
      <c r="E549" s="43"/>
      <c r="F549" s="43"/>
      <c r="G549" s="43"/>
      <c r="H549" s="4"/>
      <c r="I549" s="4"/>
      <c r="J549" s="4"/>
      <c r="K549" s="4"/>
      <c r="L549" s="4"/>
      <c r="M549" s="4"/>
      <c r="N549" s="148"/>
      <c r="O549" s="148"/>
      <c r="P549" s="148"/>
      <c r="Q549" s="148"/>
      <c r="R549" s="148"/>
      <c r="S549" s="148"/>
      <c r="T549" s="148"/>
      <c r="U549" s="148"/>
    </row>
    <row r="550" spans="1:21" ht="12.75" customHeight="1">
      <c r="A550" s="2"/>
      <c r="B550" s="4"/>
      <c r="C550" s="7"/>
      <c r="D550" s="2"/>
      <c r="E550" s="43"/>
      <c r="F550" s="43"/>
      <c r="G550" s="43"/>
      <c r="H550" s="4"/>
      <c r="I550" s="4"/>
      <c r="J550" s="4"/>
      <c r="K550" s="4"/>
      <c r="L550" s="4"/>
      <c r="M550" s="4"/>
      <c r="N550" s="148"/>
      <c r="O550" s="148"/>
      <c r="P550" s="148"/>
      <c r="Q550" s="148"/>
      <c r="R550" s="148"/>
      <c r="S550" s="148"/>
      <c r="T550" s="148"/>
      <c r="U550" s="148"/>
    </row>
    <row r="551" spans="1:21" ht="12.75" customHeight="1">
      <c r="A551" s="2"/>
      <c r="B551" s="4"/>
      <c r="C551" s="7"/>
      <c r="D551" s="2"/>
      <c r="E551" s="43"/>
      <c r="F551" s="43"/>
      <c r="G551" s="43"/>
      <c r="H551" s="4"/>
      <c r="I551" s="4"/>
      <c r="J551" s="4"/>
      <c r="K551" s="4"/>
      <c r="L551" s="4"/>
      <c r="M551" s="4"/>
      <c r="N551" s="148"/>
      <c r="O551" s="148"/>
      <c r="P551" s="148"/>
      <c r="Q551" s="148"/>
      <c r="R551" s="148"/>
      <c r="S551" s="148"/>
      <c r="T551" s="148"/>
      <c r="U551" s="148"/>
    </row>
    <row r="552" spans="1:21" ht="12.75" customHeight="1">
      <c r="A552" s="2"/>
      <c r="B552" s="4"/>
      <c r="C552" s="7"/>
      <c r="D552" s="2"/>
      <c r="E552" s="43"/>
      <c r="F552" s="43"/>
      <c r="G552" s="43"/>
      <c r="H552" s="4"/>
      <c r="I552" s="4"/>
      <c r="J552" s="4"/>
      <c r="K552" s="4"/>
      <c r="L552" s="4"/>
      <c r="M552" s="4"/>
      <c r="N552" s="148"/>
      <c r="O552" s="148"/>
      <c r="P552" s="148"/>
      <c r="Q552" s="148"/>
      <c r="R552" s="148"/>
      <c r="S552" s="148"/>
      <c r="T552" s="148"/>
      <c r="U552" s="148"/>
    </row>
    <row r="553" spans="1:21" ht="12.75" customHeight="1">
      <c r="A553" s="2"/>
      <c r="B553" s="4"/>
      <c r="C553" s="7"/>
      <c r="D553" s="2"/>
      <c r="E553" s="43"/>
      <c r="F553" s="43"/>
      <c r="G553" s="43"/>
      <c r="H553" s="4"/>
      <c r="I553" s="4"/>
      <c r="J553" s="4"/>
      <c r="K553" s="4"/>
      <c r="L553" s="4"/>
      <c r="M553" s="4"/>
      <c r="N553" s="148"/>
      <c r="O553" s="148"/>
      <c r="P553" s="148"/>
      <c r="Q553" s="148"/>
      <c r="R553" s="148"/>
      <c r="S553" s="148"/>
      <c r="T553" s="148"/>
      <c r="U553" s="148"/>
    </row>
    <row r="554" spans="1:21" ht="12.75" customHeight="1">
      <c r="A554" s="2"/>
      <c r="B554" s="4"/>
      <c r="C554" s="7"/>
      <c r="D554" s="2"/>
      <c r="E554" s="43"/>
      <c r="F554" s="43"/>
      <c r="G554" s="43"/>
      <c r="H554" s="4"/>
      <c r="I554" s="4"/>
      <c r="J554" s="4"/>
      <c r="K554" s="4"/>
      <c r="L554" s="4"/>
      <c r="M554" s="4"/>
      <c r="N554" s="148"/>
      <c r="O554" s="148"/>
      <c r="P554" s="148"/>
      <c r="Q554" s="148"/>
      <c r="R554" s="148"/>
      <c r="S554" s="148"/>
      <c r="T554" s="148"/>
      <c r="U554" s="148"/>
    </row>
    <row r="555" spans="1:21" ht="12.75" customHeight="1">
      <c r="A555" s="2"/>
      <c r="B555" s="4"/>
      <c r="C555" s="7"/>
      <c r="D555" s="2"/>
      <c r="E555" s="43"/>
      <c r="F555" s="43"/>
      <c r="G555" s="43"/>
      <c r="H555" s="4"/>
      <c r="I555" s="4"/>
      <c r="J555" s="4"/>
      <c r="K555" s="4"/>
      <c r="L555" s="4"/>
      <c r="M555" s="4"/>
      <c r="N555" s="148"/>
      <c r="O555" s="148"/>
      <c r="P555" s="148"/>
      <c r="Q555" s="148"/>
      <c r="R555" s="148"/>
      <c r="S555" s="148"/>
      <c r="T555" s="148"/>
      <c r="U555" s="148"/>
    </row>
    <row r="556" spans="1:21" ht="12.75" customHeight="1">
      <c r="A556" s="2"/>
      <c r="B556" s="4"/>
      <c r="C556" s="7"/>
      <c r="D556" s="2"/>
      <c r="E556" s="43"/>
      <c r="F556" s="43"/>
      <c r="G556" s="43"/>
      <c r="H556" s="4"/>
      <c r="I556" s="4"/>
      <c r="J556" s="4"/>
      <c r="K556" s="4"/>
      <c r="L556" s="4"/>
      <c r="M556" s="4"/>
      <c r="N556" s="148"/>
      <c r="O556" s="148"/>
      <c r="P556" s="148"/>
      <c r="Q556" s="148"/>
      <c r="R556" s="148"/>
      <c r="S556" s="148"/>
      <c r="T556" s="148"/>
      <c r="U556" s="148"/>
    </row>
    <row r="557" spans="1:21" ht="12.75" customHeight="1">
      <c r="A557" s="2"/>
      <c r="B557" s="4"/>
      <c r="C557" s="7"/>
      <c r="D557" s="2"/>
      <c r="E557" s="43"/>
      <c r="F557" s="43"/>
      <c r="G557" s="43"/>
      <c r="H557" s="4"/>
      <c r="I557" s="4"/>
      <c r="J557" s="4"/>
      <c r="K557" s="4"/>
      <c r="L557" s="4"/>
      <c r="M557" s="4"/>
      <c r="N557" s="148"/>
      <c r="O557" s="148"/>
      <c r="P557" s="148"/>
      <c r="Q557" s="148"/>
      <c r="R557" s="148"/>
      <c r="S557" s="148"/>
      <c r="T557" s="148"/>
      <c r="U557" s="148"/>
    </row>
    <row r="558" spans="1:21" ht="12.75" customHeight="1">
      <c r="A558" s="2"/>
      <c r="B558" s="4"/>
      <c r="C558" s="7"/>
      <c r="D558" s="2"/>
      <c r="E558" s="43"/>
      <c r="F558" s="43"/>
      <c r="G558" s="43"/>
      <c r="H558" s="4"/>
      <c r="I558" s="4"/>
      <c r="J558" s="4"/>
      <c r="K558" s="4"/>
      <c r="L558" s="4"/>
      <c r="M558" s="4"/>
      <c r="N558" s="148"/>
      <c r="O558" s="148"/>
      <c r="P558" s="148"/>
      <c r="Q558" s="148"/>
      <c r="R558" s="148"/>
      <c r="S558" s="148"/>
      <c r="T558" s="148"/>
      <c r="U558" s="148"/>
    </row>
    <row r="559" spans="1:21" ht="12.75" customHeight="1">
      <c r="A559" s="2"/>
      <c r="B559" s="4"/>
      <c r="C559" s="7"/>
      <c r="D559" s="2"/>
      <c r="E559" s="43"/>
      <c r="F559" s="43"/>
      <c r="G559" s="43"/>
      <c r="H559" s="4"/>
      <c r="I559" s="4"/>
      <c r="J559" s="4"/>
      <c r="K559" s="4"/>
      <c r="L559" s="4"/>
      <c r="M559" s="4"/>
      <c r="N559" s="148"/>
      <c r="O559" s="148"/>
      <c r="P559" s="148"/>
      <c r="Q559" s="148"/>
      <c r="R559" s="148"/>
      <c r="S559" s="148"/>
      <c r="T559" s="148"/>
      <c r="U559" s="148"/>
    </row>
    <row r="560" spans="1:21" ht="12.75" customHeight="1">
      <c r="A560" s="2"/>
      <c r="B560" s="4"/>
      <c r="C560" s="7"/>
      <c r="D560" s="2"/>
      <c r="E560" s="43"/>
      <c r="F560" s="43"/>
      <c r="G560" s="43"/>
      <c r="H560" s="4"/>
      <c r="I560" s="4"/>
      <c r="J560" s="4"/>
      <c r="K560" s="4"/>
      <c r="L560" s="4"/>
      <c r="M560" s="4"/>
      <c r="N560" s="148"/>
      <c r="O560" s="148"/>
      <c r="P560" s="148"/>
      <c r="Q560" s="148"/>
      <c r="R560" s="148"/>
      <c r="S560" s="148"/>
      <c r="T560" s="148"/>
      <c r="U560" s="148"/>
    </row>
    <row r="561" spans="1:21" ht="14.25" customHeight="1">
      <c r="A561" s="2"/>
      <c r="B561" s="4"/>
      <c r="C561" s="7"/>
      <c r="D561" s="2"/>
      <c r="E561" s="43"/>
      <c r="F561" s="43"/>
      <c r="G561" s="43"/>
      <c r="H561" s="4"/>
      <c r="I561" s="4"/>
      <c r="J561" s="4"/>
      <c r="K561" s="4"/>
      <c r="L561" s="4"/>
      <c r="M561" s="4"/>
      <c r="N561" s="148"/>
      <c r="O561" s="148"/>
      <c r="P561" s="148"/>
      <c r="Q561" s="148"/>
      <c r="R561" s="148"/>
      <c r="S561" s="148"/>
      <c r="T561" s="148"/>
      <c r="U561" s="148"/>
    </row>
    <row r="562" spans="1:21" ht="14.25" customHeight="1">
      <c r="A562" s="2"/>
      <c r="B562" s="4"/>
      <c r="C562" s="7"/>
      <c r="D562" s="2"/>
      <c r="E562" s="43"/>
      <c r="F562" s="43"/>
      <c r="G562" s="43"/>
      <c r="H562" s="4"/>
      <c r="I562" s="4"/>
      <c r="J562" s="4"/>
      <c r="K562" s="4"/>
      <c r="L562" s="4"/>
      <c r="M562" s="4"/>
      <c r="N562" s="148"/>
      <c r="O562" s="148"/>
      <c r="P562" s="148"/>
      <c r="Q562" s="148"/>
      <c r="R562" s="148"/>
      <c r="S562" s="148"/>
      <c r="T562" s="148"/>
      <c r="U562" s="148"/>
    </row>
    <row r="563" spans="1:21" ht="14.25" customHeight="1">
      <c r="A563" s="2"/>
      <c r="B563" s="4"/>
      <c r="C563" s="7"/>
      <c r="D563" s="2"/>
      <c r="E563" s="43"/>
      <c r="F563" s="43"/>
      <c r="G563" s="43"/>
      <c r="H563" s="4"/>
      <c r="I563" s="4"/>
      <c r="J563" s="4"/>
      <c r="K563" s="4"/>
      <c r="L563" s="4"/>
      <c r="M563" s="4"/>
      <c r="N563" s="148"/>
      <c r="O563" s="148"/>
      <c r="P563" s="148"/>
      <c r="Q563" s="148"/>
      <c r="R563" s="148"/>
      <c r="S563" s="148"/>
      <c r="T563" s="148"/>
      <c r="U563" s="148"/>
    </row>
    <row r="564" spans="1:21" ht="14.25" customHeight="1">
      <c r="A564" s="2"/>
      <c r="B564" s="4"/>
      <c r="C564" s="7"/>
      <c r="D564" s="2"/>
      <c r="E564" s="43"/>
      <c r="F564" s="43"/>
      <c r="G564" s="43"/>
      <c r="H564" s="4"/>
      <c r="I564" s="4"/>
      <c r="J564" s="4"/>
      <c r="K564" s="4"/>
      <c r="L564" s="4"/>
      <c r="M564" s="4"/>
      <c r="N564" s="148"/>
      <c r="O564" s="148"/>
      <c r="P564" s="148"/>
      <c r="Q564" s="148"/>
      <c r="R564" s="148"/>
      <c r="S564" s="148"/>
      <c r="T564" s="148"/>
      <c r="U564" s="148"/>
    </row>
    <row r="565" spans="1:21" ht="14.25" customHeight="1">
      <c r="A565" s="2"/>
      <c r="B565" s="4"/>
      <c r="C565" s="7"/>
      <c r="D565" s="2"/>
      <c r="E565" s="43"/>
      <c r="F565" s="43"/>
      <c r="G565" s="43"/>
      <c r="H565" s="4"/>
      <c r="I565" s="4"/>
      <c r="J565" s="4"/>
      <c r="K565" s="4"/>
      <c r="L565" s="4"/>
      <c r="M565" s="4"/>
      <c r="N565" s="148"/>
      <c r="O565" s="148"/>
      <c r="P565" s="148"/>
      <c r="Q565" s="148"/>
      <c r="R565" s="148"/>
      <c r="S565" s="148"/>
      <c r="T565" s="148"/>
      <c r="U565" s="148"/>
    </row>
    <row r="566" spans="1:21" ht="14.25" customHeight="1">
      <c r="A566" s="2"/>
      <c r="B566" s="4"/>
      <c r="C566" s="7"/>
      <c r="D566" s="2"/>
      <c r="E566" s="43"/>
      <c r="F566" s="43"/>
      <c r="G566" s="43"/>
      <c r="H566" s="4"/>
      <c r="I566" s="4"/>
      <c r="J566" s="4"/>
      <c r="K566" s="4"/>
      <c r="L566" s="4"/>
      <c r="M566" s="4"/>
      <c r="N566" s="148"/>
      <c r="O566" s="148"/>
      <c r="P566" s="148"/>
      <c r="Q566" s="148"/>
      <c r="R566" s="148"/>
      <c r="S566" s="148"/>
      <c r="T566" s="148"/>
      <c r="U566" s="148"/>
    </row>
    <row r="567" spans="1:21" ht="14.25" customHeight="1">
      <c r="A567" s="2"/>
      <c r="B567" s="4"/>
      <c r="C567" s="7"/>
      <c r="D567" s="2"/>
      <c r="E567" s="43"/>
      <c r="F567" s="43"/>
      <c r="G567" s="43"/>
      <c r="H567" s="4"/>
      <c r="I567" s="4"/>
      <c r="J567" s="4"/>
      <c r="K567" s="4"/>
      <c r="L567" s="4"/>
      <c r="M567" s="4"/>
      <c r="N567" s="148"/>
      <c r="O567" s="148"/>
      <c r="P567" s="148"/>
      <c r="Q567" s="148"/>
      <c r="R567" s="148"/>
      <c r="S567" s="148"/>
      <c r="T567" s="148"/>
      <c r="U567" s="148"/>
    </row>
    <row r="568" spans="1:21" ht="14.25" customHeight="1">
      <c r="A568" s="2"/>
      <c r="B568" s="4"/>
      <c r="C568" s="7"/>
      <c r="D568" s="2"/>
      <c r="E568" s="43"/>
      <c r="F568" s="43"/>
      <c r="G568" s="43"/>
      <c r="H568" s="4"/>
      <c r="I568" s="4"/>
      <c r="J568" s="4"/>
      <c r="K568" s="4"/>
      <c r="L568" s="4"/>
      <c r="M568" s="4"/>
      <c r="N568" s="148"/>
      <c r="O568" s="148"/>
      <c r="P568" s="148"/>
      <c r="Q568" s="148"/>
      <c r="R568" s="148"/>
      <c r="S568" s="148"/>
      <c r="T568" s="148"/>
      <c r="U568" s="148"/>
    </row>
    <row r="569" spans="1:21" ht="14.25" customHeight="1">
      <c r="A569" s="2"/>
      <c r="B569" s="4"/>
      <c r="C569" s="7"/>
      <c r="D569" s="2"/>
      <c r="E569" s="43"/>
      <c r="F569" s="43"/>
      <c r="G569" s="43"/>
      <c r="H569" s="4"/>
      <c r="I569" s="4"/>
      <c r="J569" s="4"/>
      <c r="K569" s="4"/>
      <c r="L569" s="4"/>
      <c r="M569" s="4"/>
      <c r="N569" s="148"/>
      <c r="O569" s="148"/>
      <c r="P569" s="148"/>
      <c r="Q569" s="148"/>
      <c r="R569" s="148"/>
      <c r="S569" s="148"/>
      <c r="T569" s="148"/>
      <c r="U569" s="148"/>
    </row>
    <row r="570" spans="1:21" ht="14.25" customHeight="1">
      <c r="A570" s="2"/>
      <c r="B570" s="4"/>
      <c r="C570" s="7"/>
      <c r="D570" s="2"/>
      <c r="E570" s="43"/>
      <c r="F570" s="43"/>
      <c r="G570" s="43"/>
      <c r="H570" s="4"/>
      <c r="I570" s="4"/>
      <c r="J570" s="4"/>
      <c r="K570" s="4"/>
      <c r="L570" s="4"/>
      <c r="M570" s="4"/>
      <c r="N570" s="148"/>
      <c r="O570" s="148"/>
      <c r="P570" s="148"/>
      <c r="Q570" s="148"/>
      <c r="R570" s="148"/>
      <c r="S570" s="148"/>
      <c r="T570" s="148"/>
      <c r="U570" s="148"/>
    </row>
    <row r="571" spans="1:21" ht="14.25" customHeight="1">
      <c r="A571" s="2"/>
      <c r="B571" s="4"/>
      <c r="C571" s="7"/>
      <c r="D571" s="2"/>
      <c r="E571" s="43"/>
      <c r="F571" s="43"/>
      <c r="G571" s="43"/>
      <c r="H571" s="4"/>
      <c r="I571" s="4"/>
      <c r="J571" s="4"/>
      <c r="K571" s="4"/>
      <c r="L571" s="4"/>
      <c r="M571" s="4"/>
      <c r="N571" s="148"/>
      <c r="O571" s="148"/>
      <c r="P571" s="148"/>
      <c r="Q571" s="148"/>
      <c r="R571" s="148"/>
      <c r="S571" s="148"/>
      <c r="T571" s="148"/>
      <c r="U571" s="148"/>
    </row>
    <row r="572" spans="1:21" ht="14.25" customHeight="1">
      <c r="A572" s="2"/>
      <c r="B572" s="4"/>
      <c r="C572" s="7"/>
      <c r="D572" s="2"/>
      <c r="E572" s="43"/>
      <c r="F572" s="43"/>
      <c r="G572" s="43"/>
      <c r="H572" s="4"/>
      <c r="I572" s="4"/>
      <c r="J572" s="4"/>
      <c r="K572" s="4"/>
      <c r="L572" s="4"/>
      <c r="M572" s="4"/>
      <c r="N572" s="148"/>
      <c r="O572" s="148"/>
      <c r="P572" s="148"/>
      <c r="Q572" s="148"/>
      <c r="R572" s="148"/>
      <c r="S572" s="148"/>
      <c r="T572" s="148"/>
      <c r="U572" s="148"/>
    </row>
    <row r="573" spans="1:21" ht="14.25" customHeight="1">
      <c r="A573" s="2"/>
      <c r="B573" s="4"/>
      <c r="C573" s="7"/>
      <c r="D573" s="2"/>
      <c r="E573" s="43"/>
      <c r="F573" s="43"/>
      <c r="G573" s="43"/>
      <c r="H573" s="4"/>
      <c r="I573" s="4"/>
      <c r="J573" s="4"/>
      <c r="K573" s="4"/>
      <c r="L573" s="4"/>
      <c r="M573" s="4"/>
      <c r="N573" s="148"/>
      <c r="O573" s="148"/>
      <c r="P573" s="148"/>
      <c r="Q573" s="148"/>
      <c r="R573" s="148"/>
      <c r="S573" s="148"/>
      <c r="T573" s="148"/>
      <c r="U573" s="148"/>
    </row>
    <row r="574" spans="1:21" ht="14.25" customHeight="1">
      <c r="A574" s="2"/>
      <c r="B574" s="4"/>
      <c r="C574" s="7"/>
      <c r="D574" s="2"/>
      <c r="E574" s="43"/>
      <c r="F574" s="43"/>
      <c r="G574" s="43"/>
      <c r="H574" s="4"/>
      <c r="I574" s="4"/>
      <c r="J574" s="4"/>
      <c r="K574" s="4"/>
      <c r="L574" s="4"/>
      <c r="M574" s="4"/>
      <c r="N574" s="148"/>
      <c r="O574" s="148"/>
      <c r="P574" s="148"/>
      <c r="Q574" s="148"/>
      <c r="R574" s="148"/>
      <c r="S574" s="148"/>
      <c r="T574" s="148"/>
      <c r="U574" s="148"/>
    </row>
    <row r="575" spans="1:21" ht="14.25" customHeight="1">
      <c r="A575" s="2"/>
      <c r="B575" s="4"/>
      <c r="C575" s="7"/>
      <c r="D575" s="2"/>
      <c r="E575" s="43"/>
      <c r="F575" s="43"/>
      <c r="G575" s="43"/>
      <c r="H575" s="4"/>
      <c r="I575" s="4"/>
      <c r="J575" s="4"/>
      <c r="K575" s="4"/>
      <c r="L575" s="4"/>
      <c r="M575" s="4"/>
      <c r="N575" s="148"/>
      <c r="O575" s="148"/>
      <c r="P575" s="148"/>
      <c r="Q575" s="148"/>
      <c r="R575" s="148"/>
      <c r="S575" s="148"/>
      <c r="T575" s="148"/>
      <c r="U575" s="148"/>
    </row>
    <row r="576" spans="1:21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48"/>
      <c r="O576" s="148"/>
      <c r="P576" s="148"/>
      <c r="Q576" s="148"/>
      <c r="R576" s="148"/>
      <c r="S576" s="148"/>
      <c r="T576" s="148"/>
      <c r="U576" s="148"/>
    </row>
    <row r="577" spans="1:21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48"/>
      <c r="O577" s="148"/>
      <c r="P577" s="148"/>
      <c r="Q577" s="148"/>
      <c r="R577" s="148"/>
      <c r="S577" s="148"/>
      <c r="T577" s="148"/>
      <c r="U577" s="148"/>
    </row>
    <row r="578" spans="1:21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48"/>
      <c r="O578" s="148"/>
      <c r="P578" s="148"/>
      <c r="Q578" s="148"/>
      <c r="R578" s="148"/>
      <c r="S578" s="148"/>
      <c r="T578" s="148"/>
      <c r="U578" s="148"/>
    </row>
    <row r="579" spans="1:21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48"/>
      <c r="O579" s="148"/>
      <c r="P579" s="148"/>
      <c r="Q579" s="148"/>
      <c r="R579" s="148"/>
      <c r="S579" s="148"/>
      <c r="T579" s="148"/>
      <c r="U579" s="148"/>
    </row>
    <row r="580" spans="1:21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48"/>
      <c r="O580" s="148"/>
      <c r="P580" s="148"/>
      <c r="Q580" s="148"/>
      <c r="R580" s="148"/>
      <c r="S580" s="148"/>
      <c r="T580" s="148"/>
      <c r="U580" s="148"/>
    </row>
    <row r="581" spans="1:2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48"/>
      <c r="O581" s="148"/>
      <c r="P581" s="148"/>
      <c r="Q581" s="148"/>
      <c r="R581" s="148"/>
      <c r="S581" s="148"/>
      <c r="T581" s="148"/>
      <c r="U581" s="148"/>
    </row>
    <row r="582" spans="1:21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48"/>
      <c r="O582" s="148"/>
      <c r="P582" s="148"/>
      <c r="Q582" s="148"/>
      <c r="R582" s="148"/>
      <c r="S582" s="148"/>
      <c r="T582" s="148"/>
      <c r="U582" s="148"/>
    </row>
    <row r="583" spans="1:21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48"/>
      <c r="O583" s="148"/>
      <c r="P583" s="148"/>
      <c r="Q583" s="148"/>
      <c r="R583" s="148"/>
      <c r="S583" s="148"/>
      <c r="T583" s="148"/>
      <c r="U583" s="148"/>
    </row>
    <row r="584" spans="1:21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48"/>
      <c r="O584" s="148"/>
      <c r="P584" s="148"/>
      <c r="Q584" s="148"/>
      <c r="R584" s="148"/>
      <c r="S584" s="148"/>
      <c r="T584" s="148"/>
      <c r="U584" s="148"/>
    </row>
    <row r="585" spans="1:21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48"/>
      <c r="O585" s="148"/>
      <c r="P585" s="148"/>
      <c r="Q585" s="148"/>
      <c r="R585" s="148"/>
      <c r="S585" s="148"/>
      <c r="T585" s="148"/>
      <c r="U585" s="148"/>
    </row>
    <row r="586" spans="1:21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48"/>
      <c r="O586" s="148"/>
      <c r="P586" s="148"/>
      <c r="Q586" s="148"/>
      <c r="R586" s="148"/>
      <c r="S586" s="148"/>
      <c r="T586" s="148"/>
      <c r="U586" s="148"/>
    </row>
    <row r="587" spans="1:21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48"/>
      <c r="O587" s="148"/>
      <c r="P587" s="148"/>
      <c r="Q587" s="148"/>
      <c r="R587" s="148"/>
      <c r="S587" s="148"/>
      <c r="T587" s="148"/>
      <c r="U587" s="148"/>
    </row>
    <row r="588" spans="1:21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48"/>
      <c r="O588" s="148"/>
      <c r="P588" s="148"/>
      <c r="Q588" s="148"/>
      <c r="R588" s="148"/>
      <c r="S588" s="148"/>
      <c r="T588" s="148"/>
      <c r="U588" s="148"/>
    </row>
    <row r="589" spans="1:21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48"/>
      <c r="O589" s="148"/>
      <c r="P589" s="148"/>
      <c r="Q589" s="148"/>
      <c r="R589" s="148"/>
      <c r="S589" s="148"/>
      <c r="T589" s="148"/>
      <c r="U589" s="148"/>
    </row>
    <row r="590" spans="1:21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48"/>
      <c r="O590" s="148"/>
      <c r="P590" s="148"/>
      <c r="Q590" s="148"/>
      <c r="R590" s="148"/>
      <c r="S590" s="148"/>
      <c r="T590" s="148"/>
      <c r="U590" s="148"/>
    </row>
    <row r="591" spans="1:2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48"/>
      <c r="O591" s="148"/>
      <c r="P591" s="148"/>
      <c r="Q591" s="148"/>
      <c r="R591" s="148"/>
      <c r="S591" s="148"/>
      <c r="T591" s="148"/>
      <c r="U591" s="148"/>
    </row>
    <row r="592" spans="1:21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48"/>
      <c r="O592" s="148"/>
      <c r="P592" s="148"/>
      <c r="Q592" s="148"/>
      <c r="R592" s="148"/>
      <c r="S592" s="148"/>
      <c r="T592" s="148"/>
      <c r="U592" s="148"/>
    </row>
    <row r="593" spans="1:21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48"/>
      <c r="O593" s="148"/>
      <c r="P593" s="148"/>
      <c r="Q593" s="148"/>
      <c r="R593" s="148"/>
      <c r="S593" s="148"/>
      <c r="T593" s="148"/>
      <c r="U593" s="148"/>
    </row>
    <row r="594" spans="1:21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48"/>
      <c r="O594" s="148"/>
      <c r="P594" s="148"/>
      <c r="Q594" s="148"/>
      <c r="R594" s="148"/>
      <c r="S594" s="148"/>
      <c r="T594" s="148"/>
      <c r="U594" s="148"/>
    </row>
    <row r="595" spans="1:21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48"/>
      <c r="O595" s="148"/>
      <c r="P595" s="148"/>
      <c r="Q595" s="148"/>
      <c r="R595" s="148"/>
      <c r="S595" s="148"/>
      <c r="T595" s="148"/>
      <c r="U595" s="148"/>
    </row>
    <row r="596" spans="1:21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48"/>
      <c r="O596" s="148"/>
      <c r="P596" s="148"/>
      <c r="Q596" s="148"/>
      <c r="R596" s="148"/>
      <c r="S596" s="148"/>
      <c r="T596" s="148"/>
      <c r="U596" s="148"/>
    </row>
    <row r="597" spans="1:21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48"/>
      <c r="O597" s="148"/>
      <c r="P597" s="148"/>
      <c r="Q597" s="148"/>
      <c r="R597" s="148"/>
      <c r="S597" s="148"/>
      <c r="T597" s="148"/>
      <c r="U597" s="148"/>
    </row>
    <row r="598" spans="1:21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48"/>
      <c r="O598" s="148"/>
      <c r="P598" s="148"/>
      <c r="Q598" s="148"/>
      <c r="R598" s="148"/>
      <c r="S598" s="148"/>
      <c r="T598" s="148"/>
      <c r="U598" s="148"/>
    </row>
    <row r="599" spans="1:21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48"/>
      <c r="O599" s="148"/>
      <c r="P599" s="148"/>
      <c r="Q599" s="148"/>
      <c r="R599" s="148"/>
      <c r="S599" s="148"/>
      <c r="T599" s="148"/>
      <c r="U599" s="148"/>
    </row>
    <row r="600" spans="1:21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48"/>
      <c r="O600" s="148"/>
      <c r="P600" s="148"/>
      <c r="Q600" s="148"/>
      <c r="R600" s="148"/>
      <c r="S600" s="148"/>
      <c r="T600" s="148"/>
      <c r="U600" s="148"/>
    </row>
    <row r="601" spans="1:2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48"/>
      <c r="O601" s="148"/>
      <c r="P601" s="148"/>
      <c r="Q601" s="148"/>
      <c r="R601" s="148"/>
      <c r="S601" s="148"/>
      <c r="T601" s="148"/>
      <c r="U601" s="148"/>
    </row>
    <row r="602" spans="1:21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48"/>
      <c r="O602" s="148"/>
      <c r="P602" s="148"/>
      <c r="Q602" s="148"/>
      <c r="R602" s="148"/>
      <c r="S602" s="148"/>
      <c r="T602" s="148"/>
      <c r="U602" s="148"/>
    </row>
    <row r="603" spans="1:21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48"/>
      <c r="O603" s="148"/>
      <c r="P603" s="148"/>
      <c r="Q603" s="148"/>
      <c r="R603" s="148"/>
      <c r="S603" s="148"/>
      <c r="T603" s="148"/>
      <c r="U603" s="148"/>
    </row>
    <row r="604" spans="1:21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48"/>
      <c r="O604" s="148"/>
      <c r="P604" s="148"/>
      <c r="Q604" s="148"/>
      <c r="R604" s="148"/>
      <c r="S604" s="148"/>
      <c r="T604" s="148"/>
      <c r="U604" s="148"/>
    </row>
    <row r="605" spans="1:21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48"/>
      <c r="O605" s="148"/>
      <c r="P605" s="148"/>
      <c r="Q605" s="148"/>
      <c r="R605" s="148"/>
      <c r="S605" s="148"/>
      <c r="T605" s="148"/>
      <c r="U605" s="148"/>
    </row>
    <row r="606" spans="1:21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48"/>
      <c r="O606" s="148"/>
      <c r="P606" s="148"/>
      <c r="Q606" s="148"/>
      <c r="R606" s="148"/>
      <c r="S606" s="148"/>
      <c r="T606" s="148"/>
      <c r="U606" s="148"/>
    </row>
    <row r="607" spans="1:21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48"/>
      <c r="O607" s="148"/>
      <c r="P607" s="148"/>
      <c r="Q607" s="148"/>
      <c r="R607" s="148"/>
      <c r="S607" s="148"/>
      <c r="T607" s="148"/>
      <c r="U607" s="148"/>
    </row>
    <row r="608" spans="1:21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48"/>
      <c r="O608" s="148"/>
      <c r="P608" s="148"/>
      <c r="Q608" s="148"/>
      <c r="R608" s="148"/>
      <c r="S608" s="148"/>
      <c r="T608" s="148"/>
      <c r="U608" s="148"/>
    </row>
    <row r="609" spans="1:21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48"/>
      <c r="O609" s="148"/>
      <c r="P609" s="148"/>
      <c r="Q609" s="148"/>
      <c r="R609" s="148"/>
      <c r="S609" s="148"/>
      <c r="T609" s="148"/>
      <c r="U609" s="148"/>
    </row>
    <row r="610" spans="1:21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48"/>
      <c r="O610" s="148"/>
      <c r="P610" s="148"/>
      <c r="Q610" s="148"/>
      <c r="R610" s="148"/>
      <c r="S610" s="148"/>
      <c r="T610" s="148"/>
      <c r="U610" s="148"/>
    </row>
    <row r="611" spans="1:2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48"/>
      <c r="O611" s="148"/>
      <c r="P611" s="148"/>
      <c r="Q611" s="148"/>
      <c r="R611" s="148"/>
      <c r="S611" s="148"/>
      <c r="T611" s="148"/>
      <c r="U611" s="148"/>
    </row>
    <row r="612" spans="1:21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48"/>
      <c r="O612" s="148"/>
      <c r="P612" s="148"/>
      <c r="Q612" s="148"/>
      <c r="R612" s="148"/>
      <c r="S612" s="148"/>
      <c r="T612" s="148"/>
      <c r="U612" s="148"/>
    </row>
    <row r="613" spans="1:21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48"/>
      <c r="O613" s="148"/>
      <c r="P613" s="148"/>
      <c r="Q613" s="148"/>
      <c r="R613" s="148"/>
      <c r="S613" s="148"/>
      <c r="T613" s="148"/>
      <c r="U613" s="148"/>
    </row>
    <row r="614" spans="1:21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48"/>
      <c r="O614" s="148"/>
      <c r="P614" s="148"/>
      <c r="Q614" s="148"/>
      <c r="R614" s="148"/>
      <c r="S614" s="148"/>
      <c r="T614" s="148"/>
      <c r="U614" s="148"/>
    </row>
    <row r="615" spans="1:21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48"/>
      <c r="O615" s="148"/>
      <c r="P615" s="148"/>
      <c r="Q615" s="148"/>
      <c r="R615" s="148"/>
      <c r="S615" s="148"/>
      <c r="T615" s="148"/>
      <c r="U615" s="148"/>
    </row>
    <row r="616" spans="1:21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48"/>
      <c r="O616" s="148"/>
      <c r="P616" s="148"/>
      <c r="Q616" s="148"/>
      <c r="R616" s="148"/>
      <c r="S616" s="148"/>
      <c r="T616" s="148"/>
      <c r="U616" s="148"/>
    </row>
    <row r="617" spans="1:21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48"/>
      <c r="O617" s="148"/>
      <c r="P617" s="148"/>
      <c r="Q617" s="148"/>
      <c r="R617" s="148"/>
      <c r="S617" s="148"/>
      <c r="T617" s="148"/>
      <c r="U617" s="148"/>
    </row>
    <row r="618" spans="1:21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48"/>
      <c r="O618" s="148"/>
      <c r="P618" s="148"/>
      <c r="Q618" s="148"/>
      <c r="R618" s="148"/>
      <c r="S618" s="148"/>
      <c r="T618" s="148"/>
      <c r="U618" s="148"/>
    </row>
    <row r="619" spans="1:21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48"/>
      <c r="O619" s="148"/>
      <c r="P619" s="148"/>
      <c r="Q619" s="148"/>
      <c r="R619" s="148"/>
      <c r="S619" s="148"/>
      <c r="T619" s="148"/>
      <c r="U619" s="148"/>
    </row>
    <row r="620" spans="1:21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48"/>
      <c r="O620" s="148"/>
      <c r="P620" s="148"/>
      <c r="Q620" s="148"/>
      <c r="R620" s="148"/>
      <c r="S620" s="148"/>
      <c r="T620" s="148"/>
      <c r="U620" s="148"/>
    </row>
    <row r="621" spans="1: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48"/>
      <c r="O621" s="148"/>
      <c r="P621" s="148"/>
      <c r="Q621" s="148"/>
      <c r="R621" s="148"/>
      <c r="S621" s="148"/>
      <c r="T621" s="148"/>
      <c r="U621" s="148"/>
    </row>
    <row r="622" spans="1:21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48"/>
      <c r="O622" s="148"/>
      <c r="P622" s="148"/>
      <c r="Q622" s="148"/>
      <c r="R622" s="148"/>
      <c r="S622" s="148"/>
      <c r="T622" s="148"/>
      <c r="U622" s="148"/>
    </row>
    <row r="623" spans="1:21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48"/>
      <c r="O623" s="148"/>
      <c r="P623" s="148"/>
      <c r="Q623" s="148"/>
      <c r="R623" s="148"/>
      <c r="S623" s="148"/>
      <c r="T623" s="148"/>
      <c r="U623" s="148"/>
    </row>
    <row r="624" spans="1:21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48"/>
      <c r="O624" s="148"/>
      <c r="P624" s="148"/>
      <c r="Q624" s="148"/>
      <c r="R624" s="148"/>
      <c r="S624" s="148"/>
      <c r="T624" s="148"/>
      <c r="U624" s="148"/>
    </row>
    <row r="625" spans="1:21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48"/>
      <c r="O625" s="148"/>
      <c r="P625" s="148"/>
      <c r="Q625" s="148"/>
      <c r="R625" s="148"/>
      <c r="S625" s="148"/>
      <c r="T625" s="148"/>
      <c r="U625" s="148"/>
    </row>
    <row r="626" spans="1:21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48"/>
      <c r="O626" s="148"/>
      <c r="P626" s="148"/>
      <c r="Q626" s="148"/>
      <c r="R626" s="148"/>
      <c r="S626" s="148"/>
      <c r="T626" s="148"/>
      <c r="U626" s="148"/>
    </row>
    <row r="627" spans="1:21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48"/>
      <c r="O627" s="148"/>
      <c r="P627" s="148"/>
      <c r="Q627" s="148"/>
      <c r="R627" s="148"/>
      <c r="S627" s="148"/>
      <c r="T627" s="148"/>
      <c r="U627" s="148"/>
    </row>
    <row r="628" spans="1:21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48"/>
      <c r="O628" s="148"/>
      <c r="P628" s="148"/>
      <c r="Q628" s="148"/>
      <c r="R628" s="148"/>
      <c r="S628" s="148"/>
      <c r="T628" s="148"/>
      <c r="U628" s="148"/>
    </row>
    <row r="629" spans="1:21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48"/>
      <c r="O629" s="148"/>
      <c r="P629" s="148"/>
      <c r="Q629" s="148"/>
      <c r="R629" s="148"/>
      <c r="S629" s="148"/>
      <c r="T629" s="148"/>
      <c r="U629" s="148"/>
    </row>
    <row r="630" spans="1:21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48"/>
      <c r="O630" s="148"/>
      <c r="P630" s="148"/>
      <c r="Q630" s="148"/>
      <c r="R630" s="148"/>
      <c r="S630" s="148"/>
      <c r="T630" s="148"/>
      <c r="U630" s="148"/>
    </row>
    <row r="631" spans="1:2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48"/>
      <c r="O631" s="148"/>
      <c r="P631" s="148"/>
      <c r="Q631" s="148"/>
      <c r="R631" s="148"/>
      <c r="S631" s="148"/>
      <c r="T631" s="148"/>
      <c r="U631" s="148"/>
    </row>
    <row r="632" spans="1:21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48"/>
      <c r="O632" s="148"/>
      <c r="P632" s="148"/>
      <c r="Q632" s="148"/>
      <c r="R632" s="148"/>
      <c r="S632" s="148"/>
      <c r="T632" s="148"/>
      <c r="U632" s="148"/>
    </row>
    <row r="633" spans="1:21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48"/>
      <c r="O633" s="148"/>
      <c r="P633" s="148"/>
      <c r="Q633" s="148"/>
      <c r="R633" s="148"/>
      <c r="S633" s="148"/>
      <c r="T633" s="148"/>
      <c r="U633" s="148"/>
    </row>
    <row r="634" spans="1:21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48"/>
      <c r="O634" s="148"/>
      <c r="P634" s="148"/>
      <c r="Q634" s="148"/>
      <c r="R634" s="148"/>
      <c r="S634" s="148"/>
      <c r="T634" s="148"/>
      <c r="U634" s="148"/>
    </row>
    <row r="635" spans="1:21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48"/>
      <c r="O635" s="148"/>
      <c r="P635" s="148"/>
      <c r="Q635" s="148"/>
      <c r="R635" s="148"/>
      <c r="S635" s="148"/>
      <c r="T635" s="148"/>
      <c r="U635" s="148"/>
    </row>
    <row r="636" spans="1:21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48"/>
      <c r="O636" s="148"/>
      <c r="P636" s="148"/>
      <c r="Q636" s="148"/>
      <c r="R636" s="148"/>
      <c r="S636" s="148"/>
      <c r="T636" s="148"/>
      <c r="U636" s="148"/>
    </row>
    <row r="637" spans="1:21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48"/>
      <c r="O637" s="148"/>
      <c r="P637" s="148"/>
      <c r="Q637" s="148"/>
      <c r="R637" s="148"/>
      <c r="S637" s="148"/>
      <c r="T637" s="148"/>
      <c r="U637" s="148"/>
    </row>
    <row r="638" spans="1:21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48"/>
      <c r="O638" s="148"/>
      <c r="P638" s="148"/>
      <c r="Q638" s="148"/>
      <c r="R638" s="148"/>
      <c r="S638" s="148"/>
      <c r="T638" s="148"/>
      <c r="U638" s="148"/>
    </row>
    <row r="639" spans="1:21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48"/>
      <c r="O639" s="148"/>
      <c r="P639" s="148"/>
      <c r="Q639" s="148"/>
      <c r="R639" s="148"/>
      <c r="S639" s="148"/>
      <c r="T639" s="148"/>
      <c r="U639" s="148"/>
    </row>
    <row r="640" spans="1:21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48"/>
      <c r="O640" s="148"/>
      <c r="P640" s="148"/>
      <c r="Q640" s="148"/>
      <c r="R640" s="148"/>
      <c r="S640" s="148"/>
      <c r="T640" s="148"/>
      <c r="U640" s="148"/>
    </row>
    <row r="641" spans="1:2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48"/>
      <c r="O641" s="148"/>
      <c r="P641" s="148"/>
      <c r="Q641" s="148"/>
      <c r="R641" s="148"/>
      <c r="S641" s="148"/>
      <c r="T641" s="148"/>
      <c r="U641" s="148"/>
    </row>
    <row r="642" spans="1:21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48"/>
      <c r="O642" s="148"/>
      <c r="P642" s="148"/>
      <c r="Q642" s="148"/>
      <c r="R642" s="148"/>
      <c r="S642" s="148"/>
      <c r="T642" s="148"/>
      <c r="U642" s="148"/>
    </row>
    <row r="643" spans="1:21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48"/>
      <c r="O643" s="148"/>
      <c r="P643" s="148"/>
      <c r="Q643" s="148"/>
      <c r="R643" s="148"/>
      <c r="S643" s="148"/>
      <c r="T643" s="148"/>
      <c r="U643" s="148"/>
    </row>
    <row r="644" spans="1:21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48"/>
      <c r="O644" s="148"/>
      <c r="P644" s="148"/>
      <c r="Q644" s="148"/>
      <c r="R644" s="148"/>
      <c r="S644" s="148"/>
      <c r="T644" s="148"/>
      <c r="U644" s="148"/>
    </row>
    <row r="645" spans="1:21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48"/>
      <c r="O645" s="148"/>
      <c r="P645" s="148"/>
      <c r="Q645" s="148"/>
      <c r="R645" s="148"/>
      <c r="S645" s="148"/>
      <c r="T645" s="148"/>
      <c r="U645" s="148"/>
    </row>
    <row r="646" spans="1:21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48"/>
      <c r="O646" s="148"/>
      <c r="P646" s="148"/>
      <c r="Q646" s="148"/>
      <c r="R646" s="148"/>
      <c r="S646" s="148"/>
      <c r="T646" s="148"/>
      <c r="U646" s="148"/>
    </row>
    <row r="647" spans="1:21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48"/>
      <c r="O647" s="148"/>
      <c r="P647" s="148"/>
      <c r="Q647" s="148"/>
      <c r="R647" s="148"/>
      <c r="S647" s="148"/>
      <c r="T647" s="148"/>
      <c r="U647" s="148"/>
    </row>
    <row r="648" spans="1:21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48"/>
      <c r="O648" s="148"/>
      <c r="P648" s="148"/>
      <c r="Q648" s="148"/>
      <c r="R648" s="148"/>
      <c r="S648" s="148"/>
      <c r="T648" s="148"/>
      <c r="U648" s="148"/>
    </row>
    <row r="649" spans="1:21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48"/>
      <c r="O649" s="148"/>
      <c r="P649" s="148"/>
      <c r="Q649" s="148"/>
      <c r="R649" s="148"/>
      <c r="S649" s="148"/>
      <c r="T649" s="148"/>
      <c r="U649" s="148"/>
    </row>
    <row r="650" spans="1:21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48"/>
      <c r="O650" s="148"/>
      <c r="P650" s="148"/>
      <c r="Q650" s="148"/>
      <c r="R650" s="148"/>
      <c r="S650" s="148"/>
      <c r="T650" s="148"/>
      <c r="U650" s="148"/>
    </row>
    <row r="651" spans="1:2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48"/>
      <c r="O651" s="148"/>
      <c r="P651" s="148"/>
      <c r="Q651" s="148"/>
      <c r="R651" s="148"/>
      <c r="S651" s="148"/>
      <c r="T651" s="148"/>
      <c r="U651" s="148"/>
    </row>
    <row r="652" spans="1:21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48"/>
      <c r="O652" s="148"/>
      <c r="P652" s="148"/>
      <c r="Q652" s="148"/>
      <c r="R652" s="148"/>
      <c r="S652" s="148"/>
      <c r="T652" s="148"/>
      <c r="U652" s="148"/>
    </row>
    <row r="653" spans="1:21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48"/>
      <c r="O653" s="148"/>
      <c r="P653" s="148"/>
      <c r="Q653" s="148"/>
      <c r="R653" s="148"/>
      <c r="S653" s="148"/>
      <c r="T653" s="148"/>
      <c r="U653" s="148"/>
    </row>
    <row r="654" spans="1:21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48"/>
      <c r="O654" s="148"/>
      <c r="P654" s="148"/>
      <c r="Q654" s="148"/>
      <c r="R654" s="148"/>
      <c r="S654" s="148"/>
      <c r="T654" s="148"/>
      <c r="U654" s="148"/>
    </row>
    <row r="655" spans="1:21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48"/>
      <c r="O655" s="148"/>
      <c r="P655" s="148"/>
      <c r="Q655" s="148"/>
      <c r="R655" s="148"/>
      <c r="S655" s="148"/>
      <c r="T655" s="148"/>
      <c r="U655" s="148"/>
    </row>
    <row r="656" spans="1:21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48"/>
      <c r="O656" s="148"/>
      <c r="P656" s="148"/>
      <c r="Q656" s="148"/>
      <c r="R656" s="148"/>
      <c r="S656" s="148"/>
      <c r="T656" s="148"/>
      <c r="U656" s="148"/>
    </row>
    <row r="657" spans="1:21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48"/>
      <c r="O657" s="148"/>
      <c r="P657" s="148"/>
      <c r="Q657" s="148"/>
      <c r="R657" s="148"/>
      <c r="S657" s="148"/>
      <c r="T657" s="148"/>
      <c r="U657" s="148"/>
    </row>
    <row r="658" spans="1:21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48"/>
      <c r="O658" s="148"/>
      <c r="P658" s="148"/>
      <c r="Q658" s="148"/>
      <c r="R658" s="148"/>
      <c r="S658" s="148"/>
      <c r="T658" s="148"/>
      <c r="U658" s="148"/>
    </row>
    <row r="659" spans="1:21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48"/>
      <c r="O659" s="148"/>
      <c r="P659" s="148"/>
      <c r="Q659" s="148"/>
      <c r="R659" s="148"/>
      <c r="S659" s="148"/>
      <c r="T659" s="148"/>
      <c r="U659" s="148"/>
    </row>
    <row r="660" spans="1:21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48"/>
      <c r="O660" s="148"/>
      <c r="P660" s="148"/>
      <c r="Q660" s="148"/>
      <c r="R660" s="148"/>
      <c r="S660" s="148"/>
      <c r="T660" s="148"/>
      <c r="U660" s="148"/>
    </row>
    <row r="661" spans="1:2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48"/>
      <c r="O661" s="148"/>
      <c r="P661" s="148"/>
      <c r="Q661" s="148"/>
      <c r="R661" s="148"/>
      <c r="S661" s="148"/>
      <c r="T661" s="148"/>
      <c r="U661" s="148"/>
    </row>
    <row r="662" spans="1:21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48"/>
      <c r="O662" s="148"/>
      <c r="P662" s="148"/>
      <c r="Q662" s="148"/>
      <c r="R662" s="148"/>
      <c r="S662" s="148"/>
      <c r="T662" s="148"/>
      <c r="U662" s="148"/>
    </row>
    <row r="663" spans="1:21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48"/>
      <c r="O663" s="148"/>
      <c r="P663" s="148"/>
      <c r="Q663" s="148"/>
      <c r="R663" s="148"/>
      <c r="S663" s="148"/>
      <c r="T663" s="148"/>
      <c r="U663" s="148"/>
    </row>
    <row r="664" spans="1:21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48"/>
      <c r="O664" s="148"/>
      <c r="P664" s="148"/>
      <c r="Q664" s="148"/>
      <c r="R664" s="148"/>
      <c r="S664" s="148"/>
      <c r="T664" s="148"/>
      <c r="U664" s="148"/>
    </row>
    <row r="665" spans="1:21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48"/>
      <c r="O665" s="148"/>
      <c r="P665" s="148"/>
      <c r="Q665" s="148"/>
      <c r="R665" s="148"/>
      <c r="S665" s="148"/>
      <c r="T665" s="148"/>
      <c r="U665" s="148"/>
    </row>
    <row r="666" spans="1:21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48"/>
      <c r="O666" s="148"/>
      <c r="P666" s="148"/>
      <c r="Q666" s="148"/>
      <c r="R666" s="148"/>
      <c r="S666" s="148"/>
      <c r="T666" s="148"/>
      <c r="U666" s="148"/>
    </row>
    <row r="667" spans="1:21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48"/>
      <c r="O667" s="148"/>
      <c r="P667" s="148"/>
      <c r="Q667" s="148"/>
      <c r="R667" s="148"/>
      <c r="S667" s="148"/>
      <c r="T667" s="148"/>
      <c r="U667" s="148"/>
    </row>
    <row r="668" spans="1:21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48"/>
      <c r="O668" s="148"/>
      <c r="P668" s="148"/>
      <c r="Q668" s="148"/>
      <c r="R668" s="148"/>
      <c r="S668" s="148"/>
      <c r="T668" s="148"/>
      <c r="U668" s="148"/>
    </row>
    <row r="669" spans="1:21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48"/>
      <c r="O669" s="148"/>
      <c r="P669" s="148"/>
      <c r="Q669" s="148"/>
      <c r="R669" s="148"/>
      <c r="S669" s="148"/>
      <c r="T669" s="148"/>
      <c r="U669" s="148"/>
    </row>
    <row r="670" spans="1:21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48"/>
      <c r="O670" s="148"/>
      <c r="P670" s="148"/>
      <c r="Q670" s="148"/>
      <c r="R670" s="148"/>
      <c r="S670" s="148"/>
      <c r="T670" s="148"/>
      <c r="U670" s="148"/>
    </row>
    <row r="671" spans="1:2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48"/>
      <c r="O671" s="148"/>
      <c r="P671" s="148"/>
      <c r="Q671" s="148"/>
      <c r="R671" s="148"/>
      <c r="S671" s="148"/>
      <c r="T671" s="148"/>
      <c r="U671" s="148"/>
    </row>
    <row r="672" spans="1:21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48"/>
      <c r="O672" s="148"/>
      <c r="P672" s="148"/>
      <c r="Q672" s="148"/>
      <c r="R672" s="148"/>
      <c r="S672" s="148"/>
      <c r="T672" s="148"/>
      <c r="U672" s="148"/>
    </row>
    <row r="673" spans="1:21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48"/>
      <c r="O673" s="148"/>
      <c r="P673" s="148"/>
      <c r="Q673" s="148"/>
      <c r="R673" s="148"/>
      <c r="S673" s="148"/>
      <c r="T673" s="148"/>
      <c r="U673" s="148"/>
    </row>
    <row r="674" spans="1:21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48"/>
      <c r="O674" s="148"/>
      <c r="P674" s="148"/>
      <c r="Q674" s="148"/>
      <c r="R674" s="148"/>
      <c r="S674" s="148"/>
      <c r="T674" s="148"/>
      <c r="U674" s="148"/>
    </row>
    <row r="675" spans="1:21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48"/>
      <c r="O675" s="148"/>
      <c r="P675" s="148"/>
      <c r="Q675" s="148"/>
      <c r="R675" s="148"/>
      <c r="S675" s="148"/>
      <c r="T675" s="148"/>
      <c r="U675" s="148"/>
    </row>
    <row r="676" spans="1:21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48"/>
      <c r="O676" s="148"/>
      <c r="P676" s="148"/>
      <c r="Q676" s="148"/>
      <c r="R676" s="148"/>
      <c r="S676" s="148"/>
      <c r="T676" s="148"/>
      <c r="U676" s="148"/>
    </row>
    <row r="677" spans="1:21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48"/>
      <c r="O677" s="148"/>
      <c r="P677" s="148"/>
      <c r="Q677" s="148"/>
      <c r="R677" s="148"/>
      <c r="S677" s="148"/>
      <c r="T677" s="148"/>
      <c r="U677" s="148"/>
    </row>
    <row r="678" spans="1:21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48"/>
      <c r="O678" s="148"/>
      <c r="P678" s="148"/>
      <c r="Q678" s="148"/>
      <c r="R678" s="148"/>
      <c r="S678" s="148"/>
      <c r="T678" s="148"/>
      <c r="U678" s="148"/>
    </row>
    <row r="679" spans="1:21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48"/>
      <c r="O679" s="148"/>
      <c r="P679" s="148"/>
      <c r="Q679" s="148"/>
      <c r="R679" s="148"/>
      <c r="S679" s="148"/>
      <c r="T679" s="148"/>
      <c r="U679" s="148"/>
    </row>
    <row r="680" spans="1:21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48"/>
      <c r="O680" s="148"/>
      <c r="P680" s="148"/>
      <c r="Q680" s="148"/>
      <c r="R680" s="148"/>
      <c r="S680" s="148"/>
      <c r="T680" s="148"/>
      <c r="U680" s="148"/>
    </row>
    <row r="681" spans="1:2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48"/>
      <c r="O681" s="148"/>
      <c r="P681" s="148"/>
      <c r="Q681" s="148"/>
      <c r="R681" s="148"/>
      <c r="S681" s="148"/>
      <c r="T681" s="148"/>
      <c r="U681" s="148"/>
    </row>
    <row r="682" spans="1:21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48"/>
      <c r="O682" s="148"/>
      <c r="P682" s="148"/>
      <c r="Q682" s="148"/>
      <c r="R682" s="148"/>
      <c r="S682" s="148"/>
      <c r="T682" s="148"/>
      <c r="U682" s="148"/>
    </row>
    <row r="683" spans="1:2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48"/>
      <c r="O683" s="148"/>
      <c r="P683" s="148"/>
      <c r="Q683" s="148"/>
      <c r="R683" s="148"/>
      <c r="S683" s="148"/>
      <c r="T683" s="148"/>
      <c r="U683" s="148"/>
    </row>
    <row r="684" spans="1:2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48"/>
      <c r="O684" s="148"/>
      <c r="P684" s="148"/>
      <c r="Q684" s="148"/>
      <c r="R684" s="148"/>
      <c r="S684" s="148"/>
      <c r="T684" s="148"/>
      <c r="U684" s="148"/>
    </row>
    <row r="685" spans="1:2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48"/>
      <c r="O685" s="148"/>
      <c r="P685" s="148"/>
      <c r="Q685" s="148"/>
      <c r="R685" s="148"/>
      <c r="S685" s="148"/>
      <c r="T685" s="148"/>
      <c r="U685" s="148"/>
    </row>
    <row r="686" spans="1:2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48"/>
      <c r="O686" s="148"/>
      <c r="P686" s="148"/>
      <c r="Q686" s="148"/>
      <c r="R686" s="148"/>
      <c r="S686" s="148"/>
      <c r="T686" s="148"/>
      <c r="U686" s="148"/>
    </row>
    <row r="687" spans="1:2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48"/>
      <c r="O687" s="148"/>
      <c r="P687" s="148"/>
      <c r="Q687" s="148"/>
      <c r="R687" s="148"/>
      <c r="S687" s="148"/>
      <c r="T687" s="148"/>
      <c r="U687" s="148"/>
    </row>
    <row r="688" spans="1:2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48"/>
      <c r="O688" s="148"/>
      <c r="P688" s="148"/>
      <c r="Q688" s="148"/>
      <c r="R688" s="148"/>
      <c r="S688" s="148"/>
      <c r="T688" s="148"/>
      <c r="U688" s="148"/>
    </row>
    <row r="689" spans="1:2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48"/>
      <c r="O689" s="148"/>
      <c r="P689" s="148"/>
      <c r="Q689" s="148"/>
      <c r="R689" s="148"/>
      <c r="S689" s="148"/>
      <c r="T689" s="148"/>
      <c r="U689" s="148"/>
    </row>
    <row r="690" spans="1:2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48"/>
      <c r="O690" s="148"/>
      <c r="P690" s="148"/>
      <c r="Q690" s="148"/>
      <c r="R690" s="148"/>
      <c r="S690" s="148"/>
      <c r="T690" s="148"/>
      <c r="U690" s="148"/>
    </row>
    <row r="691" spans="1:2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48"/>
      <c r="O691" s="148"/>
      <c r="P691" s="148"/>
      <c r="Q691" s="148"/>
      <c r="R691" s="148"/>
      <c r="S691" s="148"/>
      <c r="T691" s="148"/>
      <c r="U691" s="148"/>
    </row>
    <row r="692" spans="1:2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48"/>
      <c r="O692" s="148"/>
      <c r="P692" s="148"/>
      <c r="Q692" s="148"/>
      <c r="R692" s="148"/>
      <c r="S692" s="148"/>
      <c r="T692" s="148"/>
      <c r="U692" s="148"/>
    </row>
    <row r="693" spans="1:2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48"/>
      <c r="O693" s="148"/>
      <c r="P693" s="148"/>
      <c r="Q693" s="148"/>
      <c r="R693" s="148"/>
      <c r="S693" s="148"/>
      <c r="T693" s="148"/>
      <c r="U693" s="148"/>
    </row>
    <row r="694" spans="1:2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48"/>
      <c r="O694" s="148"/>
      <c r="P694" s="148"/>
      <c r="Q694" s="148"/>
      <c r="R694" s="148"/>
      <c r="S694" s="148"/>
      <c r="T694" s="148"/>
      <c r="U694" s="148"/>
    </row>
    <row r="695" spans="1:2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48"/>
      <c r="O695" s="148"/>
      <c r="P695" s="148"/>
      <c r="Q695" s="148"/>
      <c r="R695" s="148"/>
      <c r="S695" s="148"/>
      <c r="T695" s="148"/>
      <c r="U695" s="148"/>
    </row>
    <row r="696" spans="1:2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48"/>
      <c r="O696" s="148"/>
      <c r="P696" s="148"/>
      <c r="Q696" s="148"/>
      <c r="R696" s="148"/>
      <c r="S696" s="148"/>
      <c r="T696" s="148"/>
      <c r="U696" s="148"/>
    </row>
    <row r="697" spans="1:2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48"/>
      <c r="O697" s="148"/>
      <c r="P697" s="148"/>
      <c r="Q697" s="148"/>
      <c r="R697" s="148"/>
      <c r="S697" s="148"/>
      <c r="T697" s="148"/>
      <c r="U697" s="148"/>
    </row>
    <row r="698" spans="1:2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48"/>
      <c r="O698" s="148"/>
      <c r="P698" s="148"/>
      <c r="Q698" s="148"/>
      <c r="R698" s="148"/>
      <c r="S698" s="148"/>
      <c r="T698" s="148"/>
      <c r="U698" s="148"/>
    </row>
    <row r="699" spans="1:2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48"/>
      <c r="O699" s="148"/>
      <c r="P699" s="148"/>
      <c r="Q699" s="148"/>
      <c r="R699" s="148"/>
      <c r="S699" s="148"/>
      <c r="T699" s="148"/>
      <c r="U699" s="148"/>
    </row>
    <row r="700" spans="1:2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48"/>
      <c r="O700" s="148"/>
      <c r="P700" s="148"/>
      <c r="Q700" s="148"/>
      <c r="R700" s="148"/>
      <c r="S700" s="148"/>
      <c r="T700" s="148"/>
      <c r="U700" s="148"/>
    </row>
    <row r="701" spans="1:2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48"/>
      <c r="O701" s="148"/>
      <c r="P701" s="148"/>
      <c r="Q701" s="148"/>
      <c r="R701" s="148"/>
      <c r="S701" s="148"/>
      <c r="T701" s="148"/>
      <c r="U701" s="148"/>
    </row>
    <row r="702" spans="1:2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48"/>
      <c r="O702" s="148"/>
      <c r="P702" s="148"/>
      <c r="Q702" s="148"/>
      <c r="R702" s="148"/>
      <c r="S702" s="148"/>
      <c r="T702" s="148"/>
      <c r="U702" s="148"/>
    </row>
    <row r="703" spans="1:2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48"/>
      <c r="O703" s="148"/>
      <c r="P703" s="148"/>
      <c r="Q703" s="148"/>
      <c r="R703" s="148"/>
      <c r="S703" s="148"/>
      <c r="T703" s="148"/>
      <c r="U703" s="148"/>
    </row>
    <row r="704" spans="1:2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48"/>
      <c r="O704" s="148"/>
      <c r="P704" s="148"/>
      <c r="Q704" s="148"/>
      <c r="R704" s="148"/>
      <c r="S704" s="148"/>
      <c r="T704" s="148"/>
      <c r="U704" s="148"/>
    </row>
    <row r="705" spans="1:2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48"/>
      <c r="O705" s="148"/>
      <c r="P705" s="148"/>
      <c r="Q705" s="148"/>
      <c r="R705" s="148"/>
      <c r="S705" s="148"/>
      <c r="T705" s="148"/>
      <c r="U705" s="148"/>
    </row>
    <row r="706" spans="1:2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48"/>
      <c r="O706" s="148"/>
      <c r="P706" s="148"/>
      <c r="Q706" s="148"/>
      <c r="R706" s="148"/>
      <c r="S706" s="148"/>
      <c r="T706" s="148"/>
      <c r="U706" s="148"/>
    </row>
    <row r="707" spans="1:2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48"/>
      <c r="O707" s="148"/>
      <c r="P707" s="148"/>
      <c r="Q707" s="148"/>
      <c r="R707" s="148"/>
      <c r="S707" s="148"/>
      <c r="T707" s="148"/>
      <c r="U707" s="148"/>
    </row>
    <row r="708" spans="1:2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48"/>
      <c r="O708" s="148"/>
      <c r="P708" s="148"/>
      <c r="Q708" s="148"/>
      <c r="R708" s="148"/>
      <c r="S708" s="148"/>
      <c r="T708" s="148"/>
      <c r="U708" s="148"/>
    </row>
    <row r="709" spans="1:2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48"/>
      <c r="O709" s="148"/>
      <c r="P709" s="148"/>
      <c r="Q709" s="148"/>
      <c r="R709" s="148"/>
      <c r="S709" s="148"/>
      <c r="T709" s="148"/>
      <c r="U709" s="148"/>
    </row>
    <row r="710" spans="1:2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48"/>
      <c r="O710" s="148"/>
      <c r="P710" s="148"/>
      <c r="Q710" s="148"/>
      <c r="R710" s="148"/>
      <c r="S710" s="148"/>
      <c r="T710" s="148"/>
      <c r="U710" s="148"/>
    </row>
    <row r="711" spans="1:2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48"/>
      <c r="O711" s="148"/>
      <c r="P711" s="148"/>
      <c r="Q711" s="148"/>
      <c r="R711" s="148"/>
      <c r="S711" s="148"/>
      <c r="T711" s="148"/>
      <c r="U711" s="148"/>
    </row>
    <row r="712" spans="1:2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48"/>
      <c r="O712" s="148"/>
      <c r="P712" s="148"/>
      <c r="Q712" s="148"/>
      <c r="R712" s="148"/>
      <c r="S712" s="148"/>
      <c r="T712" s="148"/>
      <c r="U712" s="148"/>
    </row>
    <row r="713" spans="1:2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48"/>
      <c r="O713" s="148"/>
      <c r="P713" s="148"/>
      <c r="Q713" s="148"/>
      <c r="R713" s="148"/>
      <c r="S713" s="148"/>
      <c r="T713" s="148"/>
      <c r="U713" s="148"/>
    </row>
    <row r="714" spans="1:2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48"/>
      <c r="O714" s="148"/>
      <c r="P714" s="148"/>
      <c r="Q714" s="148"/>
      <c r="R714" s="148"/>
      <c r="S714" s="148"/>
      <c r="T714" s="148"/>
      <c r="U714" s="148"/>
    </row>
    <row r="715" spans="1:2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48"/>
      <c r="O715" s="148"/>
      <c r="P715" s="148"/>
      <c r="Q715" s="148"/>
      <c r="R715" s="148"/>
      <c r="S715" s="148"/>
      <c r="T715" s="148"/>
      <c r="U715" s="148"/>
    </row>
    <row r="716" spans="1:2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48"/>
      <c r="O716" s="148"/>
      <c r="P716" s="148"/>
      <c r="Q716" s="148"/>
      <c r="R716" s="148"/>
      <c r="S716" s="148"/>
      <c r="T716" s="148"/>
      <c r="U716" s="148"/>
    </row>
    <row r="717" spans="1:2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48"/>
      <c r="O717" s="148"/>
      <c r="P717" s="148"/>
      <c r="Q717" s="148"/>
      <c r="R717" s="148"/>
      <c r="S717" s="148"/>
      <c r="T717" s="148"/>
      <c r="U717" s="148"/>
    </row>
    <row r="718" spans="1:2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48"/>
      <c r="O718" s="148"/>
      <c r="P718" s="148"/>
      <c r="Q718" s="148"/>
      <c r="R718" s="148"/>
      <c r="S718" s="148"/>
      <c r="T718" s="148"/>
      <c r="U718" s="148"/>
    </row>
    <row r="719" spans="1:2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48"/>
      <c r="O719" s="148"/>
      <c r="P719" s="148"/>
      <c r="Q719" s="148"/>
      <c r="R719" s="148"/>
      <c r="S719" s="148"/>
      <c r="T719" s="148"/>
      <c r="U719" s="148"/>
    </row>
    <row r="720" spans="1:2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48"/>
      <c r="O720" s="148"/>
      <c r="P720" s="148"/>
      <c r="Q720" s="148"/>
      <c r="R720" s="148"/>
      <c r="S720" s="148"/>
      <c r="T720" s="148"/>
      <c r="U720" s="148"/>
    </row>
    <row r="721" spans="1: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48"/>
      <c r="O721" s="148"/>
      <c r="P721" s="148"/>
      <c r="Q721" s="148"/>
      <c r="R721" s="148"/>
      <c r="S721" s="148"/>
      <c r="T721" s="148"/>
      <c r="U721" s="148"/>
    </row>
    <row r="722" spans="1:2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48"/>
      <c r="O722" s="148"/>
      <c r="P722" s="148"/>
      <c r="Q722" s="148"/>
      <c r="R722" s="148"/>
      <c r="S722" s="148"/>
      <c r="T722" s="148"/>
      <c r="U722" s="148"/>
    </row>
    <row r="723" spans="1:2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48"/>
      <c r="O723" s="148"/>
      <c r="P723" s="148"/>
      <c r="Q723" s="148"/>
      <c r="R723" s="148"/>
      <c r="S723" s="148"/>
      <c r="T723" s="148"/>
      <c r="U723" s="148"/>
    </row>
    <row r="724" spans="1:2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48"/>
      <c r="O724" s="148"/>
      <c r="P724" s="148"/>
      <c r="Q724" s="148"/>
      <c r="R724" s="148"/>
      <c r="S724" s="148"/>
      <c r="T724" s="148"/>
      <c r="U724" s="148"/>
    </row>
    <row r="725" spans="1:2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48"/>
      <c r="O725" s="148"/>
      <c r="P725" s="148"/>
      <c r="Q725" s="148"/>
      <c r="R725" s="148"/>
      <c r="S725" s="148"/>
      <c r="T725" s="148"/>
      <c r="U725" s="148"/>
    </row>
    <row r="726" spans="1:2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48"/>
      <c r="O726" s="148"/>
      <c r="P726" s="148"/>
      <c r="Q726" s="148"/>
      <c r="R726" s="148"/>
      <c r="S726" s="148"/>
      <c r="T726" s="148"/>
      <c r="U726" s="148"/>
    </row>
    <row r="727" spans="1:2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48"/>
      <c r="O727" s="148"/>
      <c r="P727" s="148"/>
      <c r="Q727" s="148"/>
      <c r="R727" s="148"/>
      <c r="S727" s="148"/>
      <c r="T727" s="148"/>
      <c r="U727" s="148"/>
    </row>
    <row r="728" spans="1:2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48"/>
      <c r="O728" s="148"/>
      <c r="P728" s="148"/>
      <c r="Q728" s="148"/>
      <c r="R728" s="148"/>
      <c r="S728" s="148"/>
      <c r="T728" s="148"/>
      <c r="U728" s="148"/>
    </row>
    <row r="729" spans="1:21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48"/>
      <c r="O729" s="148"/>
      <c r="P729" s="148"/>
      <c r="Q729" s="148"/>
      <c r="R729" s="148"/>
      <c r="S729" s="148"/>
      <c r="T729" s="148"/>
      <c r="U729" s="148"/>
    </row>
    <row r="730" spans="1:21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48"/>
      <c r="O730" s="148"/>
      <c r="P730" s="148"/>
      <c r="Q730" s="148"/>
      <c r="R730" s="148"/>
      <c r="S730" s="148"/>
      <c r="T730" s="148"/>
      <c r="U730" s="148"/>
    </row>
    <row r="731" spans="1:2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48"/>
      <c r="O731" s="148"/>
      <c r="P731" s="148"/>
      <c r="Q731" s="148"/>
      <c r="R731" s="148"/>
      <c r="S731" s="148"/>
      <c r="T731" s="148"/>
      <c r="U731" s="148"/>
    </row>
    <row r="732" spans="1:2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48"/>
      <c r="O732" s="148"/>
      <c r="P732" s="148"/>
      <c r="Q732" s="148"/>
      <c r="R732" s="148"/>
      <c r="S732" s="148"/>
      <c r="T732" s="148"/>
      <c r="U732" s="148"/>
    </row>
    <row r="733" spans="1:2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48"/>
      <c r="O733" s="148"/>
      <c r="P733" s="148"/>
      <c r="Q733" s="148"/>
      <c r="R733" s="148"/>
      <c r="S733" s="148"/>
      <c r="T733" s="148"/>
      <c r="U733" s="148"/>
    </row>
    <row r="734" spans="1:2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48"/>
      <c r="O734" s="148"/>
      <c r="P734" s="148"/>
      <c r="Q734" s="148"/>
      <c r="R734" s="148"/>
      <c r="S734" s="148"/>
      <c r="T734" s="148"/>
      <c r="U734" s="148"/>
    </row>
    <row r="735" spans="1:2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48"/>
      <c r="O735" s="148"/>
      <c r="P735" s="148"/>
      <c r="Q735" s="148"/>
      <c r="R735" s="148"/>
      <c r="S735" s="148"/>
      <c r="T735" s="148"/>
      <c r="U735" s="148"/>
    </row>
    <row r="736" spans="1:2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48"/>
      <c r="O736" s="148"/>
      <c r="P736" s="148"/>
      <c r="Q736" s="148"/>
      <c r="R736" s="148"/>
      <c r="S736" s="148"/>
      <c r="T736" s="148"/>
      <c r="U736" s="148"/>
    </row>
    <row r="737" spans="1:2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48"/>
      <c r="O737" s="148"/>
      <c r="P737" s="148"/>
      <c r="Q737" s="148"/>
      <c r="R737" s="148"/>
      <c r="S737" s="148"/>
      <c r="T737" s="148"/>
      <c r="U737" s="148"/>
    </row>
    <row r="738" spans="1:2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48"/>
      <c r="O738" s="148"/>
      <c r="P738" s="148"/>
      <c r="Q738" s="148"/>
      <c r="R738" s="148"/>
      <c r="S738" s="148"/>
      <c r="T738" s="148"/>
      <c r="U738" s="148"/>
    </row>
    <row r="739" spans="1:2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48"/>
      <c r="O739" s="148"/>
      <c r="P739" s="148"/>
      <c r="Q739" s="148"/>
      <c r="R739" s="148"/>
      <c r="S739" s="148"/>
      <c r="T739" s="148"/>
      <c r="U739" s="148"/>
    </row>
    <row r="740" spans="1:2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48"/>
      <c r="O740" s="148"/>
      <c r="P740" s="148"/>
      <c r="Q740" s="148"/>
      <c r="R740" s="148"/>
      <c r="S740" s="148"/>
      <c r="T740" s="148"/>
      <c r="U740" s="148"/>
    </row>
    <row r="741" spans="1:2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48"/>
      <c r="O741" s="148"/>
      <c r="P741" s="148"/>
      <c r="Q741" s="148"/>
      <c r="R741" s="148"/>
      <c r="S741" s="148"/>
      <c r="T741" s="148"/>
      <c r="U741" s="148"/>
    </row>
    <row r="742" spans="1:2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48"/>
      <c r="O742" s="148"/>
      <c r="P742" s="148"/>
      <c r="Q742" s="148"/>
      <c r="R742" s="148"/>
      <c r="S742" s="148"/>
      <c r="T742" s="148"/>
      <c r="U742" s="148"/>
    </row>
    <row r="743" spans="1:2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48"/>
      <c r="O743" s="148"/>
      <c r="P743" s="148"/>
      <c r="Q743" s="148"/>
      <c r="R743" s="148"/>
      <c r="S743" s="148"/>
      <c r="T743" s="148"/>
      <c r="U743" s="148"/>
    </row>
    <row r="744" spans="1:2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48"/>
      <c r="O744" s="148"/>
      <c r="P744" s="148"/>
      <c r="Q744" s="148"/>
      <c r="R744" s="148"/>
      <c r="S744" s="148"/>
      <c r="T744" s="148"/>
      <c r="U744" s="148"/>
    </row>
    <row r="745" spans="1:2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48"/>
      <c r="O745" s="148"/>
      <c r="P745" s="148"/>
      <c r="Q745" s="148"/>
      <c r="R745" s="148"/>
      <c r="S745" s="148"/>
      <c r="T745" s="148"/>
      <c r="U745" s="148"/>
    </row>
    <row r="746" spans="1:2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48"/>
      <c r="O746" s="148"/>
      <c r="P746" s="148"/>
      <c r="Q746" s="148"/>
      <c r="R746" s="148"/>
      <c r="S746" s="148"/>
      <c r="T746" s="148"/>
      <c r="U746" s="148"/>
    </row>
    <row r="747" spans="1:2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48"/>
      <c r="O747" s="148"/>
      <c r="P747" s="148"/>
      <c r="Q747" s="148"/>
      <c r="R747" s="148"/>
      <c r="S747" s="148"/>
      <c r="T747" s="148"/>
      <c r="U747" s="148"/>
    </row>
    <row r="748" spans="1:2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48"/>
      <c r="O748" s="148"/>
      <c r="P748" s="148"/>
      <c r="Q748" s="148"/>
      <c r="R748" s="148"/>
      <c r="S748" s="148"/>
      <c r="T748" s="148"/>
      <c r="U748" s="148"/>
    </row>
    <row r="749" spans="1:2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48"/>
      <c r="O749" s="148"/>
      <c r="P749" s="148"/>
      <c r="Q749" s="148"/>
      <c r="R749" s="148"/>
      <c r="S749" s="148"/>
      <c r="T749" s="148"/>
      <c r="U749" s="148"/>
    </row>
    <row r="750" spans="1:2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48"/>
      <c r="O750" s="148"/>
      <c r="P750" s="148"/>
      <c r="Q750" s="148"/>
      <c r="R750" s="148"/>
      <c r="S750" s="148"/>
      <c r="T750" s="148"/>
      <c r="U750" s="148"/>
    </row>
    <row r="751" spans="1:2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48"/>
      <c r="O751" s="148"/>
      <c r="P751" s="148"/>
      <c r="Q751" s="148"/>
      <c r="R751" s="148"/>
      <c r="S751" s="148"/>
      <c r="T751" s="148"/>
      <c r="U751" s="148"/>
    </row>
    <row r="752" spans="1:2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48"/>
      <c r="O752" s="148"/>
      <c r="P752" s="148"/>
      <c r="Q752" s="148"/>
      <c r="R752" s="148"/>
      <c r="S752" s="148"/>
      <c r="T752" s="148"/>
      <c r="U752" s="148"/>
    </row>
    <row r="753" spans="1:21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48"/>
      <c r="O753" s="148"/>
      <c r="P753" s="148"/>
      <c r="Q753" s="148"/>
      <c r="R753" s="148"/>
      <c r="S753" s="148"/>
      <c r="T753" s="148"/>
      <c r="U753" s="148"/>
    </row>
    <row r="754" spans="1:21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48"/>
      <c r="O754" s="148"/>
      <c r="P754" s="148"/>
      <c r="Q754" s="148"/>
      <c r="R754" s="148"/>
      <c r="S754" s="148"/>
      <c r="T754" s="148"/>
      <c r="U754" s="148"/>
    </row>
    <row r="755" spans="1:2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48"/>
      <c r="O755" s="148"/>
      <c r="P755" s="148"/>
      <c r="Q755" s="148"/>
      <c r="R755" s="148"/>
      <c r="S755" s="148"/>
      <c r="T755" s="148"/>
      <c r="U755" s="148"/>
    </row>
    <row r="756" spans="1:2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48"/>
      <c r="O756" s="148"/>
      <c r="P756" s="148"/>
      <c r="Q756" s="148"/>
      <c r="R756" s="148"/>
      <c r="S756" s="148"/>
      <c r="T756" s="148"/>
      <c r="U756" s="148"/>
    </row>
    <row r="757" spans="1:2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48"/>
      <c r="O757" s="148"/>
      <c r="P757" s="148"/>
      <c r="Q757" s="148"/>
      <c r="R757" s="148"/>
      <c r="S757" s="148"/>
      <c r="T757" s="148"/>
      <c r="U757" s="148"/>
    </row>
    <row r="758" spans="1:2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48"/>
      <c r="O758" s="148"/>
      <c r="P758" s="148"/>
      <c r="Q758" s="148"/>
      <c r="R758" s="148"/>
      <c r="S758" s="148"/>
      <c r="T758" s="148"/>
      <c r="U758" s="148"/>
    </row>
    <row r="759" spans="1:2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48"/>
      <c r="O759" s="148"/>
      <c r="P759" s="148"/>
      <c r="Q759" s="148"/>
      <c r="R759" s="148"/>
      <c r="S759" s="148"/>
      <c r="T759" s="148"/>
      <c r="U759" s="148"/>
    </row>
    <row r="760" spans="1:2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48"/>
      <c r="O760" s="148"/>
      <c r="P760" s="148"/>
      <c r="Q760" s="148"/>
      <c r="R760" s="148"/>
      <c r="S760" s="148"/>
      <c r="T760" s="148"/>
      <c r="U760" s="148"/>
    </row>
    <row r="761" spans="1:2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48"/>
      <c r="O761" s="148"/>
      <c r="P761" s="148"/>
      <c r="Q761" s="148"/>
      <c r="R761" s="148"/>
      <c r="S761" s="148"/>
      <c r="T761" s="148"/>
      <c r="U761" s="148"/>
    </row>
    <row r="762" spans="1:2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48"/>
      <c r="O762" s="148"/>
      <c r="P762" s="148"/>
      <c r="Q762" s="148"/>
      <c r="R762" s="148"/>
      <c r="S762" s="148"/>
      <c r="T762" s="148"/>
      <c r="U762" s="148"/>
    </row>
    <row r="763" spans="1:2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48"/>
      <c r="O763" s="148"/>
      <c r="P763" s="148"/>
      <c r="Q763" s="148"/>
      <c r="R763" s="148"/>
      <c r="S763" s="148"/>
      <c r="T763" s="148"/>
      <c r="U763" s="148"/>
    </row>
    <row r="764" spans="1:2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48"/>
      <c r="O764" s="148"/>
      <c r="P764" s="148"/>
      <c r="Q764" s="148"/>
      <c r="R764" s="148"/>
      <c r="S764" s="148"/>
      <c r="T764" s="148"/>
      <c r="U764" s="148"/>
    </row>
    <row r="765" spans="1:2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48"/>
      <c r="O765" s="148"/>
      <c r="P765" s="148"/>
      <c r="Q765" s="148"/>
      <c r="R765" s="148"/>
      <c r="S765" s="148"/>
      <c r="T765" s="148"/>
      <c r="U765" s="148"/>
    </row>
    <row r="766" spans="1:2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48"/>
      <c r="O766" s="148"/>
      <c r="P766" s="148"/>
      <c r="Q766" s="148"/>
      <c r="R766" s="148"/>
      <c r="S766" s="148"/>
      <c r="T766" s="148"/>
      <c r="U766" s="148"/>
    </row>
    <row r="767" spans="1:2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48"/>
      <c r="O767" s="148"/>
      <c r="P767" s="148"/>
      <c r="Q767" s="148"/>
      <c r="R767" s="148"/>
      <c r="S767" s="148"/>
      <c r="T767" s="148"/>
      <c r="U767" s="148"/>
    </row>
    <row r="768" spans="1:2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48"/>
      <c r="O768" s="148"/>
      <c r="P768" s="148"/>
      <c r="Q768" s="148"/>
      <c r="R768" s="148"/>
      <c r="S768" s="148"/>
      <c r="T768" s="148"/>
      <c r="U768" s="148"/>
    </row>
    <row r="769" spans="1:2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48"/>
      <c r="O769" s="148"/>
      <c r="P769" s="148"/>
      <c r="Q769" s="148"/>
      <c r="R769" s="148"/>
      <c r="S769" s="148"/>
      <c r="T769" s="148"/>
      <c r="U769" s="148"/>
    </row>
    <row r="770" spans="1:2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48"/>
      <c r="O770" s="148"/>
      <c r="P770" s="148"/>
      <c r="Q770" s="148"/>
      <c r="R770" s="148"/>
      <c r="S770" s="148"/>
      <c r="T770" s="148"/>
      <c r="U770" s="148"/>
    </row>
    <row r="771" spans="1:2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48"/>
      <c r="O771" s="148"/>
      <c r="P771" s="148"/>
      <c r="Q771" s="148"/>
      <c r="R771" s="148"/>
      <c r="S771" s="148"/>
      <c r="T771" s="148"/>
      <c r="U771" s="148"/>
    </row>
    <row r="772" spans="1:2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48"/>
      <c r="O772" s="148"/>
      <c r="P772" s="148"/>
      <c r="Q772" s="148"/>
      <c r="R772" s="148"/>
      <c r="S772" s="148"/>
      <c r="T772" s="148"/>
      <c r="U772" s="148"/>
    </row>
    <row r="773" spans="1:2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48"/>
      <c r="O773" s="148"/>
      <c r="P773" s="148"/>
      <c r="Q773" s="148"/>
      <c r="R773" s="148"/>
      <c r="S773" s="148"/>
      <c r="T773" s="148"/>
      <c r="U773" s="148"/>
    </row>
    <row r="774" spans="1:2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48"/>
      <c r="O774" s="148"/>
      <c r="P774" s="148"/>
      <c r="Q774" s="148"/>
      <c r="R774" s="148"/>
      <c r="S774" s="148"/>
      <c r="T774" s="148"/>
      <c r="U774" s="148"/>
    </row>
    <row r="775" spans="1:2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48"/>
      <c r="O775" s="148"/>
      <c r="P775" s="148"/>
      <c r="Q775" s="148"/>
      <c r="R775" s="148"/>
      <c r="S775" s="148"/>
      <c r="T775" s="148"/>
      <c r="U775" s="148"/>
    </row>
    <row r="776" spans="1:2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48"/>
      <c r="O776" s="148"/>
      <c r="P776" s="148"/>
      <c r="Q776" s="148"/>
      <c r="R776" s="148"/>
      <c r="S776" s="148"/>
      <c r="T776" s="148"/>
      <c r="U776" s="148"/>
    </row>
    <row r="777" spans="1:21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48"/>
      <c r="O777" s="148"/>
      <c r="P777" s="148"/>
      <c r="Q777" s="148"/>
      <c r="R777" s="148"/>
      <c r="S777" s="148"/>
      <c r="T777" s="148"/>
      <c r="U777" s="148"/>
    </row>
    <row r="778" spans="1:21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48"/>
      <c r="O778" s="148"/>
      <c r="P778" s="148"/>
      <c r="Q778" s="148"/>
      <c r="R778" s="148"/>
      <c r="S778" s="148"/>
      <c r="T778" s="148"/>
      <c r="U778" s="148"/>
    </row>
    <row r="779" spans="1:21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48"/>
      <c r="O779" s="148"/>
      <c r="P779" s="148"/>
      <c r="Q779" s="148"/>
      <c r="R779" s="148"/>
      <c r="S779" s="148"/>
      <c r="T779" s="148"/>
      <c r="U779" s="148"/>
    </row>
    <row r="780" spans="1:21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48"/>
      <c r="O780" s="148"/>
      <c r="P780" s="148"/>
      <c r="Q780" s="148"/>
      <c r="R780" s="148"/>
      <c r="S780" s="148"/>
      <c r="T780" s="148"/>
      <c r="U780" s="148"/>
    </row>
    <row r="781" spans="1:2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48"/>
      <c r="O781" s="148"/>
      <c r="P781" s="148"/>
      <c r="Q781" s="148"/>
      <c r="R781" s="148"/>
      <c r="S781" s="148"/>
      <c r="T781" s="148"/>
      <c r="U781" s="148"/>
    </row>
    <row r="782" spans="1:21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48"/>
      <c r="O782" s="148"/>
      <c r="P782" s="148"/>
      <c r="Q782" s="148"/>
      <c r="R782" s="148"/>
      <c r="S782" s="148"/>
      <c r="T782" s="148"/>
      <c r="U782" s="148"/>
    </row>
    <row r="783" spans="1:21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48"/>
      <c r="O783" s="148"/>
      <c r="P783" s="148"/>
      <c r="Q783" s="148"/>
      <c r="R783" s="148"/>
      <c r="S783" s="148"/>
      <c r="T783" s="148"/>
      <c r="U783" s="148"/>
    </row>
    <row r="784" spans="1:21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48"/>
      <c r="O784" s="148"/>
      <c r="P784" s="148"/>
      <c r="Q784" s="148"/>
      <c r="R784" s="148"/>
      <c r="S784" s="148"/>
      <c r="T784" s="148"/>
      <c r="U784" s="148"/>
    </row>
    <row r="785" spans="1:21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48"/>
      <c r="O785" s="148"/>
      <c r="P785" s="148"/>
      <c r="Q785" s="148"/>
      <c r="R785" s="148"/>
      <c r="S785" s="148"/>
      <c r="T785" s="148"/>
      <c r="U785" s="148"/>
    </row>
    <row r="786" spans="1:21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48"/>
      <c r="O786" s="148"/>
      <c r="P786" s="148"/>
      <c r="Q786" s="148"/>
      <c r="R786" s="148"/>
      <c r="S786" s="148"/>
      <c r="T786" s="148"/>
      <c r="U786" s="148"/>
    </row>
    <row r="787" spans="1:21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48"/>
      <c r="O787" s="148"/>
      <c r="P787" s="148"/>
      <c r="Q787" s="148"/>
      <c r="R787" s="148"/>
      <c r="S787" s="148"/>
      <c r="T787" s="148"/>
      <c r="U787" s="148"/>
    </row>
    <row r="788" spans="1:21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48"/>
      <c r="O788" s="148"/>
      <c r="P788" s="148"/>
      <c r="Q788" s="148"/>
      <c r="R788" s="148"/>
      <c r="S788" s="148"/>
      <c r="T788" s="148"/>
      <c r="U788" s="148"/>
    </row>
    <row r="789" spans="1:21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48"/>
      <c r="O789" s="148"/>
      <c r="P789" s="148"/>
      <c r="Q789" s="148"/>
      <c r="R789" s="148"/>
      <c r="S789" s="148"/>
      <c r="T789" s="148"/>
      <c r="U789" s="148"/>
    </row>
    <row r="790" spans="1:21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48"/>
      <c r="O790" s="148"/>
      <c r="P790" s="148"/>
      <c r="Q790" s="148"/>
      <c r="R790" s="148"/>
      <c r="S790" s="148"/>
      <c r="T790" s="148"/>
      <c r="U790" s="148"/>
    </row>
    <row r="791" spans="1:2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48"/>
      <c r="O791" s="148"/>
      <c r="P791" s="148"/>
      <c r="Q791" s="148"/>
      <c r="R791" s="148"/>
      <c r="S791" s="148"/>
      <c r="T791" s="148"/>
      <c r="U791" s="148"/>
    </row>
    <row r="792" spans="1:21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48"/>
      <c r="O792" s="148"/>
      <c r="P792" s="148"/>
      <c r="Q792" s="148"/>
      <c r="R792" s="148"/>
      <c r="S792" s="148"/>
      <c r="T792" s="148"/>
      <c r="U792" s="148"/>
    </row>
    <row r="793" spans="1:21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48"/>
      <c r="O793" s="148"/>
      <c r="P793" s="148"/>
      <c r="Q793" s="148"/>
      <c r="R793" s="148"/>
      <c r="S793" s="148"/>
      <c r="T793" s="148"/>
      <c r="U793" s="148"/>
    </row>
    <row r="794" spans="1:21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48"/>
      <c r="O794" s="148"/>
      <c r="P794" s="148"/>
      <c r="Q794" s="148"/>
      <c r="R794" s="148"/>
      <c r="S794" s="148"/>
      <c r="T794" s="148"/>
      <c r="U794" s="148"/>
    </row>
    <row r="795" spans="1:21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48"/>
      <c r="O795" s="148"/>
      <c r="P795" s="148"/>
      <c r="Q795" s="148"/>
      <c r="R795" s="148"/>
      <c r="S795" s="148"/>
      <c r="T795" s="148"/>
      <c r="U795" s="148"/>
    </row>
    <row r="796" spans="1:21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48"/>
      <c r="O796" s="148"/>
      <c r="P796" s="148"/>
      <c r="Q796" s="148"/>
      <c r="R796" s="148"/>
      <c r="S796" s="148"/>
      <c r="T796" s="148"/>
      <c r="U796" s="148"/>
    </row>
    <row r="797" spans="1:21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48"/>
      <c r="O797" s="148"/>
      <c r="P797" s="148"/>
      <c r="Q797" s="148"/>
      <c r="R797" s="148"/>
      <c r="S797" s="148"/>
      <c r="T797" s="148"/>
      <c r="U797" s="148"/>
    </row>
    <row r="798" spans="1:21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48"/>
      <c r="O798" s="148"/>
      <c r="P798" s="148"/>
      <c r="Q798" s="148"/>
      <c r="R798" s="148"/>
      <c r="S798" s="148"/>
      <c r="T798" s="148"/>
      <c r="U798" s="148"/>
    </row>
    <row r="799" spans="1:21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48"/>
      <c r="O799" s="148"/>
      <c r="P799" s="148"/>
      <c r="Q799" s="148"/>
      <c r="R799" s="148"/>
      <c r="S799" s="148"/>
      <c r="T799" s="148"/>
      <c r="U799" s="148"/>
    </row>
    <row r="800" spans="1:21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48"/>
      <c r="O800" s="148"/>
      <c r="P800" s="148"/>
      <c r="Q800" s="148"/>
      <c r="R800" s="148"/>
      <c r="S800" s="148"/>
      <c r="T800" s="148"/>
      <c r="U800" s="148"/>
    </row>
    <row r="801" spans="1:2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48"/>
      <c r="O801" s="148"/>
      <c r="P801" s="148"/>
      <c r="Q801" s="148"/>
      <c r="R801" s="148"/>
      <c r="S801" s="148"/>
      <c r="T801" s="148"/>
      <c r="U801" s="148"/>
    </row>
    <row r="802" spans="1:21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48"/>
      <c r="O802" s="148"/>
      <c r="P802" s="148"/>
      <c r="Q802" s="148"/>
      <c r="R802" s="148"/>
      <c r="S802" s="148"/>
      <c r="T802" s="148"/>
      <c r="U802" s="148"/>
    </row>
    <row r="803" spans="1:21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48"/>
      <c r="O803" s="148"/>
      <c r="P803" s="148"/>
      <c r="Q803" s="148"/>
      <c r="R803" s="148"/>
      <c r="S803" s="148"/>
      <c r="T803" s="148"/>
      <c r="U803" s="148"/>
    </row>
    <row r="804" spans="1:21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48"/>
      <c r="O804" s="148"/>
      <c r="P804" s="148"/>
      <c r="Q804" s="148"/>
      <c r="R804" s="148"/>
      <c r="S804" s="148"/>
      <c r="T804" s="148"/>
      <c r="U804" s="148"/>
    </row>
    <row r="805" spans="1:21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48"/>
      <c r="O805" s="148"/>
      <c r="P805" s="148"/>
      <c r="Q805" s="148"/>
      <c r="R805" s="148"/>
      <c r="S805" s="148"/>
      <c r="T805" s="148"/>
      <c r="U805" s="148"/>
    </row>
    <row r="806" spans="1:21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48"/>
      <c r="O806" s="148"/>
      <c r="P806" s="148"/>
      <c r="Q806" s="148"/>
      <c r="R806" s="148"/>
      <c r="S806" s="148"/>
      <c r="T806" s="148"/>
      <c r="U806" s="148"/>
    </row>
    <row r="807" spans="1:21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48"/>
      <c r="O807" s="148"/>
      <c r="P807" s="148"/>
      <c r="Q807" s="148"/>
      <c r="R807" s="148"/>
      <c r="S807" s="148"/>
      <c r="T807" s="148"/>
      <c r="U807" s="148"/>
    </row>
    <row r="808" spans="1:21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48"/>
      <c r="O808" s="148"/>
      <c r="P808" s="148"/>
      <c r="Q808" s="148"/>
      <c r="R808" s="148"/>
      <c r="S808" s="148"/>
      <c r="T808" s="148"/>
      <c r="U808" s="148"/>
    </row>
    <row r="809" spans="1:21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48"/>
      <c r="O809" s="148"/>
      <c r="P809" s="148"/>
      <c r="Q809" s="148"/>
      <c r="R809" s="148"/>
      <c r="S809" s="148"/>
      <c r="T809" s="148"/>
      <c r="U809" s="148"/>
    </row>
    <row r="810" spans="1:21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48"/>
      <c r="O810" s="148"/>
      <c r="P810" s="148"/>
      <c r="Q810" s="148"/>
      <c r="R810" s="148"/>
      <c r="S810" s="148"/>
      <c r="T810" s="148"/>
      <c r="U810" s="148"/>
    </row>
    <row r="811" spans="1:2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48"/>
      <c r="O811" s="148"/>
      <c r="P811" s="148"/>
      <c r="Q811" s="148"/>
      <c r="R811" s="148"/>
      <c r="S811" s="148"/>
      <c r="T811" s="148"/>
      <c r="U811" s="148"/>
    </row>
    <row r="812" spans="1:21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48"/>
      <c r="O812" s="148"/>
      <c r="P812" s="148"/>
      <c r="Q812" s="148"/>
      <c r="R812" s="148"/>
      <c r="S812" s="148"/>
      <c r="T812" s="148"/>
      <c r="U812" s="148"/>
    </row>
    <row r="813" spans="1:21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48"/>
      <c r="O813" s="148"/>
      <c r="P813" s="148"/>
      <c r="Q813" s="148"/>
      <c r="R813" s="148"/>
      <c r="S813" s="148"/>
      <c r="T813" s="148"/>
      <c r="U813" s="148"/>
    </row>
    <row r="814" spans="1:21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48"/>
      <c r="O814" s="148"/>
      <c r="P814" s="148"/>
      <c r="Q814" s="148"/>
      <c r="R814" s="148"/>
      <c r="S814" s="148"/>
      <c r="T814" s="148"/>
      <c r="U814" s="148"/>
    </row>
    <row r="815" spans="1:21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48"/>
      <c r="O815" s="148"/>
      <c r="P815" s="148"/>
      <c r="Q815" s="148"/>
      <c r="R815" s="148"/>
      <c r="S815" s="148"/>
      <c r="T815" s="148"/>
      <c r="U815" s="148"/>
    </row>
    <row r="816" spans="1:21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48"/>
      <c r="O816" s="148"/>
      <c r="P816" s="148"/>
      <c r="Q816" s="148"/>
      <c r="R816" s="148"/>
      <c r="S816" s="148"/>
      <c r="T816" s="148"/>
      <c r="U816" s="148"/>
    </row>
    <row r="817" spans="1:21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48"/>
      <c r="O817" s="148"/>
      <c r="P817" s="148"/>
      <c r="Q817" s="148"/>
      <c r="R817" s="148"/>
      <c r="S817" s="148"/>
      <c r="T817" s="148"/>
      <c r="U817" s="148"/>
    </row>
    <row r="818" spans="1:21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48"/>
      <c r="O818" s="148"/>
      <c r="P818" s="148"/>
      <c r="Q818" s="148"/>
      <c r="R818" s="148"/>
      <c r="S818" s="148"/>
      <c r="T818" s="148"/>
      <c r="U818" s="148"/>
    </row>
    <row r="819" spans="1:21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48"/>
      <c r="O819" s="148"/>
      <c r="P819" s="148"/>
      <c r="Q819" s="148"/>
      <c r="R819" s="148"/>
      <c r="S819" s="148"/>
      <c r="T819" s="148"/>
      <c r="U819" s="148"/>
    </row>
    <row r="820" spans="1:21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48"/>
      <c r="O820" s="148"/>
      <c r="P820" s="148"/>
      <c r="Q820" s="148"/>
      <c r="R820" s="148"/>
      <c r="S820" s="148"/>
      <c r="T820" s="148"/>
      <c r="U820" s="148"/>
    </row>
    <row r="821" spans="1: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48"/>
      <c r="O821" s="148"/>
      <c r="P821" s="148"/>
      <c r="Q821" s="148"/>
      <c r="R821" s="148"/>
      <c r="S821" s="148"/>
      <c r="T821" s="148"/>
      <c r="U821" s="148"/>
    </row>
    <row r="822" spans="1:21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48"/>
      <c r="O822" s="148"/>
      <c r="P822" s="148"/>
      <c r="Q822" s="148"/>
      <c r="R822" s="148"/>
      <c r="S822" s="148"/>
      <c r="T822" s="148"/>
      <c r="U822" s="148"/>
    </row>
    <row r="823" spans="1:21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48"/>
      <c r="O823" s="148"/>
      <c r="P823" s="148"/>
      <c r="Q823" s="148"/>
      <c r="R823" s="148"/>
      <c r="S823" s="148"/>
      <c r="T823" s="148"/>
      <c r="U823" s="148"/>
    </row>
    <row r="824" spans="1:21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48"/>
      <c r="O824" s="148"/>
      <c r="P824" s="148"/>
      <c r="Q824" s="148"/>
      <c r="R824" s="148"/>
      <c r="S824" s="148"/>
      <c r="T824" s="148"/>
      <c r="U824" s="148"/>
    </row>
    <row r="825" spans="1:21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48"/>
      <c r="O825" s="148"/>
      <c r="P825" s="148"/>
      <c r="Q825" s="148"/>
      <c r="R825" s="148"/>
      <c r="S825" s="148"/>
      <c r="T825" s="148"/>
      <c r="U825" s="148"/>
    </row>
    <row r="826" spans="1:21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48"/>
      <c r="O826" s="148"/>
      <c r="P826" s="148"/>
      <c r="Q826" s="148"/>
      <c r="R826" s="148"/>
      <c r="S826" s="148"/>
      <c r="T826" s="148"/>
      <c r="U826" s="148"/>
    </row>
    <row r="827" spans="1:21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48"/>
      <c r="O827" s="148"/>
      <c r="P827" s="148"/>
      <c r="Q827" s="148"/>
      <c r="R827" s="148"/>
      <c r="S827" s="148"/>
      <c r="T827" s="148"/>
      <c r="U827" s="148"/>
    </row>
    <row r="828" spans="1:21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48"/>
      <c r="O828" s="148"/>
      <c r="P828" s="148"/>
      <c r="Q828" s="148"/>
      <c r="R828" s="148"/>
      <c r="S828" s="148"/>
      <c r="T828" s="148"/>
      <c r="U828" s="148"/>
    </row>
    <row r="829" spans="1:21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48"/>
      <c r="O829" s="148"/>
      <c r="P829" s="148"/>
      <c r="Q829" s="148"/>
      <c r="R829" s="148"/>
      <c r="S829" s="148"/>
      <c r="T829" s="148"/>
      <c r="U829" s="148"/>
    </row>
    <row r="830" spans="1:21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48"/>
      <c r="O830" s="148"/>
      <c r="P830" s="148"/>
      <c r="Q830" s="148"/>
      <c r="R830" s="148"/>
      <c r="S830" s="148"/>
      <c r="T830" s="148"/>
      <c r="U830" s="148"/>
    </row>
    <row r="831" spans="1:2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48"/>
      <c r="O831" s="148"/>
      <c r="P831" s="148"/>
      <c r="Q831" s="148"/>
      <c r="R831" s="148"/>
      <c r="S831" s="148"/>
      <c r="T831" s="148"/>
      <c r="U831" s="148"/>
    </row>
    <row r="832" spans="1:21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48"/>
      <c r="O832" s="148"/>
      <c r="P832" s="148"/>
      <c r="Q832" s="148"/>
      <c r="R832" s="148"/>
      <c r="S832" s="148"/>
      <c r="T832" s="148"/>
      <c r="U832" s="148"/>
    </row>
    <row r="833" spans="1:21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48"/>
      <c r="O833" s="148"/>
      <c r="P833" s="148"/>
      <c r="Q833" s="148"/>
      <c r="R833" s="148"/>
      <c r="S833" s="148"/>
      <c r="T833" s="148"/>
      <c r="U833" s="148"/>
    </row>
    <row r="834" spans="1:21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48"/>
      <c r="O834" s="148"/>
      <c r="P834" s="148"/>
      <c r="Q834" s="148"/>
      <c r="R834" s="148"/>
      <c r="S834" s="148"/>
      <c r="T834" s="148"/>
      <c r="U834" s="148"/>
    </row>
    <row r="835" spans="1:21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48"/>
      <c r="O835" s="148"/>
      <c r="P835" s="148"/>
      <c r="Q835" s="148"/>
      <c r="R835" s="148"/>
      <c r="S835" s="148"/>
      <c r="T835" s="148"/>
      <c r="U835" s="148"/>
    </row>
    <row r="836" spans="1:21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48"/>
      <c r="O836" s="148"/>
      <c r="P836" s="148"/>
      <c r="Q836" s="148"/>
      <c r="R836" s="148"/>
      <c r="S836" s="148"/>
      <c r="T836" s="148"/>
      <c r="U836" s="148"/>
    </row>
    <row r="837" spans="1:21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48"/>
      <c r="O837" s="148"/>
      <c r="P837" s="148"/>
      <c r="Q837" s="148"/>
      <c r="R837" s="148"/>
      <c r="S837" s="148"/>
      <c r="T837" s="148"/>
      <c r="U837" s="148"/>
    </row>
    <row r="838" spans="1:21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48"/>
      <c r="O838" s="148"/>
      <c r="P838" s="148"/>
      <c r="Q838" s="148"/>
      <c r="R838" s="148"/>
      <c r="S838" s="148"/>
      <c r="T838" s="148"/>
      <c r="U838" s="148"/>
    </row>
    <row r="839" spans="1:21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48"/>
      <c r="O839" s="148"/>
      <c r="P839" s="148"/>
      <c r="Q839" s="148"/>
      <c r="R839" s="148"/>
      <c r="S839" s="148"/>
      <c r="T839" s="148"/>
      <c r="U839" s="148"/>
    </row>
    <row r="840" spans="1:21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48"/>
      <c r="O840" s="148"/>
      <c r="P840" s="148"/>
      <c r="Q840" s="148"/>
      <c r="R840" s="148"/>
      <c r="S840" s="148"/>
      <c r="T840" s="148"/>
      <c r="U840" s="148"/>
    </row>
    <row r="841" spans="1:2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48"/>
      <c r="O841" s="148"/>
      <c r="P841" s="148"/>
      <c r="Q841" s="148"/>
      <c r="R841" s="148"/>
      <c r="S841" s="148"/>
      <c r="T841" s="148"/>
      <c r="U841" s="148"/>
    </row>
    <row r="842" spans="1:21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48"/>
      <c r="O842" s="148"/>
      <c r="P842" s="148"/>
      <c r="Q842" s="148"/>
      <c r="R842" s="148"/>
      <c r="S842" s="148"/>
      <c r="T842" s="148"/>
      <c r="U842" s="148"/>
    </row>
    <row r="843" spans="1:21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48"/>
      <c r="O843" s="148"/>
      <c r="P843" s="148"/>
      <c r="Q843" s="148"/>
      <c r="R843" s="148"/>
      <c r="S843" s="148"/>
      <c r="T843" s="148"/>
      <c r="U843" s="148"/>
    </row>
    <row r="844" spans="1:21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48"/>
      <c r="O844" s="148"/>
      <c r="P844" s="148"/>
      <c r="Q844" s="148"/>
      <c r="R844" s="148"/>
      <c r="S844" s="148"/>
      <c r="T844" s="148"/>
      <c r="U844" s="148"/>
    </row>
    <row r="845" spans="1:21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48"/>
      <c r="O845" s="148"/>
      <c r="P845" s="148"/>
      <c r="Q845" s="148"/>
      <c r="R845" s="148"/>
      <c r="S845" s="148"/>
      <c r="T845" s="148"/>
      <c r="U845" s="148"/>
    </row>
    <row r="846" spans="1:21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48"/>
      <c r="O846" s="148"/>
      <c r="P846" s="148"/>
      <c r="Q846" s="148"/>
      <c r="R846" s="148"/>
      <c r="S846" s="148"/>
      <c r="T846" s="148"/>
      <c r="U846" s="148"/>
    </row>
    <row r="847" spans="1:21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48"/>
      <c r="O847" s="148"/>
      <c r="P847" s="148"/>
      <c r="Q847" s="148"/>
      <c r="R847" s="148"/>
      <c r="S847" s="148"/>
      <c r="T847" s="148"/>
      <c r="U847" s="148"/>
    </row>
    <row r="848" spans="1:21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48"/>
      <c r="O848" s="148"/>
      <c r="P848" s="148"/>
      <c r="Q848" s="148"/>
      <c r="R848" s="148"/>
      <c r="S848" s="148"/>
      <c r="T848" s="148"/>
      <c r="U848" s="148"/>
    </row>
    <row r="849" spans="1:21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48"/>
      <c r="O849" s="148"/>
      <c r="P849" s="148"/>
      <c r="Q849" s="148"/>
      <c r="R849" s="148"/>
      <c r="S849" s="148"/>
      <c r="T849" s="148"/>
      <c r="U849" s="148"/>
    </row>
    <row r="850" spans="1:21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48"/>
      <c r="O850" s="148"/>
      <c r="P850" s="148"/>
      <c r="Q850" s="148"/>
      <c r="R850" s="148"/>
      <c r="S850" s="148"/>
      <c r="T850" s="148"/>
      <c r="U850" s="148"/>
    </row>
    <row r="851" spans="1:2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48"/>
      <c r="O851" s="148"/>
      <c r="P851" s="148"/>
      <c r="Q851" s="148"/>
      <c r="R851" s="148"/>
      <c r="S851" s="148"/>
      <c r="T851" s="148"/>
      <c r="U851" s="148"/>
    </row>
    <row r="852" spans="1:21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48"/>
      <c r="O852" s="148"/>
      <c r="P852" s="148"/>
      <c r="Q852" s="148"/>
      <c r="R852" s="148"/>
      <c r="S852" s="148"/>
      <c r="T852" s="148"/>
      <c r="U852" s="148"/>
    </row>
    <row r="853" spans="1:21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48"/>
      <c r="O853" s="148"/>
      <c r="P853" s="148"/>
      <c r="Q853" s="148"/>
      <c r="R853" s="148"/>
      <c r="S853" s="148"/>
      <c r="T853" s="148"/>
      <c r="U853" s="148"/>
    </row>
    <row r="854" spans="1:21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48"/>
      <c r="O854" s="148"/>
      <c r="P854" s="148"/>
      <c r="Q854" s="148"/>
      <c r="R854" s="148"/>
      <c r="S854" s="148"/>
      <c r="T854" s="148"/>
      <c r="U854" s="148"/>
    </row>
    <row r="855" spans="1:21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48"/>
      <c r="O855" s="148"/>
      <c r="P855" s="148"/>
      <c r="Q855" s="148"/>
      <c r="R855" s="148"/>
      <c r="S855" s="148"/>
      <c r="T855" s="148"/>
      <c r="U855" s="148"/>
    </row>
    <row r="856" spans="1:21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48"/>
      <c r="O856" s="148"/>
      <c r="P856" s="148"/>
      <c r="Q856" s="148"/>
      <c r="R856" s="148"/>
      <c r="S856" s="148"/>
      <c r="T856" s="148"/>
      <c r="U856" s="148"/>
    </row>
    <row r="857" spans="1:21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48"/>
      <c r="O857" s="148"/>
      <c r="P857" s="148"/>
      <c r="Q857" s="148"/>
      <c r="R857" s="148"/>
      <c r="S857" s="148"/>
      <c r="T857" s="148"/>
      <c r="U857" s="148"/>
    </row>
    <row r="858" spans="1:21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48"/>
      <c r="O858" s="148"/>
      <c r="P858" s="148"/>
      <c r="Q858" s="148"/>
      <c r="R858" s="148"/>
      <c r="S858" s="148"/>
      <c r="T858" s="148"/>
      <c r="U858" s="148"/>
    </row>
    <row r="859" spans="1:21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48"/>
      <c r="O859" s="148"/>
      <c r="P859" s="148"/>
      <c r="Q859" s="148"/>
      <c r="R859" s="148"/>
      <c r="S859" s="148"/>
      <c r="T859" s="148"/>
      <c r="U859" s="148"/>
    </row>
    <row r="860" spans="1:21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48"/>
      <c r="O860" s="148"/>
      <c r="P860" s="148"/>
      <c r="Q860" s="148"/>
      <c r="R860" s="148"/>
      <c r="S860" s="148"/>
      <c r="T860" s="148"/>
      <c r="U860" s="148"/>
    </row>
    <row r="861" spans="1:2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48"/>
      <c r="O861" s="148"/>
      <c r="P861" s="148"/>
      <c r="Q861" s="148"/>
      <c r="R861" s="148"/>
      <c r="S861" s="148"/>
      <c r="T861" s="148"/>
      <c r="U861" s="148"/>
    </row>
    <row r="862" spans="1:21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48"/>
      <c r="O862" s="148"/>
      <c r="P862" s="148"/>
      <c r="Q862" s="148"/>
      <c r="R862" s="148"/>
      <c r="S862" s="148"/>
      <c r="T862" s="148"/>
      <c r="U862" s="148"/>
    </row>
    <row r="863" spans="1:21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48"/>
      <c r="O863" s="148"/>
      <c r="P863" s="148"/>
      <c r="Q863" s="148"/>
      <c r="R863" s="148"/>
      <c r="S863" s="148"/>
      <c r="T863" s="148"/>
      <c r="U863" s="148"/>
    </row>
    <row r="864" spans="1:21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48"/>
      <c r="O864" s="148"/>
      <c r="P864" s="148"/>
      <c r="Q864" s="148"/>
      <c r="R864" s="148"/>
      <c r="S864" s="148"/>
      <c r="T864" s="148"/>
      <c r="U864" s="148"/>
    </row>
    <row r="865" spans="1:21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48"/>
      <c r="O865" s="148"/>
      <c r="P865" s="148"/>
      <c r="Q865" s="148"/>
      <c r="R865" s="148"/>
      <c r="S865" s="148"/>
      <c r="T865" s="148"/>
      <c r="U865" s="148"/>
    </row>
    <row r="866" spans="1:21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48"/>
      <c r="O866" s="148"/>
      <c r="P866" s="148"/>
      <c r="Q866" s="148"/>
      <c r="R866" s="148"/>
      <c r="S866" s="148"/>
      <c r="T866" s="148"/>
      <c r="U866" s="148"/>
    </row>
    <row r="867" spans="1:21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48"/>
      <c r="O867" s="148"/>
      <c r="P867" s="148"/>
      <c r="Q867" s="148"/>
      <c r="R867" s="148"/>
      <c r="S867" s="148"/>
      <c r="T867" s="148"/>
      <c r="U867" s="148"/>
    </row>
    <row r="868" spans="1:21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48"/>
      <c r="O868" s="148"/>
      <c r="P868" s="148"/>
      <c r="Q868" s="148"/>
      <c r="R868" s="148"/>
      <c r="S868" s="148"/>
      <c r="T868" s="148"/>
      <c r="U868" s="148"/>
    </row>
    <row r="869" spans="1:21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48"/>
      <c r="O869" s="148"/>
      <c r="P869" s="148"/>
      <c r="Q869" s="148"/>
      <c r="R869" s="148"/>
      <c r="S869" s="148"/>
      <c r="T869" s="148"/>
      <c r="U869" s="148"/>
    </row>
    <row r="870" spans="1:21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48"/>
      <c r="O870" s="148"/>
      <c r="P870" s="148"/>
      <c r="Q870" s="148"/>
      <c r="R870" s="148"/>
      <c r="S870" s="148"/>
      <c r="T870" s="148"/>
      <c r="U870" s="148"/>
    </row>
    <row r="871" spans="1:2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48"/>
      <c r="O871" s="148"/>
      <c r="P871" s="148"/>
      <c r="Q871" s="148"/>
      <c r="R871" s="148"/>
      <c r="S871" s="148"/>
      <c r="T871" s="148"/>
      <c r="U871" s="148"/>
    </row>
    <row r="872" spans="1:21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48"/>
      <c r="O872" s="148"/>
      <c r="P872" s="148"/>
      <c r="Q872" s="148"/>
      <c r="R872" s="148"/>
      <c r="S872" s="148"/>
      <c r="T872" s="148"/>
      <c r="U872" s="148"/>
    </row>
    <row r="873" spans="1:21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48"/>
      <c r="O873" s="148"/>
      <c r="P873" s="148"/>
      <c r="Q873" s="148"/>
      <c r="R873" s="148"/>
      <c r="S873" s="148"/>
      <c r="T873" s="148"/>
      <c r="U873" s="148"/>
    </row>
    <row r="874" spans="1:21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48"/>
      <c r="O874" s="148"/>
      <c r="P874" s="148"/>
      <c r="Q874" s="148"/>
      <c r="R874" s="148"/>
      <c r="S874" s="148"/>
      <c r="T874" s="148"/>
      <c r="U874" s="148"/>
    </row>
    <row r="875" spans="1:21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48"/>
      <c r="O875" s="148"/>
      <c r="P875" s="148"/>
      <c r="Q875" s="148"/>
      <c r="R875" s="148"/>
      <c r="S875" s="148"/>
      <c r="T875" s="148"/>
      <c r="U875" s="148"/>
    </row>
    <row r="876" spans="1:21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48"/>
      <c r="O876" s="148"/>
      <c r="P876" s="148"/>
      <c r="Q876" s="148"/>
      <c r="R876" s="148"/>
      <c r="S876" s="148"/>
      <c r="T876" s="148"/>
      <c r="U876" s="148"/>
    </row>
    <row r="877" spans="1:21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48"/>
      <c r="O877" s="148"/>
      <c r="P877" s="148"/>
      <c r="Q877" s="148"/>
      <c r="R877" s="148"/>
      <c r="S877" s="148"/>
      <c r="T877" s="148"/>
      <c r="U877" s="148"/>
    </row>
    <row r="878" spans="1:21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48"/>
      <c r="O878" s="148"/>
      <c r="P878" s="148"/>
      <c r="Q878" s="148"/>
      <c r="R878" s="148"/>
      <c r="S878" s="148"/>
      <c r="T878" s="148"/>
      <c r="U878" s="148"/>
    </row>
    <row r="879" spans="1:21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48"/>
      <c r="O879" s="148"/>
      <c r="P879" s="148"/>
      <c r="Q879" s="148"/>
      <c r="R879" s="148"/>
      <c r="S879" s="148"/>
      <c r="T879" s="148"/>
      <c r="U879" s="148"/>
    </row>
    <row r="880" spans="1:21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48"/>
      <c r="O880" s="148"/>
      <c r="P880" s="148"/>
      <c r="Q880" s="148"/>
      <c r="R880" s="148"/>
      <c r="S880" s="148"/>
      <c r="T880" s="148"/>
      <c r="U880" s="148"/>
    </row>
    <row r="881" spans="1:2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48"/>
      <c r="O881" s="148"/>
      <c r="P881" s="148"/>
      <c r="Q881" s="148"/>
      <c r="R881" s="148"/>
      <c r="S881" s="148"/>
      <c r="T881" s="148"/>
      <c r="U881" s="148"/>
    </row>
    <row r="882" spans="1:21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48"/>
      <c r="O882" s="148"/>
      <c r="P882" s="148"/>
      <c r="Q882" s="148"/>
      <c r="R882" s="148"/>
      <c r="S882" s="148"/>
      <c r="T882" s="148"/>
      <c r="U882" s="148"/>
    </row>
    <row r="883" spans="1:21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48"/>
      <c r="O883" s="148"/>
      <c r="P883" s="148"/>
      <c r="Q883" s="148"/>
      <c r="R883" s="148"/>
      <c r="S883" s="148"/>
      <c r="T883" s="148"/>
      <c r="U883" s="148"/>
    </row>
    <row r="884" spans="1:21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48"/>
      <c r="O884" s="148"/>
      <c r="P884" s="148"/>
      <c r="Q884" s="148"/>
      <c r="R884" s="148"/>
      <c r="S884" s="148"/>
      <c r="T884" s="148"/>
      <c r="U884" s="148"/>
    </row>
    <row r="885" spans="1:21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48"/>
      <c r="O885" s="148"/>
      <c r="P885" s="148"/>
      <c r="Q885" s="148"/>
      <c r="R885" s="148"/>
      <c r="S885" s="148"/>
      <c r="T885" s="148"/>
      <c r="U885" s="148"/>
    </row>
    <row r="886" spans="1:21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48"/>
      <c r="O886" s="148"/>
      <c r="P886" s="148"/>
      <c r="Q886" s="148"/>
      <c r="R886" s="148"/>
      <c r="S886" s="148"/>
      <c r="T886" s="148"/>
      <c r="U886" s="148"/>
    </row>
    <row r="887" spans="1:21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48"/>
      <c r="O887" s="148"/>
      <c r="P887" s="148"/>
      <c r="Q887" s="148"/>
      <c r="R887" s="148"/>
      <c r="S887" s="148"/>
      <c r="T887" s="148"/>
      <c r="U887" s="148"/>
    </row>
    <row r="888" spans="1:21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48"/>
      <c r="O888" s="148"/>
      <c r="P888" s="148"/>
      <c r="Q888" s="148"/>
      <c r="R888" s="148"/>
      <c r="S888" s="148"/>
      <c r="T888" s="148"/>
      <c r="U888" s="148"/>
    </row>
    <row r="889" spans="1:21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48"/>
      <c r="O889" s="148"/>
      <c r="P889" s="148"/>
      <c r="Q889" s="148"/>
      <c r="R889" s="148"/>
      <c r="S889" s="148"/>
      <c r="T889" s="148"/>
      <c r="U889" s="148"/>
    </row>
    <row r="890" spans="1:21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48"/>
      <c r="O890" s="148"/>
      <c r="P890" s="148"/>
      <c r="Q890" s="148"/>
      <c r="R890" s="148"/>
      <c r="S890" s="148"/>
      <c r="T890" s="148"/>
      <c r="U890" s="148"/>
    </row>
    <row r="891" spans="1:2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48"/>
      <c r="O891" s="148"/>
      <c r="P891" s="148"/>
      <c r="Q891" s="148"/>
      <c r="R891" s="148"/>
      <c r="S891" s="148"/>
      <c r="T891" s="148"/>
      <c r="U891" s="148"/>
    </row>
    <row r="892" spans="1:21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48"/>
      <c r="O892" s="148"/>
      <c r="P892" s="148"/>
      <c r="Q892" s="148"/>
      <c r="R892" s="148"/>
      <c r="S892" s="148"/>
      <c r="T892" s="148"/>
      <c r="U892" s="148"/>
    </row>
    <row r="893" spans="1:21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48"/>
      <c r="O893" s="148"/>
      <c r="P893" s="148"/>
      <c r="Q893" s="148"/>
      <c r="R893" s="148"/>
      <c r="S893" s="148"/>
      <c r="T893" s="148"/>
      <c r="U893" s="148"/>
    </row>
    <row r="894" spans="1:21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48"/>
      <c r="O894" s="148"/>
      <c r="P894" s="148"/>
      <c r="Q894" s="148"/>
      <c r="R894" s="148"/>
      <c r="S894" s="148"/>
      <c r="T894" s="148"/>
      <c r="U894" s="148"/>
    </row>
    <row r="895" spans="1:21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48"/>
      <c r="O895" s="148"/>
      <c r="P895" s="148"/>
      <c r="Q895" s="148"/>
      <c r="R895" s="148"/>
      <c r="S895" s="148"/>
      <c r="T895" s="148"/>
      <c r="U895" s="148"/>
    </row>
    <row r="896" spans="1:21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48"/>
      <c r="O896" s="148"/>
      <c r="P896" s="148"/>
      <c r="Q896" s="148"/>
      <c r="R896" s="148"/>
      <c r="S896" s="148"/>
      <c r="T896" s="148"/>
      <c r="U896" s="148"/>
    </row>
    <row r="897" spans="1:21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48"/>
      <c r="O897" s="148"/>
      <c r="P897" s="148"/>
      <c r="Q897" s="148"/>
      <c r="R897" s="148"/>
      <c r="S897" s="148"/>
      <c r="T897" s="148"/>
      <c r="U897" s="148"/>
    </row>
    <row r="898" spans="1:21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48"/>
      <c r="O898" s="148"/>
      <c r="P898" s="148"/>
      <c r="Q898" s="148"/>
      <c r="R898" s="148"/>
      <c r="S898" s="148"/>
      <c r="T898" s="148"/>
      <c r="U898" s="148"/>
    </row>
    <row r="899" spans="1:21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48"/>
      <c r="O899" s="148"/>
      <c r="P899" s="148"/>
      <c r="Q899" s="148"/>
      <c r="R899" s="148"/>
      <c r="S899" s="148"/>
      <c r="T899" s="148"/>
      <c r="U899" s="148"/>
    </row>
    <row r="900" spans="1:21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48"/>
      <c r="O900" s="148"/>
      <c r="P900" s="148"/>
      <c r="Q900" s="148"/>
      <c r="R900" s="148"/>
      <c r="S900" s="148"/>
      <c r="T900" s="148"/>
      <c r="U900" s="148"/>
    </row>
    <row r="901" spans="1:2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48"/>
      <c r="O901" s="148"/>
      <c r="P901" s="148"/>
      <c r="Q901" s="148"/>
      <c r="R901" s="148"/>
      <c r="S901" s="148"/>
      <c r="T901" s="148"/>
      <c r="U901" s="148"/>
    </row>
    <row r="902" spans="1:21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48"/>
      <c r="O902" s="148"/>
      <c r="P902" s="148"/>
      <c r="Q902" s="148"/>
      <c r="R902" s="148"/>
      <c r="S902" s="148"/>
      <c r="T902" s="148"/>
      <c r="U902" s="148"/>
    </row>
    <row r="903" spans="1:21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48"/>
      <c r="O903" s="148"/>
      <c r="P903" s="148"/>
      <c r="Q903" s="148"/>
      <c r="R903" s="148"/>
      <c r="S903" s="148"/>
      <c r="T903" s="148"/>
      <c r="U903" s="148"/>
    </row>
    <row r="904" spans="1:21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48"/>
      <c r="O904" s="148"/>
      <c r="P904" s="148"/>
      <c r="Q904" s="148"/>
      <c r="R904" s="148"/>
      <c r="S904" s="148"/>
      <c r="T904" s="148"/>
      <c r="U904" s="148"/>
    </row>
    <row r="905" spans="1:21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48"/>
      <c r="O905" s="148"/>
      <c r="P905" s="148"/>
      <c r="Q905" s="148"/>
      <c r="R905" s="148"/>
      <c r="S905" s="148"/>
      <c r="T905" s="148"/>
      <c r="U905" s="148"/>
    </row>
    <row r="906" spans="1:21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48"/>
      <c r="O906" s="148"/>
      <c r="P906" s="148"/>
      <c r="Q906" s="148"/>
      <c r="R906" s="148"/>
      <c r="S906" s="148"/>
      <c r="T906" s="148"/>
      <c r="U906" s="148"/>
    </row>
    <row r="907" spans="1:21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48"/>
      <c r="O907" s="148"/>
      <c r="P907" s="148"/>
      <c r="Q907" s="148"/>
      <c r="R907" s="148"/>
      <c r="S907" s="148"/>
      <c r="T907" s="148"/>
      <c r="U907" s="148"/>
    </row>
    <row r="908" spans="1:21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48"/>
      <c r="O908" s="148"/>
      <c r="P908" s="148"/>
      <c r="Q908" s="148"/>
      <c r="R908" s="148"/>
      <c r="S908" s="148"/>
      <c r="T908" s="148"/>
      <c r="U908" s="148"/>
    </row>
    <row r="909" spans="1:21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48"/>
      <c r="O909" s="148"/>
      <c r="P909" s="148"/>
      <c r="Q909" s="148"/>
      <c r="R909" s="148"/>
      <c r="S909" s="148"/>
      <c r="T909" s="148"/>
      <c r="U909" s="148"/>
    </row>
    <row r="910" spans="1:21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48"/>
      <c r="O910" s="148"/>
      <c r="P910" s="148"/>
      <c r="Q910" s="148"/>
      <c r="R910" s="148"/>
      <c r="S910" s="148"/>
      <c r="T910" s="148"/>
      <c r="U910" s="148"/>
    </row>
    <row r="911" spans="1:2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48"/>
      <c r="O911" s="148"/>
      <c r="P911" s="148"/>
      <c r="Q911" s="148"/>
      <c r="R911" s="148"/>
      <c r="S911" s="148"/>
      <c r="T911" s="148"/>
      <c r="U911" s="148"/>
    </row>
    <row r="912" spans="1:21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48"/>
      <c r="O912" s="148"/>
      <c r="P912" s="148"/>
      <c r="Q912" s="148"/>
      <c r="R912" s="148"/>
      <c r="S912" s="148"/>
      <c r="T912" s="148"/>
      <c r="U912" s="148"/>
    </row>
    <row r="913" spans="1:21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48"/>
      <c r="O913" s="148"/>
      <c r="P913" s="148"/>
      <c r="Q913" s="148"/>
      <c r="R913" s="148"/>
      <c r="S913" s="148"/>
      <c r="T913" s="148"/>
      <c r="U913" s="148"/>
    </row>
    <row r="914" spans="1:21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48"/>
      <c r="O914" s="148"/>
      <c r="P914" s="148"/>
      <c r="Q914" s="148"/>
      <c r="R914" s="148"/>
      <c r="S914" s="148"/>
      <c r="T914" s="148"/>
      <c r="U914" s="148"/>
    </row>
    <row r="915" spans="1:21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48"/>
      <c r="O915" s="148"/>
      <c r="P915" s="148"/>
      <c r="Q915" s="148"/>
      <c r="R915" s="148"/>
      <c r="S915" s="148"/>
      <c r="T915" s="148"/>
      <c r="U915" s="148"/>
    </row>
    <row r="916" spans="1:21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48"/>
      <c r="O916" s="148"/>
      <c r="P916" s="148"/>
      <c r="Q916" s="148"/>
      <c r="R916" s="148"/>
      <c r="S916" s="148"/>
      <c r="T916" s="148"/>
      <c r="U916" s="148"/>
    </row>
    <row r="917" spans="1:21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48"/>
      <c r="O917" s="148"/>
      <c r="P917" s="148"/>
      <c r="Q917" s="148"/>
      <c r="R917" s="148"/>
      <c r="S917" s="148"/>
      <c r="T917" s="148"/>
      <c r="U917" s="148"/>
    </row>
    <row r="918" spans="1:21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48"/>
      <c r="O918" s="148"/>
      <c r="P918" s="148"/>
      <c r="Q918" s="148"/>
      <c r="R918" s="148"/>
      <c r="S918" s="148"/>
      <c r="T918" s="148"/>
      <c r="U918" s="148"/>
    </row>
    <row r="919" spans="1:21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48"/>
      <c r="O919" s="148"/>
      <c r="P919" s="148"/>
      <c r="Q919" s="148"/>
      <c r="R919" s="148"/>
      <c r="S919" s="148"/>
      <c r="T919" s="148"/>
      <c r="U919" s="148"/>
    </row>
    <row r="920" spans="1:21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48"/>
      <c r="O920" s="148"/>
      <c r="P920" s="148"/>
      <c r="Q920" s="148"/>
      <c r="R920" s="148"/>
      <c r="S920" s="148"/>
      <c r="T920" s="148"/>
      <c r="U920" s="148"/>
    </row>
    <row r="921" spans="1: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48"/>
      <c r="O921" s="148"/>
      <c r="P921" s="148"/>
      <c r="Q921" s="148"/>
      <c r="R921" s="148"/>
      <c r="S921" s="148"/>
      <c r="T921" s="148"/>
      <c r="U921" s="148"/>
    </row>
    <row r="922" spans="1:21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48"/>
      <c r="O922" s="148"/>
      <c r="P922" s="148"/>
      <c r="Q922" s="148"/>
      <c r="R922" s="148"/>
      <c r="S922" s="148"/>
      <c r="T922" s="148"/>
      <c r="U922" s="148"/>
    </row>
    <row r="923" spans="1:21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48"/>
      <c r="O923" s="148"/>
      <c r="P923" s="148"/>
      <c r="Q923" s="148"/>
      <c r="R923" s="148"/>
      <c r="S923" s="148"/>
      <c r="T923" s="148"/>
      <c r="U923" s="148"/>
    </row>
    <row r="924" spans="1:21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48"/>
      <c r="O924" s="148"/>
      <c r="P924" s="148"/>
      <c r="Q924" s="148"/>
      <c r="R924" s="148"/>
      <c r="S924" s="148"/>
      <c r="T924" s="148"/>
      <c r="U924" s="148"/>
    </row>
    <row r="925" spans="1:21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48"/>
      <c r="O925" s="148"/>
      <c r="P925" s="148"/>
      <c r="Q925" s="148"/>
      <c r="R925" s="148"/>
      <c r="S925" s="148"/>
      <c r="T925" s="148"/>
      <c r="U925" s="148"/>
    </row>
    <row r="926" spans="1:21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48"/>
      <c r="O926" s="148"/>
      <c r="P926" s="148"/>
      <c r="Q926" s="148"/>
      <c r="R926" s="148"/>
      <c r="S926" s="148"/>
      <c r="T926" s="148"/>
      <c r="U926" s="148"/>
    </row>
    <row r="927" spans="1:21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48"/>
      <c r="O927" s="148"/>
      <c r="P927" s="148"/>
      <c r="Q927" s="148"/>
      <c r="R927" s="148"/>
      <c r="S927" s="148"/>
      <c r="T927" s="148"/>
      <c r="U927" s="148"/>
    </row>
    <row r="928" spans="1:21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48"/>
      <c r="O928" s="148"/>
      <c r="P928" s="148"/>
      <c r="Q928" s="148"/>
      <c r="R928" s="148"/>
      <c r="S928" s="148"/>
      <c r="T928" s="148"/>
      <c r="U928" s="148"/>
    </row>
    <row r="929" spans="1:21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48"/>
      <c r="O929" s="148"/>
      <c r="P929" s="148"/>
      <c r="Q929" s="148"/>
      <c r="R929" s="148"/>
      <c r="S929" s="148"/>
      <c r="T929" s="148"/>
      <c r="U929" s="148"/>
    </row>
    <row r="930" spans="1:21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48"/>
      <c r="O930" s="148"/>
      <c r="P930" s="148"/>
      <c r="Q930" s="148"/>
      <c r="R930" s="148"/>
      <c r="S930" s="148"/>
      <c r="T930" s="148"/>
      <c r="U930" s="148"/>
    </row>
    <row r="931" spans="1:2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48"/>
      <c r="O931" s="148"/>
      <c r="P931" s="148"/>
      <c r="Q931" s="148"/>
      <c r="R931" s="148"/>
      <c r="S931" s="148"/>
      <c r="T931" s="148"/>
      <c r="U931" s="148"/>
    </row>
    <row r="932" spans="1:21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48"/>
      <c r="O932" s="148"/>
      <c r="P932" s="148"/>
      <c r="Q932" s="148"/>
      <c r="R932" s="148"/>
      <c r="S932" s="148"/>
      <c r="T932" s="148"/>
      <c r="U932" s="148"/>
    </row>
    <row r="933" spans="1:21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48"/>
      <c r="O933" s="148"/>
      <c r="P933" s="148"/>
      <c r="Q933" s="148"/>
      <c r="R933" s="148"/>
      <c r="S933" s="148"/>
      <c r="T933" s="148"/>
      <c r="U933" s="148"/>
    </row>
    <row r="934" spans="1:21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48"/>
      <c r="O934" s="148"/>
      <c r="P934" s="148"/>
      <c r="Q934" s="148"/>
      <c r="R934" s="148"/>
      <c r="S934" s="148"/>
      <c r="T934" s="148"/>
      <c r="U934" s="148"/>
    </row>
    <row r="935" spans="1:21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48"/>
      <c r="O935" s="148"/>
      <c r="P935" s="148"/>
      <c r="Q935" s="148"/>
      <c r="R935" s="148"/>
      <c r="S935" s="148"/>
      <c r="T935" s="148"/>
      <c r="U935" s="148"/>
    </row>
    <row r="936" spans="1:21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48"/>
      <c r="O936" s="148"/>
      <c r="P936" s="148"/>
      <c r="Q936" s="148"/>
      <c r="R936" s="148"/>
      <c r="S936" s="148"/>
      <c r="T936" s="148"/>
      <c r="U936" s="148"/>
    </row>
    <row r="937" spans="1:21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48"/>
      <c r="O937" s="148"/>
      <c r="P937" s="148"/>
      <c r="Q937" s="148"/>
      <c r="R937" s="148"/>
      <c r="S937" s="148"/>
      <c r="T937" s="148"/>
      <c r="U937" s="148"/>
    </row>
    <row r="938" spans="1:21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48"/>
      <c r="O938" s="148"/>
      <c r="P938" s="148"/>
      <c r="Q938" s="148"/>
      <c r="R938" s="148"/>
      <c r="S938" s="148"/>
      <c r="T938" s="148"/>
      <c r="U938" s="148"/>
    </row>
    <row r="939" spans="1:21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48"/>
      <c r="O939" s="148"/>
      <c r="P939" s="148"/>
      <c r="Q939" s="148"/>
      <c r="R939" s="148"/>
      <c r="S939" s="148"/>
      <c r="T939" s="148"/>
      <c r="U939" s="148"/>
    </row>
    <row r="940" spans="1:21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48"/>
      <c r="O940" s="148"/>
      <c r="P940" s="148"/>
      <c r="Q940" s="148"/>
      <c r="R940" s="148"/>
      <c r="S940" s="148"/>
      <c r="T940" s="148"/>
      <c r="U940" s="148"/>
    </row>
    <row r="941" spans="1:2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48"/>
      <c r="O941" s="148"/>
      <c r="P941" s="148"/>
      <c r="Q941" s="148"/>
      <c r="R941" s="148"/>
      <c r="S941" s="148"/>
      <c r="T941" s="148"/>
      <c r="U941" s="148"/>
    </row>
    <row r="942" spans="1:21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48"/>
      <c r="O942" s="148"/>
      <c r="P942" s="148"/>
      <c r="Q942" s="148"/>
      <c r="R942" s="148"/>
      <c r="S942" s="148"/>
      <c r="T942" s="148"/>
      <c r="U942" s="148"/>
    </row>
    <row r="943" spans="1:21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48"/>
      <c r="O943" s="148"/>
      <c r="P943" s="148"/>
      <c r="Q943" s="148"/>
      <c r="R943" s="148"/>
      <c r="S943" s="148"/>
      <c r="T943" s="148"/>
      <c r="U943" s="148"/>
    </row>
    <row r="944" spans="1:21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48"/>
      <c r="O944" s="148"/>
      <c r="P944" s="148"/>
      <c r="Q944" s="148"/>
      <c r="R944" s="148"/>
      <c r="S944" s="148"/>
      <c r="T944" s="148"/>
      <c r="U944" s="148"/>
    </row>
    <row r="945" spans="1:21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48"/>
      <c r="O945" s="148"/>
      <c r="P945" s="148"/>
      <c r="Q945" s="148"/>
      <c r="R945" s="148"/>
      <c r="S945" s="148"/>
      <c r="T945" s="148"/>
      <c r="U945" s="148"/>
    </row>
    <row r="946" spans="1:21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48"/>
      <c r="O946" s="148"/>
      <c r="P946" s="148"/>
      <c r="Q946" s="148"/>
      <c r="R946" s="148"/>
      <c r="S946" s="148"/>
      <c r="T946" s="148"/>
      <c r="U946" s="148"/>
    </row>
    <row r="947" spans="1:21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48"/>
      <c r="O947" s="148"/>
      <c r="P947" s="148"/>
      <c r="Q947" s="148"/>
      <c r="R947" s="148"/>
      <c r="S947" s="148"/>
      <c r="T947" s="148"/>
      <c r="U947" s="148"/>
    </row>
    <row r="948" spans="1:21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48"/>
      <c r="O948" s="148"/>
      <c r="P948" s="148"/>
      <c r="Q948" s="148"/>
      <c r="R948" s="148"/>
      <c r="S948" s="148"/>
      <c r="T948" s="148"/>
      <c r="U948" s="148"/>
    </row>
    <row r="949" spans="1:21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48"/>
      <c r="O949" s="148"/>
      <c r="P949" s="148"/>
      <c r="Q949" s="148"/>
      <c r="R949" s="148"/>
      <c r="S949" s="148"/>
      <c r="T949" s="148"/>
      <c r="U949" s="148"/>
    </row>
    <row r="950" spans="1:21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48"/>
      <c r="O950" s="148"/>
      <c r="P950" s="148"/>
      <c r="Q950" s="148"/>
      <c r="R950" s="148"/>
      <c r="S950" s="148"/>
      <c r="T950" s="148"/>
      <c r="U950" s="148"/>
    </row>
    <row r="951" spans="1:2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48"/>
      <c r="O951" s="148"/>
      <c r="P951" s="148"/>
      <c r="Q951" s="148"/>
      <c r="R951" s="148"/>
      <c r="S951" s="148"/>
      <c r="T951" s="148"/>
      <c r="U951" s="148"/>
    </row>
    <row r="952" spans="1:21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48"/>
      <c r="O952" s="148"/>
      <c r="P952" s="148"/>
      <c r="Q952" s="148"/>
      <c r="R952" s="148"/>
      <c r="S952" s="148"/>
      <c r="T952" s="148"/>
      <c r="U952" s="148"/>
    </row>
    <row r="953" spans="1:21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48"/>
      <c r="O953" s="148"/>
      <c r="P953" s="148"/>
      <c r="Q953" s="148"/>
      <c r="R953" s="148"/>
      <c r="S953" s="148"/>
      <c r="T953" s="148"/>
      <c r="U953" s="148"/>
    </row>
    <row r="954" spans="1:21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48"/>
      <c r="O954" s="148"/>
      <c r="P954" s="148"/>
      <c r="Q954" s="148"/>
      <c r="R954" s="148"/>
      <c r="S954" s="148"/>
      <c r="T954" s="148"/>
      <c r="U954" s="148"/>
    </row>
    <row r="955" spans="1:21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48"/>
      <c r="O955" s="148"/>
      <c r="P955" s="148"/>
      <c r="Q955" s="148"/>
      <c r="R955" s="148"/>
      <c r="S955" s="148"/>
      <c r="T955" s="148"/>
      <c r="U955" s="148"/>
    </row>
    <row r="956" spans="1:21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48"/>
      <c r="O956" s="148"/>
      <c r="P956" s="148"/>
      <c r="Q956" s="148"/>
      <c r="R956" s="148"/>
      <c r="S956" s="148"/>
      <c r="T956" s="148"/>
      <c r="U956" s="148"/>
    </row>
    <row r="957" spans="1:21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48"/>
      <c r="O957" s="148"/>
      <c r="P957" s="148"/>
      <c r="Q957" s="148"/>
      <c r="R957" s="148"/>
      <c r="S957" s="148"/>
      <c r="T957" s="148"/>
      <c r="U957" s="148"/>
    </row>
    <row r="958" spans="1:21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48"/>
      <c r="O958" s="148"/>
      <c r="P958" s="148"/>
      <c r="Q958" s="148"/>
      <c r="R958" s="148"/>
      <c r="S958" s="148"/>
      <c r="T958" s="148"/>
      <c r="U958" s="148"/>
    </row>
    <row r="959" spans="1:21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48"/>
      <c r="O959" s="148"/>
      <c r="P959" s="148"/>
      <c r="Q959" s="148"/>
      <c r="R959" s="148"/>
      <c r="S959" s="148"/>
      <c r="T959" s="148"/>
      <c r="U959" s="148"/>
    </row>
    <row r="960" spans="1:21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48"/>
      <c r="O960" s="148"/>
      <c r="P960" s="148"/>
      <c r="Q960" s="148"/>
      <c r="R960" s="148"/>
      <c r="S960" s="148"/>
      <c r="T960" s="148"/>
      <c r="U960" s="148"/>
    </row>
    <row r="961" spans="1:2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48"/>
      <c r="O961" s="148"/>
      <c r="P961" s="148"/>
      <c r="Q961" s="148"/>
      <c r="R961" s="148"/>
      <c r="S961" s="148"/>
      <c r="T961" s="148"/>
      <c r="U961" s="148"/>
    </row>
    <row r="962" spans="1:21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48"/>
      <c r="O962" s="148"/>
      <c r="P962" s="148"/>
      <c r="Q962" s="148"/>
      <c r="R962" s="148"/>
      <c r="S962" s="148"/>
      <c r="T962" s="148"/>
      <c r="U962" s="148"/>
    </row>
    <row r="963" spans="1:21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48"/>
      <c r="O963" s="148"/>
      <c r="P963" s="148"/>
      <c r="Q963" s="148"/>
      <c r="R963" s="148"/>
      <c r="S963" s="148"/>
      <c r="T963" s="148"/>
      <c r="U963" s="148"/>
    </row>
    <row r="964" spans="1:21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48"/>
      <c r="O964" s="148"/>
      <c r="P964" s="148"/>
      <c r="Q964" s="148"/>
      <c r="R964" s="148"/>
      <c r="S964" s="148"/>
      <c r="T964" s="148"/>
      <c r="U964" s="148"/>
    </row>
    <row r="965" spans="1:21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48"/>
      <c r="O965" s="148"/>
      <c r="P965" s="148"/>
      <c r="Q965" s="148"/>
      <c r="R965" s="148"/>
      <c r="S965" s="148"/>
      <c r="T965" s="148"/>
      <c r="U965" s="148"/>
    </row>
    <row r="966" spans="1:21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48"/>
      <c r="O966" s="148"/>
      <c r="P966" s="148"/>
      <c r="Q966" s="148"/>
      <c r="R966" s="148"/>
      <c r="S966" s="148"/>
      <c r="T966" s="148"/>
      <c r="U966" s="148"/>
    </row>
    <row r="967" spans="1:21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48"/>
      <c r="O967" s="148"/>
      <c r="P967" s="148"/>
      <c r="Q967" s="148"/>
      <c r="R967" s="148"/>
      <c r="S967" s="148"/>
      <c r="T967" s="148"/>
      <c r="U967" s="148"/>
    </row>
    <row r="968" spans="1:21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48"/>
      <c r="O968" s="148"/>
      <c r="P968" s="148"/>
      <c r="Q968" s="148"/>
      <c r="R968" s="148"/>
      <c r="S968" s="148"/>
      <c r="T968" s="148"/>
      <c r="U968" s="148"/>
    </row>
    <row r="969" spans="1:21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48"/>
      <c r="O969" s="148"/>
      <c r="P969" s="148"/>
      <c r="Q969" s="148"/>
      <c r="R969" s="148"/>
      <c r="S969" s="148"/>
      <c r="T969" s="148"/>
      <c r="U969" s="148"/>
    </row>
    <row r="970" spans="1:21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48"/>
      <c r="O970" s="148"/>
      <c r="P970" s="148"/>
      <c r="Q970" s="148"/>
      <c r="R970" s="148"/>
      <c r="S970" s="148"/>
      <c r="T970" s="148"/>
      <c r="U970" s="148"/>
    </row>
    <row r="971" spans="1:2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48"/>
      <c r="O971" s="148"/>
      <c r="P971" s="148"/>
      <c r="Q971" s="148"/>
      <c r="R971" s="148"/>
      <c r="S971" s="148"/>
      <c r="T971" s="148"/>
      <c r="U971" s="148"/>
    </row>
    <row r="972" spans="1:21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48"/>
      <c r="O972" s="148"/>
      <c r="P972" s="148"/>
      <c r="Q972" s="148"/>
      <c r="R972" s="148"/>
      <c r="S972" s="148"/>
      <c r="T972" s="148"/>
      <c r="U972" s="148"/>
    </row>
    <row r="973" spans="1:21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48"/>
      <c r="O973" s="148"/>
      <c r="P973" s="148"/>
      <c r="Q973" s="148"/>
      <c r="R973" s="148"/>
      <c r="S973" s="148"/>
      <c r="T973" s="148"/>
      <c r="U973" s="148"/>
    </row>
    <row r="974" spans="1:21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48"/>
      <c r="O974" s="148"/>
      <c r="P974" s="148"/>
      <c r="Q974" s="148"/>
      <c r="R974" s="148"/>
      <c r="S974" s="148"/>
      <c r="T974" s="148"/>
      <c r="U974" s="148"/>
    </row>
    <row r="975" spans="1:21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48"/>
      <c r="O975" s="148"/>
      <c r="P975" s="148"/>
      <c r="Q975" s="148"/>
      <c r="R975" s="148"/>
      <c r="S975" s="148"/>
      <c r="T975" s="148"/>
      <c r="U975" s="148"/>
    </row>
    <row r="976" spans="1:21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48"/>
      <c r="O976" s="148"/>
      <c r="P976" s="148"/>
      <c r="Q976" s="148"/>
      <c r="R976" s="148"/>
      <c r="S976" s="148"/>
      <c r="T976" s="148"/>
      <c r="U976" s="148"/>
    </row>
    <row r="977" spans="1:21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48"/>
      <c r="O977" s="148"/>
      <c r="P977" s="148"/>
      <c r="Q977" s="148"/>
      <c r="R977" s="148"/>
      <c r="S977" s="148"/>
      <c r="T977" s="148"/>
      <c r="U977" s="148"/>
    </row>
    <row r="978" spans="1:21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48"/>
      <c r="O978" s="148"/>
      <c r="P978" s="148"/>
      <c r="Q978" s="148"/>
      <c r="R978" s="148"/>
      <c r="S978" s="148"/>
      <c r="T978" s="148"/>
      <c r="U978" s="148"/>
    </row>
    <row r="979" spans="1:21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48"/>
      <c r="O979" s="148"/>
      <c r="P979" s="148"/>
      <c r="Q979" s="148"/>
      <c r="R979" s="148"/>
      <c r="S979" s="148"/>
      <c r="T979" s="148"/>
      <c r="U979" s="148"/>
    </row>
    <row r="980" spans="1:21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48"/>
      <c r="O980" s="148"/>
      <c r="P980" s="148"/>
      <c r="Q980" s="148"/>
      <c r="R980" s="148"/>
      <c r="S980" s="148"/>
      <c r="T980" s="148"/>
      <c r="U980" s="148"/>
    </row>
    <row r="981" spans="1:2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48"/>
      <c r="O981" s="148"/>
      <c r="P981" s="148"/>
      <c r="Q981" s="148"/>
      <c r="R981" s="148"/>
      <c r="S981" s="148"/>
      <c r="T981" s="148"/>
      <c r="U981" s="148"/>
    </row>
    <row r="982" spans="1:21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48"/>
      <c r="O982" s="148"/>
      <c r="P982" s="148"/>
      <c r="Q982" s="148"/>
      <c r="R982" s="148"/>
      <c r="S982" s="148"/>
      <c r="T982" s="148"/>
      <c r="U982" s="148"/>
    </row>
    <row r="983" spans="1:21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48"/>
      <c r="O983" s="148"/>
      <c r="P983" s="148"/>
      <c r="Q983" s="148"/>
      <c r="R983" s="148"/>
      <c r="S983" s="148"/>
      <c r="T983" s="148"/>
      <c r="U983" s="148"/>
    </row>
    <row r="984" spans="1:21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48"/>
      <c r="O984" s="148"/>
      <c r="P984" s="148"/>
      <c r="Q984" s="148"/>
      <c r="R984" s="148"/>
      <c r="S984" s="148"/>
      <c r="T984" s="148"/>
      <c r="U984" s="148"/>
    </row>
    <row r="985" spans="1:21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48"/>
      <c r="O985" s="148"/>
      <c r="P985" s="148"/>
      <c r="Q985" s="148"/>
      <c r="R985" s="148"/>
      <c r="S985" s="148"/>
      <c r="T985" s="148"/>
      <c r="U985" s="148"/>
    </row>
    <row r="986" spans="1:21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48"/>
      <c r="O986" s="148"/>
      <c r="P986" s="148"/>
      <c r="Q986" s="148"/>
      <c r="R986" s="148"/>
      <c r="S986" s="148"/>
      <c r="T986" s="148"/>
      <c r="U986" s="148"/>
    </row>
    <row r="987" spans="1:21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48"/>
      <c r="O987" s="148"/>
      <c r="P987" s="148"/>
      <c r="Q987" s="148"/>
      <c r="R987" s="148"/>
      <c r="S987" s="148"/>
      <c r="T987" s="148"/>
      <c r="U987" s="148"/>
    </row>
    <row r="988" spans="1:21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48"/>
      <c r="O988" s="148"/>
      <c r="P988" s="148"/>
      <c r="Q988" s="148"/>
      <c r="R988" s="148"/>
      <c r="S988" s="148"/>
      <c r="T988" s="148"/>
      <c r="U988" s="148"/>
    </row>
    <row r="989" spans="1:21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48"/>
      <c r="O989" s="148"/>
      <c r="P989" s="148"/>
      <c r="Q989" s="148"/>
      <c r="R989" s="148"/>
      <c r="S989" s="148"/>
      <c r="T989" s="148"/>
      <c r="U989" s="148"/>
    </row>
    <row r="990" spans="1:21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48"/>
      <c r="O990" s="148"/>
      <c r="P990" s="148"/>
      <c r="Q990" s="148"/>
      <c r="R990" s="148"/>
      <c r="S990" s="148"/>
      <c r="T990" s="148"/>
      <c r="U990" s="148"/>
    </row>
    <row r="991" spans="1:2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48"/>
      <c r="O991" s="148"/>
      <c r="P991" s="148"/>
      <c r="Q991" s="148"/>
      <c r="R991" s="148"/>
      <c r="S991" s="148"/>
      <c r="T991" s="148"/>
      <c r="U991" s="148"/>
    </row>
    <row r="992" spans="1:21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48"/>
      <c r="O992" s="148"/>
      <c r="P992" s="148"/>
      <c r="Q992" s="148"/>
      <c r="R992" s="148"/>
      <c r="S992" s="148"/>
      <c r="T992" s="148"/>
      <c r="U992" s="148"/>
    </row>
    <row r="993" spans="1:21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48"/>
      <c r="O993" s="148"/>
      <c r="P993" s="148"/>
      <c r="Q993" s="148"/>
      <c r="R993" s="148"/>
      <c r="S993" s="148"/>
      <c r="T993" s="148"/>
      <c r="U993" s="148"/>
    </row>
    <row r="994" spans="1:21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48"/>
      <c r="O994" s="148"/>
      <c r="P994" s="148"/>
      <c r="Q994" s="148"/>
      <c r="R994" s="148"/>
      <c r="S994" s="148"/>
      <c r="T994" s="148"/>
      <c r="U994" s="148"/>
    </row>
    <row r="995" spans="1:21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48"/>
      <c r="O995" s="148"/>
      <c r="P995" s="148"/>
      <c r="Q995" s="148"/>
      <c r="R995" s="148"/>
      <c r="S995" s="148"/>
      <c r="T995" s="148"/>
      <c r="U995" s="148"/>
    </row>
    <row r="996" spans="1:21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48"/>
      <c r="O996" s="148"/>
      <c r="P996" s="148"/>
      <c r="Q996" s="148"/>
      <c r="R996" s="148"/>
      <c r="S996" s="148"/>
      <c r="T996" s="148"/>
      <c r="U996" s="148"/>
    </row>
    <row r="997" spans="1:21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48"/>
      <c r="O997" s="148"/>
      <c r="P997" s="148"/>
      <c r="Q997" s="148"/>
      <c r="R997" s="148"/>
      <c r="S997" s="148"/>
      <c r="T997" s="148"/>
      <c r="U997" s="148"/>
    </row>
    <row r="998" spans="1:21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48"/>
      <c r="O998" s="148"/>
      <c r="P998" s="148"/>
      <c r="Q998" s="148"/>
      <c r="R998" s="148"/>
      <c r="S998" s="148"/>
      <c r="T998" s="148"/>
      <c r="U998" s="148"/>
    </row>
    <row r="999" spans="1:21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48"/>
      <c r="O999" s="148"/>
      <c r="P999" s="148"/>
      <c r="Q999" s="148"/>
      <c r="R999" s="148"/>
      <c r="S999" s="148"/>
      <c r="T999" s="148"/>
      <c r="U999" s="148"/>
    </row>
    <row r="1000" spans="1:21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48"/>
      <c r="O1000" s="148"/>
      <c r="P1000" s="148"/>
      <c r="Q1000" s="148"/>
      <c r="R1000" s="148"/>
      <c r="S1000" s="148"/>
      <c r="T1000" s="148"/>
      <c r="U1000" s="148"/>
    </row>
    <row r="1001" spans="1:21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48"/>
      <c r="O1001" s="148"/>
      <c r="P1001" s="148"/>
      <c r="Q1001" s="148"/>
      <c r="R1001" s="148"/>
      <c r="S1001" s="148"/>
      <c r="T1001" s="148"/>
      <c r="U1001" s="148"/>
    </row>
    <row r="1002" spans="1:21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48"/>
      <c r="O1002" s="148"/>
      <c r="P1002" s="148"/>
      <c r="Q1002" s="148"/>
      <c r="R1002" s="148"/>
      <c r="S1002" s="148"/>
      <c r="T1002" s="148"/>
      <c r="U1002" s="148"/>
    </row>
    <row r="1003" spans="1:21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48"/>
      <c r="O1003" s="148"/>
      <c r="P1003" s="148"/>
      <c r="Q1003" s="148"/>
      <c r="R1003" s="148"/>
      <c r="S1003" s="148"/>
      <c r="T1003" s="148"/>
      <c r="U1003" s="148"/>
    </row>
    <row r="1004" spans="1:21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48"/>
      <c r="O1004" s="148"/>
      <c r="P1004" s="148"/>
      <c r="Q1004" s="148"/>
      <c r="R1004" s="148"/>
      <c r="S1004" s="148"/>
      <c r="T1004" s="148"/>
      <c r="U1004" s="148"/>
    </row>
    <row r="1005" spans="1:21" ht="14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48"/>
      <c r="O1005" s="148"/>
      <c r="P1005" s="148"/>
      <c r="Q1005" s="148"/>
      <c r="R1005" s="148"/>
      <c r="S1005" s="148"/>
      <c r="T1005" s="148"/>
      <c r="U1005" s="148"/>
    </row>
    <row r="1006" spans="1:21" ht="14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48"/>
      <c r="O1006" s="148"/>
      <c r="P1006" s="148"/>
      <c r="Q1006" s="148"/>
      <c r="R1006" s="148"/>
      <c r="S1006" s="148"/>
      <c r="T1006" s="148"/>
      <c r="U1006" s="148"/>
    </row>
    <row r="1007" spans="1:21" ht="14.2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48"/>
      <c r="O1007" s="148"/>
      <c r="P1007" s="148"/>
      <c r="Q1007" s="148"/>
      <c r="R1007" s="148"/>
      <c r="S1007" s="148"/>
      <c r="T1007" s="148"/>
      <c r="U1007" s="148"/>
    </row>
    <row r="1008" spans="1:21" ht="14.2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48"/>
      <c r="O1008" s="148"/>
      <c r="P1008" s="148"/>
      <c r="Q1008" s="148"/>
      <c r="R1008" s="148"/>
      <c r="S1008" s="148"/>
      <c r="T1008" s="148"/>
      <c r="U1008" s="148"/>
    </row>
    <row r="1009" spans="1:21" ht="14.2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48"/>
      <c r="O1009" s="148"/>
      <c r="P1009" s="148"/>
      <c r="Q1009" s="148"/>
      <c r="R1009" s="148"/>
      <c r="S1009" s="148"/>
      <c r="T1009" s="148"/>
      <c r="U1009" s="148"/>
    </row>
    <row r="1010" spans="1:21" ht="14.2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48"/>
      <c r="O1010" s="148"/>
      <c r="P1010" s="148"/>
      <c r="Q1010" s="148"/>
      <c r="R1010" s="148"/>
      <c r="S1010" s="148"/>
      <c r="T1010" s="148"/>
      <c r="U1010" s="148"/>
    </row>
    <row r="1011" spans="1:21" ht="14.2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48"/>
      <c r="O1011" s="148"/>
      <c r="P1011" s="148"/>
      <c r="Q1011" s="148"/>
      <c r="R1011" s="148"/>
      <c r="S1011" s="148"/>
      <c r="T1011" s="148"/>
      <c r="U1011" s="148"/>
    </row>
    <row r="1012" spans="1:21" ht="14.2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48"/>
      <c r="O1012" s="148"/>
      <c r="P1012" s="148"/>
      <c r="Q1012" s="148"/>
      <c r="R1012" s="148"/>
      <c r="S1012" s="148"/>
      <c r="T1012" s="148"/>
      <c r="U1012" s="148"/>
    </row>
    <row r="1013" spans="1:21" ht="14.2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48"/>
      <c r="O1013" s="148"/>
      <c r="P1013" s="148"/>
      <c r="Q1013" s="148"/>
      <c r="R1013" s="148"/>
      <c r="S1013" s="148"/>
      <c r="T1013" s="148"/>
      <c r="U1013" s="148"/>
    </row>
    <row r="1014" spans="1:21" ht="14.2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48"/>
      <c r="O1014" s="148"/>
      <c r="P1014" s="148"/>
      <c r="Q1014" s="148"/>
      <c r="R1014" s="148"/>
      <c r="S1014" s="148"/>
      <c r="T1014" s="148"/>
      <c r="U1014" s="148"/>
    </row>
    <row r="1015" spans="1:21" ht="14.2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48"/>
      <c r="O1015" s="148"/>
      <c r="P1015" s="148"/>
      <c r="Q1015" s="148"/>
      <c r="R1015" s="148"/>
      <c r="S1015" s="148"/>
      <c r="T1015" s="148"/>
      <c r="U1015" s="148"/>
    </row>
    <row r="1016" spans="1:21" ht="14.2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48"/>
      <c r="O1016" s="148"/>
      <c r="P1016" s="148"/>
      <c r="Q1016" s="148"/>
      <c r="R1016" s="148"/>
      <c r="S1016" s="148"/>
      <c r="T1016" s="148"/>
      <c r="U1016" s="148"/>
    </row>
    <row r="1017" spans="1:21" ht="14.2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48"/>
      <c r="O1017" s="148"/>
      <c r="P1017" s="148"/>
      <c r="Q1017" s="148"/>
      <c r="R1017" s="148"/>
      <c r="S1017" s="148"/>
      <c r="T1017" s="148"/>
      <c r="U1017" s="148"/>
    </row>
    <row r="1018" spans="1:21" ht="14.2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48"/>
      <c r="O1018" s="148"/>
      <c r="P1018" s="148"/>
      <c r="Q1018" s="148"/>
      <c r="R1018" s="148"/>
      <c r="S1018" s="148"/>
      <c r="T1018" s="148"/>
      <c r="U1018" s="148"/>
    </row>
    <row r="1019" spans="1:21" ht="14.2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48"/>
      <c r="O1019" s="148"/>
      <c r="P1019" s="148"/>
      <c r="Q1019" s="148"/>
      <c r="R1019" s="148"/>
      <c r="S1019" s="148"/>
      <c r="T1019" s="148"/>
      <c r="U1019" s="148"/>
    </row>
    <row r="1020" spans="1:21" ht="14.2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48"/>
      <c r="O1020" s="148"/>
      <c r="P1020" s="148"/>
      <c r="Q1020" s="148"/>
      <c r="R1020" s="148"/>
      <c r="S1020" s="148"/>
      <c r="T1020" s="148"/>
      <c r="U1020" s="148"/>
    </row>
    <row r="1021" spans="1:21" ht="14.2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48"/>
      <c r="O1021" s="148"/>
      <c r="P1021" s="148"/>
      <c r="Q1021" s="148"/>
      <c r="R1021" s="148"/>
      <c r="S1021" s="148"/>
      <c r="T1021" s="148"/>
      <c r="U1021" s="148"/>
    </row>
    <row r="1022" spans="1:21" ht="14.2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48"/>
      <c r="O1022" s="148"/>
      <c r="P1022" s="148"/>
      <c r="Q1022" s="148"/>
      <c r="R1022" s="148"/>
      <c r="S1022" s="148"/>
      <c r="T1022" s="148"/>
      <c r="U1022" s="148"/>
    </row>
    <row r="1023" spans="1:21" ht="14.2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48"/>
      <c r="O1023" s="148"/>
      <c r="P1023" s="148"/>
      <c r="Q1023" s="148"/>
      <c r="R1023" s="148"/>
      <c r="S1023" s="148"/>
      <c r="T1023" s="148"/>
      <c r="U1023" s="148"/>
    </row>
    <row r="1024" spans="1:21" ht="14.2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48"/>
      <c r="O1024" s="148"/>
      <c r="P1024" s="148"/>
      <c r="Q1024" s="148"/>
      <c r="R1024" s="148"/>
      <c r="S1024" s="148"/>
      <c r="T1024" s="148"/>
      <c r="U1024" s="148"/>
    </row>
    <row r="1025" spans="1:21" ht="14.2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48"/>
      <c r="O1025" s="148"/>
      <c r="P1025" s="148"/>
      <c r="Q1025" s="148"/>
      <c r="R1025" s="148"/>
      <c r="S1025" s="148"/>
      <c r="T1025" s="148"/>
      <c r="U1025" s="148"/>
    </row>
    <row r="1026" spans="1:21" ht="14.2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48"/>
      <c r="O1026" s="148"/>
      <c r="P1026" s="148"/>
      <c r="Q1026" s="148"/>
      <c r="R1026" s="148"/>
      <c r="S1026" s="148"/>
      <c r="T1026" s="148"/>
      <c r="U1026" s="148"/>
    </row>
    <row r="1027" spans="1:21" ht="14.2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48"/>
      <c r="O1027" s="148"/>
      <c r="P1027" s="148"/>
      <c r="Q1027" s="148"/>
      <c r="R1027" s="148"/>
      <c r="S1027" s="148"/>
      <c r="T1027" s="148"/>
      <c r="U1027" s="148"/>
    </row>
    <row r="1028" spans="1:21" ht="14.2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48"/>
      <c r="O1028" s="148"/>
      <c r="P1028" s="148"/>
      <c r="Q1028" s="148"/>
      <c r="R1028" s="148"/>
      <c r="S1028" s="148"/>
      <c r="T1028" s="148"/>
      <c r="U1028" s="148"/>
    </row>
    <row r="1029" spans="1:21" ht="14.2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48"/>
      <c r="O1029" s="148"/>
      <c r="P1029" s="148"/>
      <c r="Q1029" s="148"/>
      <c r="R1029" s="148"/>
      <c r="S1029" s="148"/>
      <c r="T1029" s="148"/>
      <c r="U1029" s="148"/>
    </row>
    <row r="1030" spans="1:21" ht="14.2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48"/>
      <c r="O1030" s="148"/>
      <c r="P1030" s="148"/>
      <c r="Q1030" s="148"/>
      <c r="R1030" s="148"/>
      <c r="S1030" s="148"/>
      <c r="T1030" s="148"/>
      <c r="U1030" s="148"/>
    </row>
    <row r="1031" spans="1:21" ht="14.2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48"/>
      <c r="O1031" s="148"/>
      <c r="P1031" s="148"/>
      <c r="Q1031" s="148"/>
      <c r="R1031" s="148"/>
      <c r="S1031" s="148"/>
      <c r="T1031" s="148"/>
      <c r="U1031" s="148"/>
    </row>
    <row r="1032" spans="1:21" ht="14.2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48"/>
      <c r="O1032" s="148"/>
      <c r="P1032" s="148"/>
      <c r="Q1032" s="148"/>
      <c r="R1032" s="148"/>
      <c r="S1032" s="148"/>
      <c r="T1032" s="148"/>
      <c r="U1032" s="148"/>
    </row>
    <row r="1033" spans="1:21" ht="14.2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48"/>
      <c r="O1033" s="148"/>
      <c r="P1033" s="148"/>
      <c r="Q1033" s="148"/>
      <c r="R1033" s="148"/>
      <c r="S1033" s="148"/>
      <c r="T1033" s="148"/>
      <c r="U1033" s="148"/>
    </row>
    <row r="1034" spans="1:21" ht="14.2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48"/>
      <c r="O1034" s="148"/>
      <c r="P1034" s="148"/>
      <c r="Q1034" s="148"/>
      <c r="R1034" s="148"/>
      <c r="S1034" s="148"/>
      <c r="T1034" s="148"/>
      <c r="U1034" s="148"/>
    </row>
    <row r="1035" spans="1:21" ht="14.2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48"/>
      <c r="O1035" s="148"/>
      <c r="P1035" s="148"/>
      <c r="Q1035" s="148"/>
      <c r="R1035" s="148"/>
      <c r="S1035" s="148"/>
      <c r="T1035" s="148"/>
      <c r="U1035" s="148"/>
    </row>
    <row r="1036" spans="1:21" ht="14.2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48"/>
      <c r="O1036" s="148"/>
      <c r="P1036" s="148"/>
      <c r="Q1036" s="148"/>
      <c r="R1036" s="148"/>
      <c r="S1036" s="148"/>
      <c r="T1036" s="148"/>
      <c r="U1036" s="148"/>
    </row>
    <row r="1037" spans="1:21" ht="14.2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48"/>
      <c r="O1037" s="148"/>
      <c r="P1037" s="148"/>
      <c r="Q1037" s="148"/>
      <c r="R1037" s="148"/>
      <c r="S1037" s="148"/>
      <c r="T1037" s="148"/>
      <c r="U1037" s="148"/>
    </row>
    <row r="1038" spans="1:21" ht="14.2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48"/>
      <c r="O1038" s="148"/>
      <c r="P1038" s="148"/>
      <c r="Q1038" s="148"/>
      <c r="R1038" s="148"/>
      <c r="S1038" s="148"/>
      <c r="T1038" s="148"/>
      <c r="U1038" s="148"/>
    </row>
    <row r="1039" spans="1:21" ht="14.2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48"/>
      <c r="O1039" s="148"/>
      <c r="P1039" s="148"/>
      <c r="Q1039" s="148"/>
      <c r="R1039" s="148"/>
      <c r="S1039" s="148"/>
      <c r="T1039" s="148"/>
      <c r="U1039" s="148"/>
    </row>
    <row r="1040" spans="1:21" ht="14.2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48"/>
      <c r="O1040" s="148"/>
      <c r="P1040" s="148"/>
      <c r="Q1040" s="148"/>
      <c r="R1040" s="148"/>
      <c r="S1040" s="148"/>
      <c r="T1040" s="148"/>
      <c r="U1040" s="148"/>
    </row>
    <row r="1041" spans="1:21" ht="14.2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48"/>
      <c r="O1041" s="148"/>
      <c r="P1041" s="148"/>
      <c r="Q1041" s="148"/>
      <c r="R1041" s="148"/>
      <c r="S1041" s="148"/>
      <c r="T1041" s="148"/>
      <c r="U1041" s="148"/>
    </row>
    <row r="1042" spans="1:21" ht="14.2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48"/>
      <c r="O1042" s="148"/>
      <c r="P1042" s="148"/>
      <c r="Q1042" s="148"/>
      <c r="R1042" s="148"/>
      <c r="S1042" s="148"/>
      <c r="T1042" s="148"/>
      <c r="U1042" s="148"/>
    </row>
    <row r="1043" spans="1:21" ht="14.2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48"/>
      <c r="O1043" s="148"/>
      <c r="P1043" s="148"/>
      <c r="Q1043" s="148"/>
      <c r="R1043" s="148"/>
      <c r="S1043" s="148"/>
      <c r="T1043" s="148"/>
      <c r="U1043" s="148"/>
    </row>
    <row r="1044" spans="1:21" ht="14.2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48"/>
      <c r="O1044" s="148"/>
      <c r="P1044" s="148"/>
      <c r="Q1044" s="148"/>
      <c r="R1044" s="148"/>
      <c r="S1044" s="148"/>
      <c r="T1044" s="148"/>
      <c r="U1044" s="148"/>
    </row>
    <row r="1045" spans="1:21" ht="14.2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48"/>
      <c r="O1045" s="148"/>
      <c r="P1045" s="148"/>
      <c r="Q1045" s="148"/>
      <c r="R1045" s="148"/>
      <c r="S1045" s="148"/>
      <c r="T1045" s="148"/>
      <c r="U1045" s="148"/>
    </row>
    <row r="1046" spans="1:21" ht="14.2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48"/>
      <c r="O1046" s="148"/>
      <c r="P1046" s="148"/>
      <c r="Q1046" s="148"/>
      <c r="R1046" s="148"/>
      <c r="S1046" s="148"/>
      <c r="T1046" s="148"/>
      <c r="U1046" s="148"/>
    </row>
    <row r="1047" spans="1:21" ht="14.2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48"/>
      <c r="O1047" s="148"/>
      <c r="P1047" s="148"/>
      <c r="Q1047" s="148"/>
      <c r="R1047" s="148"/>
      <c r="S1047" s="148"/>
      <c r="T1047" s="148"/>
      <c r="U1047" s="148"/>
    </row>
    <row r="1048" spans="1:21" ht="14.2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48"/>
      <c r="O1048" s="148"/>
      <c r="P1048" s="148"/>
      <c r="Q1048" s="148"/>
      <c r="R1048" s="148"/>
      <c r="S1048" s="148"/>
      <c r="T1048" s="148"/>
      <c r="U1048" s="148"/>
    </row>
    <row r="1049" spans="1:21" ht="14.2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48"/>
      <c r="O1049" s="148"/>
      <c r="P1049" s="148"/>
      <c r="Q1049" s="148"/>
      <c r="R1049" s="148"/>
      <c r="S1049" s="148"/>
      <c r="T1049" s="148"/>
      <c r="U1049" s="148"/>
    </row>
    <row r="1050" spans="1:21" ht="14.2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48"/>
      <c r="O1050" s="148"/>
      <c r="P1050" s="148"/>
      <c r="Q1050" s="148"/>
      <c r="R1050" s="148"/>
      <c r="S1050" s="148"/>
      <c r="T1050" s="148"/>
      <c r="U1050" s="148"/>
    </row>
    <row r="1051" spans="1:21" ht="14.2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48"/>
      <c r="O1051" s="148"/>
      <c r="P1051" s="148"/>
      <c r="Q1051" s="148"/>
      <c r="R1051" s="148"/>
      <c r="S1051" s="148"/>
      <c r="T1051" s="148"/>
      <c r="U1051" s="148"/>
    </row>
    <row r="1052" spans="1:21" ht="14.2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48"/>
      <c r="O1052" s="148"/>
      <c r="P1052" s="148"/>
      <c r="Q1052" s="148"/>
      <c r="R1052" s="148"/>
      <c r="S1052" s="148"/>
      <c r="T1052" s="148"/>
      <c r="U1052" s="148"/>
    </row>
    <row r="1053" spans="1:21" ht="14.2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48"/>
      <c r="O1053" s="148"/>
      <c r="P1053" s="148"/>
      <c r="Q1053" s="148"/>
      <c r="R1053" s="148"/>
      <c r="S1053" s="148"/>
      <c r="T1053" s="148"/>
      <c r="U1053" s="148"/>
    </row>
    <row r="1054" spans="1:21" ht="14.2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48"/>
      <c r="O1054" s="148"/>
      <c r="P1054" s="148"/>
      <c r="Q1054" s="148"/>
      <c r="R1054" s="148"/>
      <c r="S1054" s="148"/>
      <c r="T1054" s="148"/>
      <c r="U1054" s="148"/>
    </row>
    <row r="1055" spans="1:21" ht="14.2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48"/>
      <c r="O1055" s="148"/>
      <c r="P1055" s="148"/>
      <c r="Q1055" s="148"/>
      <c r="R1055" s="148"/>
      <c r="S1055" s="148"/>
      <c r="T1055" s="148"/>
      <c r="U1055" s="148"/>
    </row>
    <row r="1056" spans="1:21" ht="14.2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48"/>
      <c r="O1056" s="148"/>
      <c r="P1056" s="148"/>
      <c r="Q1056" s="148"/>
      <c r="R1056" s="148"/>
      <c r="S1056" s="148"/>
      <c r="T1056" s="148"/>
      <c r="U1056" s="148"/>
    </row>
    <row r="1057" spans="1:21" ht="14.2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48"/>
      <c r="O1057" s="148"/>
      <c r="P1057" s="148"/>
      <c r="Q1057" s="148"/>
      <c r="R1057" s="148"/>
      <c r="S1057" s="148"/>
      <c r="T1057" s="148"/>
      <c r="U1057" s="148"/>
    </row>
    <row r="1058" spans="1:21" ht="14.2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48"/>
      <c r="O1058" s="148"/>
      <c r="P1058" s="148"/>
      <c r="Q1058" s="148"/>
      <c r="R1058" s="148"/>
      <c r="S1058" s="148"/>
      <c r="T1058" s="148"/>
      <c r="U1058" s="148"/>
    </row>
    <row r="1059" spans="1:21" ht="14.2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48"/>
      <c r="O1059" s="148"/>
      <c r="P1059" s="148"/>
      <c r="Q1059" s="148"/>
      <c r="R1059" s="148"/>
      <c r="S1059" s="148"/>
      <c r="T1059" s="148"/>
      <c r="U1059" s="148"/>
    </row>
    <row r="1060" spans="1:21" ht="14.2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48"/>
      <c r="O1060" s="148"/>
      <c r="P1060" s="148"/>
      <c r="Q1060" s="148"/>
      <c r="R1060" s="148"/>
      <c r="S1060" s="148"/>
      <c r="T1060" s="148"/>
      <c r="U1060" s="148"/>
    </row>
    <row r="1061" spans="1:21" ht="14.2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48"/>
      <c r="O1061" s="148"/>
      <c r="P1061" s="148"/>
      <c r="Q1061" s="148"/>
      <c r="R1061" s="148"/>
      <c r="S1061" s="148"/>
      <c r="T1061" s="148"/>
      <c r="U1061" s="148"/>
    </row>
    <row r="1062" spans="1:21" ht="14.2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48"/>
      <c r="O1062" s="148"/>
      <c r="P1062" s="148"/>
      <c r="Q1062" s="148"/>
      <c r="R1062" s="148"/>
      <c r="S1062" s="148"/>
      <c r="T1062" s="148"/>
      <c r="U1062" s="148"/>
    </row>
    <row r="1063" spans="1:21" ht="14.2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48"/>
      <c r="O1063" s="148"/>
      <c r="P1063" s="148"/>
      <c r="Q1063" s="148"/>
      <c r="R1063" s="148"/>
      <c r="S1063" s="148"/>
      <c r="T1063" s="148"/>
      <c r="U1063" s="148"/>
    </row>
    <row r="1064" spans="1:21" ht="14.2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48"/>
      <c r="O1064" s="148"/>
      <c r="P1064" s="148"/>
      <c r="Q1064" s="148"/>
      <c r="R1064" s="148"/>
      <c r="S1064" s="148"/>
      <c r="T1064" s="148"/>
      <c r="U1064" s="148"/>
    </row>
    <row r="1065" spans="1:21" ht="14.2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48"/>
      <c r="O1065" s="148"/>
      <c r="P1065" s="148"/>
      <c r="Q1065" s="148"/>
      <c r="R1065" s="148"/>
      <c r="S1065" s="148"/>
      <c r="T1065" s="148"/>
      <c r="U1065" s="148"/>
    </row>
    <row r="1066" spans="1:21" ht="14.2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48"/>
      <c r="O1066" s="148"/>
      <c r="P1066" s="148"/>
      <c r="Q1066" s="148"/>
      <c r="R1066" s="148"/>
      <c r="S1066" s="148"/>
      <c r="T1066" s="148"/>
      <c r="U1066" s="148"/>
    </row>
    <row r="1067" spans="1:21" ht="14.2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48"/>
      <c r="O1067" s="148"/>
      <c r="P1067" s="148"/>
      <c r="Q1067" s="148"/>
      <c r="R1067" s="148"/>
      <c r="S1067" s="148"/>
      <c r="T1067" s="148"/>
      <c r="U1067" s="148"/>
    </row>
    <row r="1068" spans="1:21" ht="14.2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48"/>
      <c r="O1068" s="148"/>
      <c r="P1068" s="148"/>
      <c r="Q1068" s="148"/>
      <c r="R1068" s="148"/>
      <c r="S1068" s="148"/>
      <c r="T1068" s="148"/>
      <c r="U1068" s="148"/>
    </row>
    <row r="1069" spans="1:21" ht="14.2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48"/>
      <c r="O1069" s="148"/>
      <c r="P1069" s="148"/>
      <c r="Q1069" s="148"/>
      <c r="R1069" s="148"/>
      <c r="S1069" s="148"/>
      <c r="T1069" s="148"/>
      <c r="U1069" s="148"/>
    </row>
    <row r="1070" spans="1:21" ht="14.2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48"/>
      <c r="O1070" s="148"/>
      <c r="P1070" s="148"/>
      <c r="Q1070" s="148"/>
      <c r="R1070" s="148"/>
      <c r="S1070" s="148"/>
      <c r="T1070" s="148"/>
      <c r="U1070" s="148"/>
    </row>
    <row r="1071" spans="1:21" ht="14.2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48"/>
      <c r="O1071" s="148"/>
      <c r="P1071" s="148"/>
      <c r="Q1071" s="148"/>
      <c r="R1071" s="148"/>
      <c r="S1071" s="148"/>
      <c r="T1071" s="148"/>
      <c r="U1071" s="148"/>
    </row>
    <row r="1072" spans="1:21" ht="14.2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48"/>
      <c r="O1072" s="148"/>
      <c r="P1072" s="148"/>
      <c r="Q1072" s="148"/>
      <c r="R1072" s="148"/>
      <c r="S1072" s="148"/>
      <c r="T1072" s="148"/>
      <c r="U1072" s="148"/>
    </row>
    <row r="1073" spans="1:21" ht="14.2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48"/>
      <c r="O1073" s="148"/>
      <c r="P1073" s="148"/>
      <c r="Q1073" s="148"/>
      <c r="R1073" s="148"/>
      <c r="S1073" s="148"/>
      <c r="T1073" s="148"/>
      <c r="U1073" s="148"/>
    </row>
    <row r="1074" spans="1:21" ht="14.2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48"/>
      <c r="O1074" s="148"/>
      <c r="P1074" s="148"/>
      <c r="Q1074" s="148"/>
      <c r="R1074" s="148"/>
      <c r="S1074" s="148"/>
      <c r="T1074" s="148"/>
      <c r="U1074" s="148"/>
    </row>
    <row r="1075" spans="1:21" ht="14.2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48"/>
      <c r="O1075" s="148"/>
      <c r="P1075" s="148"/>
      <c r="Q1075" s="148"/>
      <c r="R1075" s="148"/>
      <c r="S1075" s="148"/>
      <c r="T1075" s="148"/>
      <c r="U1075" s="148"/>
    </row>
    <row r="1076" spans="1:21" ht="14.2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48"/>
      <c r="O1076" s="148"/>
      <c r="P1076" s="148"/>
      <c r="Q1076" s="148"/>
      <c r="R1076" s="148"/>
      <c r="S1076" s="148"/>
      <c r="T1076" s="148"/>
      <c r="U1076" s="148"/>
    </row>
    <row r="1077" spans="1:21" ht="14.2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48"/>
      <c r="O1077" s="148"/>
      <c r="P1077" s="148"/>
      <c r="Q1077" s="148"/>
      <c r="R1077" s="148"/>
      <c r="S1077" s="148"/>
      <c r="T1077" s="148"/>
      <c r="U1077" s="148"/>
    </row>
    <row r="1078" spans="1:21" ht="14.2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48"/>
      <c r="O1078" s="148"/>
      <c r="P1078" s="148"/>
      <c r="Q1078" s="148"/>
      <c r="R1078" s="148"/>
      <c r="S1078" s="148"/>
      <c r="T1078" s="148"/>
      <c r="U1078" s="148"/>
    </row>
    <row r="1079" spans="1:21" ht="14.2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48"/>
      <c r="O1079" s="148"/>
      <c r="P1079" s="148"/>
      <c r="Q1079" s="148"/>
      <c r="R1079" s="148"/>
      <c r="S1079" s="148"/>
      <c r="T1079" s="148"/>
      <c r="U1079" s="148"/>
    </row>
    <row r="1080" spans="1:21" ht="14.2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48"/>
      <c r="O1080" s="148"/>
      <c r="P1080" s="148"/>
      <c r="Q1080" s="148"/>
      <c r="R1080" s="148"/>
      <c r="S1080" s="148"/>
      <c r="T1080" s="148"/>
      <c r="U1080" s="148"/>
    </row>
    <row r="1081" spans="1:21" ht="14.2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48"/>
      <c r="O1081" s="148"/>
      <c r="P1081" s="148"/>
      <c r="Q1081" s="148"/>
      <c r="R1081" s="148"/>
      <c r="S1081" s="148"/>
      <c r="T1081" s="148"/>
      <c r="U1081" s="148"/>
    </row>
    <row r="1082" spans="1:21" ht="14.2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48"/>
      <c r="O1082" s="148"/>
      <c r="P1082" s="148"/>
      <c r="Q1082" s="148"/>
      <c r="R1082" s="148"/>
      <c r="S1082" s="148"/>
      <c r="T1082" s="148"/>
      <c r="U1082" s="148"/>
    </row>
    <row r="1083" spans="1:21" ht="14.2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48"/>
      <c r="O1083" s="148"/>
      <c r="P1083" s="148"/>
      <c r="Q1083" s="148"/>
      <c r="R1083" s="148"/>
      <c r="S1083" s="148"/>
      <c r="T1083" s="148"/>
      <c r="U1083" s="148"/>
    </row>
    <row r="1084" spans="1:21" ht="14.2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48"/>
      <c r="O1084" s="148"/>
      <c r="P1084" s="148"/>
      <c r="Q1084" s="148"/>
      <c r="R1084" s="148"/>
      <c r="S1084" s="148"/>
      <c r="T1084" s="148"/>
      <c r="U1084" s="148"/>
    </row>
    <row r="1085" spans="1:21" ht="14.2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48"/>
      <c r="O1085" s="148"/>
      <c r="P1085" s="148"/>
      <c r="Q1085" s="148"/>
      <c r="R1085" s="148"/>
      <c r="S1085" s="148"/>
      <c r="T1085" s="148"/>
      <c r="U1085" s="148"/>
    </row>
    <row r="1086" spans="1:21" ht="14.2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48"/>
      <c r="O1086" s="148"/>
      <c r="P1086" s="148"/>
      <c r="Q1086" s="148"/>
      <c r="R1086" s="148"/>
      <c r="S1086" s="148"/>
      <c r="T1086" s="148"/>
      <c r="U1086" s="148"/>
    </row>
    <row r="1087" spans="1:21" ht="14.2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48"/>
      <c r="O1087" s="148"/>
      <c r="P1087" s="148"/>
      <c r="Q1087" s="148"/>
      <c r="R1087" s="148"/>
      <c r="S1087" s="148"/>
      <c r="T1087" s="148"/>
      <c r="U1087" s="148"/>
    </row>
    <row r="1088" spans="1:21" ht="14.2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48"/>
      <c r="O1088" s="148"/>
      <c r="P1088" s="148"/>
      <c r="Q1088" s="148"/>
      <c r="R1088" s="148"/>
      <c r="S1088" s="148"/>
      <c r="T1088" s="148"/>
      <c r="U1088" s="148"/>
    </row>
    <row r="1089" spans="1:21" ht="14.2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48"/>
      <c r="O1089" s="148"/>
      <c r="P1089" s="148"/>
      <c r="Q1089" s="148"/>
      <c r="R1089" s="148"/>
      <c r="S1089" s="148"/>
      <c r="T1089" s="148"/>
      <c r="U1089" s="148"/>
    </row>
    <row r="1090" spans="1:21" ht="14.2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48"/>
      <c r="O1090" s="148"/>
      <c r="P1090" s="148"/>
      <c r="Q1090" s="148"/>
      <c r="R1090" s="148"/>
      <c r="S1090" s="148"/>
      <c r="T1090" s="148"/>
      <c r="U1090" s="148"/>
    </row>
  </sheetData>
  <mergeCells count="295">
    <mergeCell ref="B325:C325"/>
    <mergeCell ref="B326:C326"/>
    <mergeCell ref="B328:C328"/>
    <mergeCell ref="B218:C218"/>
    <mergeCell ref="B320:C320"/>
    <mergeCell ref="B321:C321"/>
    <mergeCell ref="B322:C322"/>
    <mergeCell ref="B323:C323"/>
    <mergeCell ref="B324:C324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286:C286"/>
    <mergeCell ref="B291:C291"/>
    <mergeCell ref="B292:C292"/>
    <mergeCell ref="B293:C293"/>
    <mergeCell ref="B294:C294"/>
    <mergeCell ref="B281:C281"/>
    <mergeCell ref="B282:C282"/>
    <mergeCell ref="B283:C283"/>
    <mergeCell ref="B284:C284"/>
    <mergeCell ref="B285:C285"/>
    <mergeCell ref="B289:D289"/>
    <mergeCell ref="B276:C276"/>
    <mergeCell ref="B277:C277"/>
    <mergeCell ref="B278:C278"/>
    <mergeCell ref="B279:C279"/>
    <mergeCell ref="B280:C280"/>
    <mergeCell ref="B271:C271"/>
    <mergeCell ref="B272:C272"/>
    <mergeCell ref="B273:C273"/>
    <mergeCell ref="B274:C274"/>
    <mergeCell ref="B275:C275"/>
    <mergeCell ref="B266:C266"/>
    <mergeCell ref="B267:C267"/>
    <mergeCell ref="B268:C268"/>
    <mergeCell ref="B269:C269"/>
    <mergeCell ref="B270:C270"/>
    <mergeCell ref="B261:C261"/>
    <mergeCell ref="B262:C262"/>
    <mergeCell ref="B263:C263"/>
    <mergeCell ref="B264:C264"/>
    <mergeCell ref="B265:C265"/>
    <mergeCell ref="B256:C256"/>
    <mergeCell ref="B257:C257"/>
    <mergeCell ref="B258:C258"/>
    <mergeCell ref="B259:C259"/>
    <mergeCell ref="B260:C260"/>
    <mergeCell ref="B251:C251"/>
    <mergeCell ref="B252:C252"/>
    <mergeCell ref="B253:C253"/>
    <mergeCell ref="B254:C254"/>
    <mergeCell ref="B255:C255"/>
    <mergeCell ref="B246:C246"/>
    <mergeCell ref="B247:C247"/>
    <mergeCell ref="B248:C248"/>
    <mergeCell ref="B249:C249"/>
    <mergeCell ref="B250:C250"/>
    <mergeCell ref="B241:C241"/>
    <mergeCell ref="B242:C242"/>
    <mergeCell ref="B243:C243"/>
    <mergeCell ref="B244:C244"/>
    <mergeCell ref="B245:C245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0:C220"/>
    <mergeCell ref="B221:C221"/>
    <mergeCell ref="B222:C222"/>
    <mergeCell ref="B223:C223"/>
    <mergeCell ref="B227:C227"/>
    <mergeCell ref="B213:C213"/>
    <mergeCell ref="B214:C214"/>
    <mergeCell ref="B216:C216"/>
    <mergeCell ref="B217:C217"/>
    <mergeCell ref="B219:C219"/>
    <mergeCell ref="B201:C201"/>
    <mergeCell ref="B202:C202"/>
    <mergeCell ref="B204:C204"/>
    <mergeCell ref="B208:C208"/>
    <mergeCell ref="B209:C209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2:C172"/>
    <mergeCell ref="B173:C173"/>
    <mergeCell ref="B174:C174"/>
    <mergeCell ref="B176:C176"/>
    <mergeCell ref="B180:C180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3:C133"/>
    <mergeCell ref="B134:C134"/>
    <mergeCell ref="B135:C135"/>
    <mergeCell ref="B137:C137"/>
    <mergeCell ref="B141:C141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3:C93"/>
    <mergeCell ref="B99:C99"/>
    <mergeCell ref="B100:C100"/>
    <mergeCell ref="B101:C101"/>
    <mergeCell ref="B102:C102"/>
    <mergeCell ref="B88:C88"/>
    <mergeCell ref="B89:C89"/>
    <mergeCell ref="B90:C90"/>
    <mergeCell ref="B91:C91"/>
    <mergeCell ref="B92:C92"/>
    <mergeCell ref="B75:C75"/>
    <mergeCell ref="B74:C74"/>
    <mergeCell ref="B76:C76"/>
    <mergeCell ref="B77:C77"/>
    <mergeCell ref="B83:C83"/>
    <mergeCell ref="B78:C78"/>
    <mergeCell ref="B79:C79"/>
    <mergeCell ref="B80:C80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40:C40"/>
    <mergeCell ref="B41:C41"/>
    <mergeCell ref="B42:C42"/>
    <mergeCell ref="B43:C43"/>
    <mergeCell ref="B44:C44"/>
    <mergeCell ref="B45:C45"/>
    <mergeCell ref="B51:C51"/>
    <mergeCell ref="B52:C52"/>
    <mergeCell ref="B53:C53"/>
    <mergeCell ref="B46:C46"/>
    <mergeCell ref="B24:C24"/>
    <mergeCell ref="B25:C25"/>
    <mergeCell ref="B26:C26"/>
    <mergeCell ref="B19:C19"/>
    <mergeCell ref="B20:C20"/>
    <mergeCell ref="B21:C21"/>
    <mergeCell ref="B22:C22"/>
    <mergeCell ref="B23:C23"/>
    <mergeCell ref="B39:C39"/>
    <mergeCell ref="B35:C35"/>
    <mergeCell ref="B36:C36"/>
    <mergeCell ref="B37:C37"/>
    <mergeCell ref="B38:C38"/>
    <mergeCell ref="C327:G327"/>
    <mergeCell ref="A81:K81"/>
    <mergeCell ref="A97:K97"/>
    <mergeCell ref="A139:K139"/>
    <mergeCell ref="A178:K178"/>
    <mergeCell ref="E287:H287"/>
    <mergeCell ref="G228:H228"/>
    <mergeCell ref="A225:B225"/>
    <mergeCell ref="A211:K211"/>
    <mergeCell ref="A206:K206"/>
    <mergeCell ref="B288:C288"/>
    <mergeCell ref="B84:C84"/>
    <mergeCell ref="B85:C85"/>
    <mergeCell ref="B86:C86"/>
    <mergeCell ref="B87:C87"/>
    <mergeCell ref="B59:C59"/>
    <mergeCell ref="B60:C60"/>
    <mergeCell ref="B61:C61"/>
    <mergeCell ref="B62:C62"/>
    <mergeCell ref="B63:C63"/>
    <mergeCell ref="B47:C47"/>
    <mergeCell ref="B48:C48"/>
    <mergeCell ref="B49:C49"/>
    <mergeCell ref="B50:C50"/>
    <mergeCell ref="B1:K1"/>
    <mergeCell ref="B4:K4"/>
    <mergeCell ref="A7:K7"/>
    <mergeCell ref="A30:K30"/>
    <mergeCell ref="A57:K5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</mergeCells>
  <phoneticPr fontId="22" type="noConversion"/>
  <conditionalFormatting sqref="H8:H26 K8:M8 G27 F28:G29 H31:H53 K31:M31 F54:G54 H58:H77 K58:M58 G78 H82:H93 K82:M82 G94:G95 H98:H135 K98:M98 G136 H140:H174 K140:M140 G175 H179:H202 K179:M179 G203 H207:H209 K207:M207 G210 H212:H223 K212:M212">
    <cfRule type="cellIs" dxfId="1" priority="1" stopIfTrue="1" operator="lessThan">
      <formula>0</formula>
    </cfRule>
  </conditionalFormatting>
  <pageMargins left="0.7" right="0.7" top="0.75" bottom="0.75" header="0" footer="0"/>
  <pageSetup scale="4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894F-74C4-4865-9527-FA6AC7858393}">
  <dimension ref="A1:AD1090"/>
  <sheetViews>
    <sheetView showGridLines="0" tabSelected="1" zoomScale="82" zoomScaleNormal="82" workbookViewId="0">
      <selection activeCell="M319" sqref="M319"/>
    </sheetView>
  </sheetViews>
  <sheetFormatPr defaultColWidth="12.625" defaultRowHeight="15" customHeight="1"/>
  <cols>
    <col min="1" max="1" width="3.625" style="1" customWidth="1"/>
    <col min="2" max="2" width="46.125" style="1" customWidth="1"/>
    <col min="3" max="3" width="12.375" style="1" customWidth="1"/>
    <col min="4" max="4" width="10.875" style="1" customWidth="1"/>
    <col min="5" max="5" width="5.625" style="1" customWidth="1"/>
    <col min="6" max="6" width="13.125" style="1" customWidth="1"/>
    <col min="7" max="7" width="10.625" style="1" customWidth="1"/>
    <col min="8" max="8" width="10.875" style="1" customWidth="1"/>
    <col min="9" max="9" width="17.875" style="1" customWidth="1"/>
    <col min="10" max="10" width="17.625" style="1" customWidth="1"/>
    <col min="11" max="11" width="17.125" style="1" customWidth="1"/>
    <col min="12" max="12" width="20.875" style="1" customWidth="1"/>
    <col min="13" max="13" width="10.375" style="1" customWidth="1"/>
    <col min="14" max="22" width="12.625" style="149" customWidth="1"/>
    <col min="23" max="30" width="12.625" style="149"/>
    <col min="31" max="16384" width="12.625" style="1"/>
  </cols>
  <sheetData>
    <row r="1" spans="1:21" ht="27" customHeight="1">
      <c r="A1" s="2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4"/>
      <c r="M1" s="4"/>
      <c r="N1" s="148"/>
      <c r="O1" s="148"/>
      <c r="P1" s="148"/>
      <c r="Q1" s="148"/>
      <c r="R1" s="148"/>
      <c r="S1" s="148"/>
      <c r="T1" s="148"/>
      <c r="U1" s="148"/>
    </row>
    <row r="2" spans="1:21" ht="14.25" customHeight="1">
      <c r="A2" s="2"/>
      <c r="B2" s="174"/>
      <c r="C2" s="174"/>
      <c r="D2" s="174"/>
      <c r="E2" s="174"/>
      <c r="F2" s="174"/>
      <c r="G2" s="174"/>
      <c r="H2" s="174"/>
      <c r="I2" s="4"/>
      <c r="J2" s="4"/>
      <c r="K2" s="4"/>
      <c r="L2" s="4"/>
      <c r="M2" s="4"/>
      <c r="N2" s="148"/>
      <c r="O2" s="148"/>
      <c r="P2" s="148"/>
      <c r="Q2" s="148"/>
      <c r="R2" s="148"/>
      <c r="S2" s="148"/>
      <c r="T2" s="148"/>
      <c r="U2" s="148"/>
    </row>
    <row r="3" spans="1:21" ht="14.25" customHeight="1">
      <c r="A3" s="2"/>
      <c r="B3" s="6" t="s">
        <v>1</v>
      </c>
      <c r="C3" s="174"/>
      <c r="D3" s="174"/>
      <c r="E3" s="174"/>
      <c r="F3" s="174"/>
      <c r="G3" s="174"/>
      <c r="H3" s="174"/>
      <c r="I3" s="4"/>
      <c r="J3" s="4"/>
      <c r="K3" s="4"/>
      <c r="L3" s="4"/>
      <c r="M3" s="4"/>
      <c r="N3" s="148"/>
      <c r="O3" s="148"/>
      <c r="P3" s="148"/>
      <c r="Q3" s="148"/>
      <c r="R3" s="148"/>
      <c r="S3" s="148"/>
      <c r="T3" s="148"/>
      <c r="U3" s="148"/>
    </row>
    <row r="4" spans="1:21" ht="14.25" customHeight="1">
      <c r="A4" s="2"/>
      <c r="B4" s="184"/>
      <c r="C4" s="184"/>
      <c r="D4" s="184"/>
      <c r="E4" s="184"/>
      <c r="F4" s="184"/>
      <c r="G4" s="184"/>
      <c r="H4" s="185"/>
      <c r="I4" s="185"/>
      <c r="J4" s="185"/>
      <c r="K4" s="185"/>
      <c r="L4" s="4"/>
      <c r="M4" s="4"/>
      <c r="N4" s="148"/>
      <c r="O4" s="148"/>
      <c r="P4" s="148"/>
      <c r="Q4" s="148"/>
      <c r="R4" s="148"/>
      <c r="S4" s="148"/>
      <c r="T4" s="148"/>
      <c r="U4" s="148"/>
    </row>
    <row r="5" spans="1:21" ht="12.75" customHeight="1">
      <c r="A5" s="8"/>
      <c r="B5" s="9"/>
      <c r="C5" s="9"/>
      <c r="D5" s="9"/>
      <c r="E5" s="9"/>
      <c r="F5" s="9"/>
      <c r="G5" s="10"/>
      <c r="H5" s="11" t="s">
        <v>2</v>
      </c>
      <c r="I5" s="12">
        <f>SUM(I27,I54,I78,I94,I136,I175,I203,I210,I224,I228,I287,I327)</f>
        <v>0</v>
      </c>
      <c r="J5" s="12">
        <f>SUM(J27,J54,J78,J94,J136,J175,J203,J210,J224,J228,J287,J327)</f>
        <v>0</v>
      </c>
      <c r="K5" s="12">
        <f>SUM(K27,K54,K78,K94,K136,K175,K203,K210,K224,K228,K287,K327)</f>
        <v>0</v>
      </c>
      <c r="L5" s="13"/>
      <c r="M5" s="14"/>
      <c r="N5" s="150"/>
      <c r="O5" s="150"/>
      <c r="P5" s="150"/>
      <c r="Q5" s="150"/>
      <c r="R5" s="150"/>
      <c r="S5" s="150"/>
      <c r="T5" s="150"/>
      <c r="U5" s="150"/>
    </row>
    <row r="6" spans="1:21" ht="12.75" hidden="1" customHeight="1">
      <c r="A6" s="15"/>
      <c r="B6" s="16"/>
      <c r="C6" s="17"/>
      <c r="D6" s="15"/>
      <c r="E6" s="18"/>
      <c r="F6" s="18"/>
      <c r="G6" s="18"/>
      <c r="H6" s="16"/>
      <c r="I6" s="16"/>
      <c r="J6" s="16"/>
      <c r="K6" s="16"/>
      <c r="L6" s="16"/>
      <c r="M6" s="16"/>
      <c r="N6" s="151"/>
      <c r="O6" s="151"/>
      <c r="P6" s="151"/>
      <c r="Q6" s="151"/>
      <c r="R6" s="151"/>
      <c r="S6" s="151"/>
      <c r="T6" s="151"/>
      <c r="U6" s="151"/>
    </row>
    <row r="7" spans="1:21" ht="27" customHeight="1">
      <c r="A7" s="186" t="s">
        <v>284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9"/>
      <c r="M7" s="19"/>
      <c r="N7" s="152"/>
      <c r="O7" s="152"/>
      <c r="P7" s="152"/>
      <c r="Q7" s="152"/>
      <c r="R7" s="152"/>
      <c r="S7" s="152"/>
      <c r="T7" s="152"/>
      <c r="U7" s="153"/>
    </row>
    <row r="8" spans="1:21" ht="25.5" customHeight="1">
      <c r="A8" s="20" t="s">
        <v>3</v>
      </c>
      <c r="B8" s="188" t="s">
        <v>33</v>
      </c>
      <c r="C8" s="189"/>
      <c r="D8" s="20" t="s">
        <v>4</v>
      </c>
      <c r="E8" s="21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154"/>
      <c r="O8" s="154"/>
      <c r="P8" s="154"/>
      <c r="Q8" s="154"/>
      <c r="R8" s="154"/>
      <c r="S8" s="154"/>
      <c r="T8" s="154"/>
      <c r="U8" s="154"/>
    </row>
    <row r="9" spans="1:21" ht="53.1" customHeight="1">
      <c r="A9" s="22">
        <v>1</v>
      </c>
      <c r="B9" s="190" t="s">
        <v>14</v>
      </c>
      <c r="C9" s="191"/>
      <c r="D9" s="24" t="s">
        <v>15</v>
      </c>
      <c r="E9" s="25">
        <v>5</v>
      </c>
      <c r="F9" s="26"/>
      <c r="G9" s="27"/>
      <c r="H9" s="28">
        <f t="shared" ref="H9:H26" si="0">F9+(F9*G9)</f>
        <v>0</v>
      </c>
      <c r="I9" s="29">
        <f t="shared" ref="I9:I26" si="1">E9*F9</f>
        <v>0</v>
      </c>
      <c r="J9" s="29">
        <f t="shared" ref="J9:J26" si="2">I9*G9</f>
        <v>0</v>
      </c>
      <c r="K9" s="29">
        <f t="shared" ref="K9:K26" si="3">E9*H9</f>
        <v>0</v>
      </c>
      <c r="L9" s="30"/>
      <c r="M9" s="31"/>
      <c r="N9" s="155"/>
      <c r="O9" s="156"/>
      <c r="P9" s="156"/>
      <c r="Q9" s="156"/>
      <c r="R9" s="156"/>
      <c r="S9" s="156"/>
      <c r="T9" s="156"/>
      <c r="U9" s="156"/>
    </row>
    <row r="10" spans="1:21" ht="51.6" customHeight="1">
      <c r="A10" s="22">
        <v>2</v>
      </c>
      <c r="B10" s="190" t="s">
        <v>16</v>
      </c>
      <c r="C10" s="191"/>
      <c r="D10" s="24" t="s">
        <v>15</v>
      </c>
      <c r="E10" s="25">
        <v>5</v>
      </c>
      <c r="F10" s="26"/>
      <c r="G10" s="27"/>
      <c r="H10" s="28">
        <f t="shared" si="0"/>
        <v>0</v>
      </c>
      <c r="I10" s="29">
        <f t="shared" si="1"/>
        <v>0</v>
      </c>
      <c r="J10" s="29">
        <f t="shared" si="2"/>
        <v>0</v>
      </c>
      <c r="K10" s="29">
        <f t="shared" si="3"/>
        <v>0</v>
      </c>
      <c r="L10" s="30"/>
      <c r="M10" s="31"/>
      <c r="N10" s="155"/>
      <c r="O10" s="156"/>
      <c r="P10" s="156"/>
      <c r="Q10" s="156"/>
      <c r="R10" s="156"/>
      <c r="S10" s="156"/>
      <c r="T10" s="156"/>
      <c r="U10" s="156"/>
    </row>
    <row r="11" spans="1:21" ht="163.5" customHeight="1">
      <c r="A11" s="22">
        <v>3</v>
      </c>
      <c r="B11" s="190" t="s">
        <v>17</v>
      </c>
      <c r="C11" s="191"/>
      <c r="D11" s="24" t="s">
        <v>15</v>
      </c>
      <c r="E11" s="25">
        <v>30</v>
      </c>
      <c r="F11" s="26"/>
      <c r="G11" s="27"/>
      <c r="H11" s="28">
        <f t="shared" si="0"/>
        <v>0</v>
      </c>
      <c r="I11" s="29">
        <f t="shared" si="1"/>
        <v>0</v>
      </c>
      <c r="J11" s="29">
        <f t="shared" si="2"/>
        <v>0</v>
      </c>
      <c r="K11" s="29">
        <f t="shared" si="3"/>
        <v>0</v>
      </c>
      <c r="L11" s="30"/>
      <c r="M11" s="31"/>
      <c r="N11" s="155"/>
      <c r="O11" s="156"/>
      <c r="P11" s="156"/>
      <c r="Q11" s="156"/>
      <c r="R11" s="156"/>
      <c r="S11" s="156"/>
      <c r="T11" s="156"/>
      <c r="U11" s="156"/>
    </row>
    <row r="12" spans="1:21" ht="159" customHeight="1">
      <c r="A12" s="22">
        <v>4</v>
      </c>
      <c r="B12" s="190" t="s">
        <v>286</v>
      </c>
      <c r="C12" s="191"/>
      <c r="D12" s="33" t="s">
        <v>15</v>
      </c>
      <c r="E12" s="25">
        <v>5</v>
      </c>
      <c r="F12" s="26"/>
      <c r="G12" s="27"/>
      <c r="H12" s="28">
        <f t="shared" si="0"/>
        <v>0</v>
      </c>
      <c r="I12" s="29">
        <f t="shared" si="1"/>
        <v>0</v>
      </c>
      <c r="J12" s="29">
        <f t="shared" si="2"/>
        <v>0</v>
      </c>
      <c r="K12" s="29">
        <f t="shared" si="3"/>
        <v>0</v>
      </c>
      <c r="L12" s="30"/>
      <c r="M12" s="31"/>
      <c r="N12" s="155"/>
      <c r="O12" s="156"/>
      <c r="P12" s="156"/>
      <c r="Q12" s="156"/>
      <c r="R12" s="156"/>
      <c r="S12" s="156"/>
      <c r="T12" s="156"/>
      <c r="U12" s="156"/>
    </row>
    <row r="13" spans="1:21" ht="38.450000000000003" customHeight="1">
      <c r="A13" s="22">
        <v>5</v>
      </c>
      <c r="B13" s="190" t="s">
        <v>18</v>
      </c>
      <c r="C13" s="191"/>
      <c r="D13" s="33" t="s">
        <v>15</v>
      </c>
      <c r="E13" s="25">
        <v>70</v>
      </c>
      <c r="F13" s="26"/>
      <c r="G13" s="27"/>
      <c r="H13" s="28">
        <f t="shared" si="0"/>
        <v>0</v>
      </c>
      <c r="I13" s="29">
        <f t="shared" si="1"/>
        <v>0</v>
      </c>
      <c r="J13" s="29">
        <f t="shared" si="2"/>
        <v>0</v>
      </c>
      <c r="K13" s="29">
        <f t="shared" si="3"/>
        <v>0</v>
      </c>
      <c r="L13" s="30"/>
      <c r="M13" s="31"/>
      <c r="N13" s="155"/>
      <c r="O13" s="156"/>
      <c r="P13" s="156"/>
      <c r="Q13" s="156"/>
      <c r="R13" s="156"/>
      <c r="S13" s="156"/>
      <c r="T13" s="156"/>
      <c r="U13" s="156"/>
    </row>
    <row r="14" spans="1:21" ht="32.1" customHeight="1">
      <c r="A14" s="22">
        <v>6</v>
      </c>
      <c r="B14" s="190" t="s">
        <v>19</v>
      </c>
      <c r="C14" s="191"/>
      <c r="D14" s="33" t="s">
        <v>15</v>
      </c>
      <c r="E14" s="25">
        <v>1</v>
      </c>
      <c r="F14" s="26"/>
      <c r="G14" s="27"/>
      <c r="H14" s="28">
        <f t="shared" si="0"/>
        <v>0</v>
      </c>
      <c r="I14" s="29">
        <f t="shared" si="1"/>
        <v>0</v>
      </c>
      <c r="J14" s="29">
        <f t="shared" si="2"/>
        <v>0</v>
      </c>
      <c r="K14" s="29">
        <f t="shared" si="3"/>
        <v>0</v>
      </c>
      <c r="L14" s="30"/>
      <c r="M14" s="31"/>
      <c r="N14" s="155"/>
      <c r="O14" s="156"/>
      <c r="P14" s="156"/>
      <c r="Q14" s="156"/>
      <c r="R14" s="156"/>
      <c r="S14" s="156"/>
      <c r="T14" s="156"/>
      <c r="U14" s="156"/>
    </row>
    <row r="15" spans="1:21" ht="24.95" customHeight="1">
      <c r="A15" s="22">
        <v>7</v>
      </c>
      <c r="B15" s="190" t="s">
        <v>20</v>
      </c>
      <c r="C15" s="191"/>
      <c r="D15" s="33" t="s">
        <v>15</v>
      </c>
      <c r="E15" s="25">
        <v>10</v>
      </c>
      <c r="F15" s="26"/>
      <c r="G15" s="27"/>
      <c r="H15" s="28">
        <f t="shared" si="0"/>
        <v>0</v>
      </c>
      <c r="I15" s="29">
        <f t="shared" si="1"/>
        <v>0</v>
      </c>
      <c r="J15" s="29">
        <f t="shared" si="2"/>
        <v>0</v>
      </c>
      <c r="K15" s="29">
        <f t="shared" si="3"/>
        <v>0</v>
      </c>
      <c r="L15" s="30"/>
      <c r="M15" s="31"/>
      <c r="N15" s="155"/>
      <c r="O15" s="156"/>
      <c r="P15" s="156"/>
      <c r="Q15" s="156"/>
      <c r="R15" s="156"/>
      <c r="S15" s="156"/>
      <c r="T15" s="156"/>
      <c r="U15" s="156"/>
    </row>
    <row r="16" spans="1:21" ht="30.95" customHeight="1">
      <c r="A16" s="22">
        <v>8</v>
      </c>
      <c r="B16" s="190" t="s">
        <v>21</v>
      </c>
      <c r="C16" s="191"/>
      <c r="D16" s="33" t="s">
        <v>15</v>
      </c>
      <c r="E16" s="25">
        <v>70</v>
      </c>
      <c r="F16" s="26"/>
      <c r="G16" s="27"/>
      <c r="H16" s="28">
        <f t="shared" si="0"/>
        <v>0</v>
      </c>
      <c r="I16" s="29">
        <f t="shared" si="1"/>
        <v>0</v>
      </c>
      <c r="J16" s="29">
        <f t="shared" si="2"/>
        <v>0</v>
      </c>
      <c r="K16" s="29">
        <f t="shared" si="3"/>
        <v>0</v>
      </c>
      <c r="L16" s="30"/>
      <c r="M16" s="31"/>
      <c r="N16" s="155"/>
      <c r="O16" s="156"/>
      <c r="P16" s="156"/>
      <c r="Q16" s="156"/>
      <c r="R16" s="156"/>
      <c r="S16" s="156"/>
      <c r="T16" s="156"/>
      <c r="U16" s="156"/>
    </row>
    <row r="17" spans="1:21" ht="30" customHeight="1">
      <c r="A17" s="22">
        <v>9</v>
      </c>
      <c r="B17" s="190" t="s">
        <v>22</v>
      </c>
      <c r="C17" s="191"/>
      <c r="D17" s="33" t="s">
        <v>15</v>
      </c>
      <c r="E17" s="25">
        <v>20</v>
      </c>
      <c r="F17" s="26"/>
      <c r="G17" s="27"/>
      <c r="H17" s="28">
        <f t="shared" si="0"/>
        <v>0</v>
      </c>
      <c r="I17" s="29">
        <f t="shared" si="1"/>
        <v>0</v>
      </c>
      <c r="J17" s="29">
        <f t="shared" si="2"/>
        <v>0</v>
      </c>
      <c r="K17" s="29">
        <f t="shared" si="3"/>
        <v>0</v>
      </c>
      <c r="L17" s="30"/>
      <c r="M17" s="31"/>
      <c r="N17" s="155"/>
      <c r="O17" s="156"/>
      <c r="P17" s="156"/>
      <c r="Q17" s="156"/>
      <c r="R17" s="156"/>
      <c r="S17" s="156"/>
      <c r="T17" s="156"/>
      <c r="U17" s="156"/>
    </row>
    <row r="18" spans="1:21" ht="71.45" customHeight="1">
      <c r="A18" s="22">
        <v>10</v>
      </c>
      <c r="B18" s="190" t="s">
        <v>23</v>
      </c>
      <c r="C18" s="191"/>
      <c r="D18" s="33" t="s">
        <v>15</v>
      </c>
      <c r="E18" s="25">
        <v>70</v>
      </c>
      <c r="F18" s="26"/>
      <c r="G18" s="27"/>
      <c r="H18" s="28">
        <f t="shared" si="0"/>
        <v>0</v>
      </c>
      <c r="I18" s="29">
        <f t="shared" si="1"/>
        <v>0</v>
      </c>
      <c r="J18" s="29">
        <f t="shared" si="2"/>
        <v>0</v>
      </c>
      <c r="K18" s="29">
        <f t="shared" si="3"/>
        <v>0</v>
      </c>
      <c r="L18" s="30"/>
      <c r="M18" s="31"/>
      <c r="N18" s="155"/>
      <c r="O18" s="156"/>
      <c r="P18" s="156"/>
      <c r="Q18" s="156"/>
      <c r="R18" s="156"/>
      <c r="S18" s="156"/>
      <c r="T18" s="156"/>
      <c r="U18" s="156"/>
    </row>
    <row r="19" spans="1:21" ht="50.45" customHeight="1">
      <c r="A19" s="22">
        <v>11</v>
      </c>
      <c r="B19" s="190" t="s">
        <v>24</v>
      </c>
      <c r="C19" s="191"/>
      <c r="D19" s="33" t="s">
        <v>15</v>
      </c>
      <c r="E19" s="25">
        <v>70</v>
      </c>
      <c r="F19" s="26"/>
      <c r="G19" s="27"/>
      <c r="H19" s="28">
        <f t="shared" si="0"/>
        <v>0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30"/>
      <c r="M19" s="31"/>
      <c r="N19" s="155"/>
      <c r="O19" s="156"/>
      <c r="P19" s="156"/>
      <c r="Q19" s="156"/>
      <c r="R19" s="156"/>
      <c r="S19" s="156"/>
      <c r="T19" s="156"/>
      <c r="U19" s="156"/>
    </row>
    <row r="20" spans="1:21" ht="24.95" customHeight="1">
      <c r="A20" s="22">
        <v>12</v>
      </c>
      <c r="B20" s="190" t="s">
        <v>25</v>
      </c>
      <c r="C20" s="191"/>
      <c r="D20" s="33" t="s">
        <v>15</v>
      </c>
      <c r="E20" s="25">
        <v>30</v>
      </c>
      <c r="F20" s="26"/>
      <c r="G20" s="27"/>
      <c r="H20" s="28">
        <f t="shared" si="0"/>
        <v>0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30"/>
      <c r="M20" s="31"/>
      <c r="N20" s="155"/>
      <c r="O20" s="156"/>
      <c r="P20" s="156"/>
      <c r="Q20" s="156"/>
      <c r="R20" s="156"/>
      <c r="S20" s="156"/>
      <c r="T20" s="156"/>
      <c r="U20" s="156"/>
    </row>
    <row r="21" spans="1:21" ht="20.45" customHeight="1">
      <c r="A21" s="22">
        <v>13</v>
      </c>
      <c r="B21" s="190" t="s">
        <v>26</v>
      </c>
      <c r="C21" s="191"/>
      <c r="D21" s="33" t="s">
        <v>15</v>
      </c>
      <c r="E21" s="25">
        <v>1</v>
      </c>
      <c r="F21" s="26"/>
      <c r="G21" s="27"/>
      <c r="H21" s="28">
        <f t="shared" si="0"/>
        <v>0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30"/>
      <c r="M21" s="31"/>
      <c r="N21" s="155"/>
      <c r="O21" s="156"/>
      <c r="P21" s="156"/>
      <c r="Q21" s="156"/>
      <c r="R21" s="156"/>
      <c r="S21" s="156"/>
      <c r="T21" s="156"/>
      <c r="U21" s="156"/>
    </row>
    <row r="22" spans="1:21" ht="20.100000000000001" customHeight="1">
      <c r="A22" s="22">
        <v>14</v>
      </c>
      <c r="B22" s="190" t="s">
        <v>27</v>
      </c>
      <c r="C22" s="191"/>
      <c r="D22" s="33" t="s">
        <v>15</v>
      </c>
      <c r="E22" s="25">
        <v>10</v>
      </c>
      <c r="F22" s="26"/>
      <c r="G22" s="27"/>
      <c r="H22" s="28">
        <f t="shared" si="0"/>
        <v>0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30"/>
      <c r="M22" s="31"/>
      <c r="N22" s="155"/>
      <c r="O22" s="156"/>
      <c r="P22" s="156"/>
      <c r="Q22" s="156"/>
      <c r="R22" s="156"/>
      <c r="S22" s="156"/>
      <c r="T22" s="156"/>
      <c r="U22" s="156"/>
    </row>
    <row r="23" spans="1:21" ht="21" customHeight="1">
      <c r="A23" s="22">
        <v>15</v>
      </c>
      <c r="B23" s="190" t="s">
        <v>28</v>
      </c>
      <c r="C23" s="191"/>
      <c r="D23" s="33" t="s">
        <v>15</v>
      </c>
      <c r="E23" s="25">
        <v>10</v>
      </c>
      <c r="F23" s="26"/>
      <c r="G23" s="27"/>
      <c r="H23" s="28">
        <f t="shared" si="0"/>
        <v>0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30"/>
      <c r="M23" s="31"/>
      <c r="N23" s="155"/>
      <c r="O23" s="156"/>
      <c r="P23" s="156"/>
      <c r="Q23" s="156"/>
      <c r="R23" s="156"/>
      <c r="S23" s="156"/>
      <c r="T23" s="156"/>
      <c r="U23" s="156"/>
    </row>
    <row r="24" spans="1:21" ht="24" customHeight="1">
      <c r="A24" s="22">
        <v>16</v>
      </c>
      <c r="B24" s="190" t="s">
        <v>29</v>
      </c>
      <c r="C24" s="191"/>
      <c r="D24" s="33" t="s">
        <v>15</v>
      </c>
      <c r="E24" s="25">
        <v>10</v>
      </c>
      <c r="F24" s="26"/>
      <c r="G24" s="27"/>
      <c r="H24" s="28">
        <f t="shared" si="0"/>
        <v>0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30"/>
      <c r="M24" s="31"/>
      <c r="N24" s="155"/>
      <c r="O24" s="156"/>
      <c r="P24" s="156"/>
      <c r="Q24" s="156"/>
      <c r="R24" s="156"/>
      <c r="S24" s="156"/>
      <c r="T24" s="156"/>
      <c r="U24" s="156"/>
    </row>
    <row r="25" spans="1:21" ht="21.95" customHeight="1">
      <c r="A25" s="22">
        <v>17</v>
      </c>
      <c r="B25" s="190" t="s">
        <v>30</v>
      </c>
      <c r="C25" s="191"/>
      <c r="D25" s="33" t="s">
        <v>15</v>
      </c>
      <c r="E25" s="25">
        <v>10</v>
      </c>
      <c r="F25" s="26"/>
      <c r="G25" s="27"/>
      <c r="H25" s="28">
        <f t="shared" si="0"/>
        <v>0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30"/>
      <c r="M25" s="31"/>
      <c r="N25" s="155"/>
      <c r="O25" s="156"/>
      <c r="P25" s="156"/>
      <c r="Q25" s="156"/>
      <c r="R25" s="156"/>
      <c r="S25" s="156"/>
      <c r="T25" s="156"/>
      <c r="U25" s="156"/>
    </row>
    <row r="26" spans="1:21" ht="33.950000000000003" customHeight="1">
      <c r="A26" s="22">
        <v>18</v>
      </c>
      <c r="B26" s="190" t="s">
        <v>31</v>
      </c>
      <c r="C26" s="191"/>
      <c r="D26" s="33" t="s">
        <v>15</v>
      </c>
      <c r="E26" s="25">
        <v>10</v>
      </c>
      <c r="F26" s="26"/>
      <c r="G26" s="27"/>
      <c r="H26" s="28">
        <f t="shared" si="0"/>
        <v>0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30"/>
      <c r="M26" s="31"/>
      <c r="N26" s="155"/>
      <c r="O26" s="156"/>
      <c r="P26" s="156"/>
      <c r="Q26" s="156"/>
      <c r="R26" s="156"/>
      <c r="S26" s="156"/>
      <c r="T26" s="156"/>
      <c r="U26" s="156"/>
    </row>
    <row r="27" spans="1:21" ht="12.75" customHeight="1">
      <c r="A27" s="34"/>
      <c r="B27" s="35"/>
      <c r="C27" s="35"/>
      <c r="D27" s="34"/>
      <c r="E27" s="36"/>
      <c r="F27" s="37"/>
      <c r="G27" s="38"/>
      <c r="H27" s="39" t="s">
        <v>2</v>
      </c>
      <c r="I27" s="40">
        <f>SUM(I9:I26)</f>
        <v>0</v>
      </c>
      <c r="J27" s="40">
        <f>SUM(J9:J26)</f>
        <v>0</v>
      </c>
      <c r="K27" s="40">
        <f>SUM(K9:K26)</f>
        <v>0</v>
      </c>
      <c r="L27" s="41"/>
      <c r="M27" s="42"/>
      <c r="N27" s="157"/>
      <c r="O27" s="157"/>
      <c r="P27" s="157"/>
      <c r="Q27" s="157"/>
      <c r="R27" s="157"/>
      <c r="S27" s="157"/>
      <c r="T27" s="157"/>
      <c r="U27" s="157"/>
    </row>
    <row r="28" spans="1:21" ht="47.25" customHeight="1">
      <c r="A28" s="2"/>
      <c r="B28" s="248" t="s">
        <v>275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50"/>
      <c r="N28" s="148"/>
      <c r="O28" s="148"/>
      <c r="P28" s="148"/>
      <c r="Q28" s="148"/>
      <c r="R28" s="148"/>
      <c r="S28" s="148"/>
      <c r="T28" s="148"/>
      <c r="U28" s="148"/>
    </row>
    <row r="29" spans="1:21" ht="12.75" customHeight="1">
      <c r="A29" s="8"/>
      <c r="B29" s="9"/>
      <c r="C29" s="9"/>
      <c r="D29" s="8"/>
      <c r="E29" s="46"/>
      <c r="F29" s="47"/>
      <c r="G29" s="48"/>
      <c r="H29" s="49"/>
      <c r="I29" s="14"/>
      <c r="J29" s="14"/>
      <c r="K29" s="50"/>
      <c r="L29" s="14"/>
      <c r="M29" s="14"/>
      <c r="N29" s="150"/>
      <c r="O29" s="150"/>
      <c r="P29" s="150"/>
      <c r="Q29" s="150"/>
      <c r="R29" s="150"/>
      <c r="S29" s="150"/>
      <c r="T29" s="150"/>
      <c r="U29" s="150"/>
    </row>
    <row r="30" spans="1:21" ht="12.75" customHeight="1">
      <c r="A30" s="186" t="s">
        <v>32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9"/>
      <c r="M30" s="19"/>
      <c r="N30" s="152"/>
      <c r="O30" s="152"/>
      <c r="P30" s="152"/>
      <c r="Q30" s="152"/>
      <c r="R30" s="152"/>
      <c r="S30" s="152"/>
      <c r="T30" s="152"/>
      <c r="U30" s="153"/>
    </row>
    <row r="31" spans="1:21" ht="25.5" customHeight="1">
      <c r="A31" s="20" t="s">
        <v>3</v>
      </c>
      <c r="B31" s="192" t="s">
        <v>33</v>
      </c>
      <c r="C31" s="193"/>
      <c r="D31" s="20" t="s">
        <v>4</v>
      </c>
      <c r="E31" s="21" t="s">
        <v>5</v>
      </c>
      <c r="F31" s="20" t="s">
        <v>6</v>
      </c>
      <c r="G31" s="20" t="s">
        <v>7</v>
      </c>
      <c r="H31" s="20" t="s">
        <v>8</v>
      </c>
      <c r="I31" s="20" t="s">
        <v>9</v>
      </c>
      <c r="J31" s="20" t="s">
        <v>10</v>
      </c>
      <c r="K31" s="20" t="s">
        <v>11</v>
      </c>
      <c r="L31" s="20" t="s">
        <v>12</v>
      </c>
      <c r="M31" s="20" t="s">
        <v>13</v>
      </c>
      <c r="N31" s="154"/>
      <c r="O31" s="154"/>
      <c r="P31" s="154"/>
      <c r="Q31" s="154"/>
      <c r="R31" s="154"/>
      <c r="S31" s="154"/>
      <c r="T31" s="154"/>
      <c r="U31" s="154"/>
    </row>
    <row r="32" spans="1:21" ht="57" customHeight="1">
      <c r="A32" s="22">
        <v>1</v>
      </c>
      <c r="B32" s="180" t="s">
        <v>34</v>
      </c>
      <c r="C32" s="181"/>
      <c r="D32" s="24" t="s">
        <v>15</v>
      </c>
      <c r="E32" s="25">
        <v>10</v>
      </c>
      <c r="F32" s="51"/>
      <c r="G32" s="27"/>
      <c r="H32" s="28">
        <f t="shared" ref="H32:H53" si="4">F32+(F32*G32)</f>
        <v>0</v>
      </c>
      <c r="I32" s="29">
        <f t="shared" ref="I32:I53" si="5">E32*F32</f>
        <v>0</v>
      </c>
      <c r="J32" s="29">
        <f t="shared" ref="J32:J53" si="6">I32*G32</f>
        <v>0</v>
      </c>
      <c r="K32" s="29">
        <f t="shared" ref="K32:K53" si="7">E32*H32</f>
        <v>0</v>
      </c>
      <c r="L32" s="52"/>
      <c r="M32" s="31"/>
      <c r="N32" s="155"/>
      <c r="O32" s="156"/>
      <c r="P32" s="156"/>
      <c r="Q32" s="156"/>
      <c r="R32" s="156"/>
      <c r="S32" s="156"/>
      <c r="T32" s="156"/>
      <c r="U32" s="156"/>
    </row>
    <row r="33" spans="1:21" ht="35.450000000000003" customHeight="1">
      <c r="A33" s="22">
        <v>2</v>
      </c>
      <c r="B33" s="180" t="s">
        <v>35</v>
      </c>
      <c r="C33" s="181"/>
      <c r="D33" s="24" t="s">
        <v>15</v>
      </c>
      <c r="E33" s="25">
        <v>10</v>
      </c>
      <c r="F33" s="51"/>
      <c r="G33" s="27"/>
      <c r="H33" s="28">
        <f t="shared" si="4"/>
        <v>0</v>
      </c>
      <c r="I33" s="29">
        <f t="shared" si="5"/>
        <v>0</v>
      </c>
      <c r="J33" s="29">
        <f t="shared" si="6"/>
        <v>0</v>
      </c>
      <c r="K33" s="29">
        <f t="shared" si="7"/>
        <v>0</v>
      </c>
      <c r="L33" s="52"/>
      <c r="M33" s="31"/>
      <c r="N33" s="155"/>
      <c r="O33" s="156"/>
      <c r="P33" s="156"/>
      <c r="Q33" s="156"/>
      <c r="R33" s="156"/>
      <c r="S33" s="156"/>
      <c r="T33" s="156"/>
      <c r="U33" s="156"/>
    </row>
    <row r="34" spans="1:21" ht="51" customHeight="1">
      <c r="A34" s="22">
        <v>3</v>
      </c>
      <c r="B34" s="180" t="s">
        <v>36</v>
      </c>
      <c r="C34" s="181"/>
      <c r="D34" s="24" t="s">
        <v>15</v>
      </c>
      <c r="E34" s="25">
        <v>110</v>
      </c>
      <c r="F34" s="51"/>
      <c r="G34" s="27"/>
      <c r="H34" s="28">
        <f t="shared" si="4"/>
        <v>0</v>
      </c>
      <c r="I34" s="29">
        <f t="shared" si="5"/>
        <v>0</v>
      </c>
      <c r="J34" s="29">
        <f t="shared" si="6"/>
        <v>0</v>
      </c>
      <c r="K34" s="29">
        <f t="shared" si="7"/>
        <v>0</v>
      </c>
      <c r="L34" s="52"/>
      <c r="M34" s="31"/>
      <c r="N34" s="155"/>
      <c r="O34" s="156"/>
      <c r="P34" s="156"/>
      <c r="Q34" s="156"/>
      <c r="R34" s="156"/>
      <c r="S34" s="156"/>
      <c r="T34" s="156"/>
      <c r="U34" s="156"/>
    </row>
    <row r="35" spans="1:21" ht="23.45" customHeight="1">
      <c r="A35" s="22">
        <v>4</v>
      </c>
      <c r="B35" s="180" t="s">
        <v>37</v>
      </c>
      <c r="C35" s="181"/>
      <c r="D35" s="33" t="s">
        <v>15</v>
      </c>
      <c r="E35" s="25">
        <v>100</v>
      </c>
      <c r="F35" s="51"/>
      <c r="G35" s="27"/>
      <c r="H35" s="28">
        <f t="shared" si="4"/>
        <v>0</v>
      </c>
      <c r="I35" s="29">
        <f t="shared" si="5"/>
        <v>0</v>
      </c>
      <c r="J35" s="29">
        <f t="shared" si="6"/>
        <v>0</v>
      </c>
      <c r="K35" s="29">
        <f t="shared" si="7"/>
        <v>0</v>
      </c>
      <c r="L35" s="53"/>
      <c r="M35" s="31"/>
      <c r="N35" s="155"/>
      <c r="O35" s="156"/>
      <c r="P35" s="156"/>
      <c r="Q35" s="156"/>
      <c r="R35" s="156"/>
      <c r="S35" s="156"/>
      <c r="T35" s="156"/>
      <c r="U35" s="156"/>
    </row>
    <row r="36" spans="1:21" ht="27" customHeight="1">
      <c r="A36" s="22">
        <v>5</v>
      </c>
      <c r="B36" s="180" t="s">
        <v>38</v>
      </c>
      <c r="C36" s="181"/>
      <c r="D36" s="33" t="s">
        <v>15</v>
      </c>
      <c r="E36" s="25">
        <v>100</v>
      </c>
      <c r="F36" s="51"/>
      <c r="G36" s="27"/>
      <c r="H36" s="28">
        <f t="shared" si="4"/>
        <v>0</v>
      </c>
      <c r="I36" s="29">
        <f t="shared" si="5"/>
        <v>0</v>
      </c>
      <c r="J36" s="29">
        <f t="shared" si="6"/>
        <v>0</v>
      </c>
      <c r="K36" s="29">
        <f t="shared" si="7"/>
        <v>0</v>
      </c>
      <c r="L36" s="53"/>
      <c r="M36" s="31"/>
      <c r="N36" s="155"/>
      <c r="O36" s="156"/>
      <c r="P36" s="156"/>
      <c r="Q36" s="156"/>
      <c r="R36" s="156"/>
      <c r="S36" s="156"/>
      <c r="T36" s="156"/>
      <c r="U36" s="156"/>
    </row>
    <row r="37" spans="1:21" ht="26.1" customHeight="1">
      <c r="A37" s="22">
        <v>6</v>
      </c>
      <c r="B37" s="180" t="s">
        <v>39</v>
      </c>
      <c r="C37" s="181"/>
      <c r="D37" s="33" t="s">
        <v>15</v>
      </c>
      <c r="E37" s="25">
        <v>100</v>
      </c>
      <c r="F37" s="51"/>
      <c r="G37" s="27"/>
      <c r="H37" s="28">
        <f t="shared" si="4"/>
        <v>0</v>
      </c>
      <c r="I37" s="29">
        <f t="shared" si="5"/>
        <v>0</v>
      </c>
      <c r="J37" s="29">
        <f t="shared" si="6"/>
        <v>0</v>
      </c>
      <c r="K37" s="29">
        <f t="shared" si="7"/>
        <v>0</v>
      </c>
      <c r="L37" s="53"/>
      <c r="M37" s="31"/>
      <c r="N37" s="155"/>
      <c r="O37" s="156"/>
      <c r="P37" s="156"/>
      <c r="Q37" s="156"/>
      <c r="R37" s="156"/>
      <c r="S37" s="156"/>
      <c r="T37" s="156"/>
      <c r="U37" s="156"/>
    </row>
    <row r="38" spans="1:21" ht="27.95" customHeight="1">
      <c r="A38" s="22">
        <v>7</v>
      </c>
      <c r="B38" s="180" t="s">
        <v>40</v>
      </c>
      <c r="C38" s="181"/>
      <c r="D38" s="33" t="s">
        <v>15</v>
      </c>
      <c r="E38" s="25">
        <v>10</v>
      </c>
      <c r="F38" s="51"/>
      <c r="G38" s="27"/>
      <c r="H38" s="28">
        <f t="shared" si="4"/>
        <v>0</v>
      </c>
      <c r="I38" s="29">
        <f t="shared" si="5"/>
        <v>0</v>
      </c>
      <c r="J38" s="29">
        <f t="shared" si="6"/>
        <v>0</v>
      </c>
      <c r="K38" s="29">
        <f t="shared" si="7"/>
        <v>0</v>
      </c>
      <c r="L38" s="54"/>
      <c r="M38" s="31"/>
      <c r="N38" s="155"/>
      <c r="O38" s="156"/>
      <c r="P38" s="156"/>
      <c r="Q38" s="156"/>
      <c r="R38" s="156"/>
      <c r="S38" s="156"/>
      <c r="T38" s="156"/>
      <c r="U38" s="156"/>
    </row>
    <row r="39" spans="1:21" ht="36.950000000000003" customHeight="1">
      <c r="A39" s="22">
        <v>8</v>
      </c>
      <c r="B39" s="180" t="s">
        <v>41</v>
      </c>
      <c r="C39" s="181"/>
      <c r="D39" s="33" t="s">
        <v>15</v>
      </c>
      <c r="E39" s="25">
        <v>10</v>
      </c>
      <c r="F39" s="51"/>
      <c r="G39" s="27"/>
      <c r="H39" s="28">
        <f t="shared" si="4"/>
        <v>0</v>
      </c>
      <c r="I39" s="29">
        <f t="shared" si="5"/>
        <v>0</v>
      </c>
      <c r="J39" s="29">
        <f t="shared" si="6"/>
        <v>0</v>
      </c>
      <c r="K39" s="29">
        <f t="shared" si="7"/>
        <v>0</v>
      </c>
      <c r="L39" s="54"/>
      <c r="M39" s="31"/>
      <c r="N39" s="155"/>
      <c r="O39" s="156"/>
      <c r="P39" s="156"/>
      <c r="Q39" s="156"/>
      <c r="R39" s="156"/>
      <c r="S39" s="156"/>
      <c r="T39" s="156"/>
      <c r="U39" s="156"/>
    </row>
    <row r="40" spans="1:21" ht="50.1" customHeight="1">
      <c r="A40" s="22">
        <v>9</v>
      </c>
      <c r="B40" s="180" t="s">
        <v>42</v>
      </c>
      <c r="C40" s="181"/>
      <c r="D40" s="33" t="s">
        <v>15</v>
      </c>
      <c r="E40" s="25">
        <v>10</v>
      </c>
      <c r="F40" s="51"/>
      <c r="G40" s="27"/>
      <c r="H40" s="28">
        <f t="shared" si="4"/>
        <v>0</v>
      </c>
      <c r="I40" s="29">
        <f t="shared" si="5"/>
        <v>0</v>
      </c>
      <c r="J40" s="29">
        <f t="shared" si="6"/>
        <v>0</v>
      </c>
      <c r="K40" s="29">
        <f t="shared" si="7"/>
        <v>0</v>
      </c>
      <c r="L40" s="54"/>
      <c r="M40" s="31"/>
      <c r="N40" s="155"/>
      <c r="O40" s="156"/>
      <c r="P40" s="156"/>
      <c r="Q40" s="156"/>
      <c r="R40" s="156"/>
      <c r="S40" s="156"/>
      <c r="T40" s="156"/>
      <c r="U40" s="156"/>
    </row>
    <row r="41" spans="1:21" ht="12.75" customHeight="1">
      <c r="A41" s="22">
        <v>10</v>
      </c>
      <c r="B41" s="180" t="s">
        <v>43</v>
      </c>
      <c r="C41" s="181"/>
      <c r="D41" s="33" t="s">
        <v>15</v>
      </c>
      <c r="E41" s="25">
        <v>10</v>
      </c>
      <c r="F41" s="51"/>
      <c r="G41" s="27"/>
      <c r="H41" s="28">
        <f t="shared" si="4"/>
        <v>0</v>
      </c>
      <c r="I41" s="29">
        <f t="shared" si="5"/>
        <v>0</v>
      </c>
      <c r="J41" s="29">
        <f t="shared" si="6"/>
        <v>0</v>
      </c>
      <c r="K41" s="29">
        <f t="shared" si="7"/>
        <v>0</v>
      </c>
      <c r="L41" s="54"/>
      <c r="M41" s="31"/>
      <c r="N41" s="155"/>
      <c r="O41" s="156"/>
      <c r="P41" s="156"/>
      <c r="Q41" s="156"/>
      <c r="R41" s="156"/>
      <c r="S41" s="156"/>
      <c r="T41" s="156"/>
      <c r="U41" s="156"/>
    </row>
    <row r="42" spans="1:21" ht="39.6" customHeight="1">
      <c r="A42" s="22">
        <v>11</v>
      </c>
      <c r="B42" s="180" t="s">
        <v>44</v>
      </c>
      <c r="C42" s="181"/>
      <c r="D42" s="33" t="s">
        <v>15</v>
      </c>
      <c r="E42" s="25">
        <v>10</v>
      </c>
      <c r="F42" s="51"/>
      <c r="G42" s="27"/>
      <c r="H42" s="28">
        <f t="shared" si="4"/>
        <v>0</v>
      </c>
      <c r="I42" s="29">
        <f t="shared" si="5"/>
        <v>0</v>
      </c>
      <c r="J42" s="29">
        <f t="shared" si="6"/>
        <v>0</v>
      </c>
      <c r="K42" s="29">
        <f t="shared" si="7"/>
        <v>0</v>
      </c>
      <c r="L42" s="54"/>
      <c r="M42" s="31"/>
      <c r="N42" s="155"/>
      <c r="O42" s="156"/>
      <c r="P42" s="156"/>
      <c r="Q42" s="156"/>
      <c r="R42" s="156"/>
      <c r="S42" s="156"/>
      <c r="T42" s="156"/>
      <c r="U42" s="156"/>
    </row>
    <row r="43" spans="1:21" ht="12.75" customHeight="1">
      <c r="A43" s="22">
        <v>12</v>
      </c>
      <c r="B43" s="180" t="s">
        <v>45</v>
      </c>
      <c r="C43" s="181"/>
      <c r="D43" s="33" t="s">
        <v>15</v>
      </c>
      <c r="E43" s="25">
        <v>10</v>
      </c>
      <c r="F43" s="51"/>
      <c r="G43" s="27"/>
      <c r="H43" s="28">
        <f t="shared" si="4"/>
        <v>0</v>
      </c>
      <c r="I43" s="29">
        <f t="shared" si="5"/>
        <v>0</v>
      </c>
      <c r="J43" s="29">
        <f t="shared" si="6"/>
        <v>0</v>
      </c>
      <c r="K43" s="29">
        <f t="shared" si="7"/>
        <v>0</v>
      </c>
      <c r="L43" s="54"/>
      <c r="M43" s="31"/>
      <c r="N43" s="155"/>
      <c r="O43" s="156"/>
      <c r="P43" s="156"/>
      <c r="Q43" s="156"/>
      <c r="R43" s="156"/>
      <c r="S43" s="156"/>
      <c r="T43" s="156"/>
      <c r="U43" s="156"/>
    </row>
    <row r="44" spans="1:21" ht="12.75" customHeight="1">
      <c r="A44" s="22">
        <v>13</v>
      </c>
      <c r="B44" s="180" t="s">
        <v>46</v>
      </c>
      <c r="C44" s="181"/>
      <c r="D44" s="33" t="s">
        <v>15</v>
      </c>
      <c r="E44" s="25">
        <v>10</v>
      </c>
      <c r="F44" s="51"/>
      <c r="G44" s="27"/>
      <c r="H44" s="28">
        <f t="shared" si="4"/>
        <v>0</v>
      </c>
      <c r="I44" s="29">
        <f t="shared" si="5"/>
        <v>0</v>
      </c>
      <c r="J44" s="29">
        <f t="shared" si="6"/>
        <v>0</v>
      </c>
      <c r="K44" s="29">
        <f t="shared" si="7"/>
        <v>0</v>
      </c>
      <c r="L44" s="54"/>
      <c r="M44" s="31"/>
      <c r="N44" s="155"/>
      <c r="O44" s="156"/>
      <c r="P44" s="156"/>
      <c r="Q44" s="156"/>
      <c r="R44" s="156"/>
      <c r="S44" s="156"/>
      <c r="T44" s="156"/>
      <c r="U44" s="156"/>
    </row>
    <row r="45" spans="1:21" ht="12.75" customHeight="1">
      <c r="A45" s="22">
        <v>14</v>
      </c>
      <c r="B45" s="180" t="s">
        <v>47</v>
      </c>
      <c r="C45" s="181"/>
      <c r="D45" s="33" t="s">
        <v>15</v>
      </c>
      <c r="E45" s="25">
        <v>5</v>
      </c>
      <c r="F45" s="51"/>
      <c r="G45" s="27"/>
      <c r="H45" s="28">
        <f t="shared" si="4"/>
        <v>0</v>
      </c>
      <c r="I45" s="29">
        <f t="shared" si="5"/>
        <v>0</v>
      </c>
      <c r="J45" s="29">
        <f t="shared" si="6"/>
        <v>0</v>
      </c>
      <c r="K45" s="29">
        <f t="shared" si="7"/>
        <v>0</v>
      </c>
      <c r="L45" s="54"/>
      <c r="M45" s="31"/>
      <c r="N45" s="155"/>
      <c r="O45" s="156"/>
      <c r="P45" s="156"/>
      <c r="Q45" s="156"/>
      <c r="R45" s="156"/>
      <c r="S45" s="156"/>
      <c r="T45" s="156"/>
      <c r="U45" s="156"/>
    </row>
    <row r="46" spans="1:21" ht="12.75" customHeight="1">
      <c r="A46" s="22">
        <v>15</v>
      </c>
      <c r="B46" s="180" t="s">
        <v>48</v>
      </c>
      <c r="C46" s="181"/>
      <c r="D46" s="33" t="s">
        <v>15</v>
      </c>
      <c r="E46" s="25">
        <v>1</v>
      </c>
      <c r="F46" s="51"/>
      <c r="G46" s="27"/>
      <c r="H46" s="28">
        <f t="shared" si="4"/>
        <v>0</v>
      </c>
      <c r="I46" s="29">
        <f t="shared" si="5"/>
        <v>0</v>
      </c>
      <c r="J46" s="29">
        <f t="shared" si="6"/>
        <v>0</v>
      </c>
      <c r="K46" s="29">
        <f t="shared" si="7"/>
        <v>0</v>
      </c>
      <c r="L46" s="54"/>
      <c r="M46" s="31"/>
      <c r="N46" s="155"/>
      <c r="O46" s="156"/>
      <c r="P46" s="156"/>
      <c r="Q46" s="156"/>
      <c r="R46" s="156"/>
      <c r="S46" s="156"/>
      <c r="T46" s="156"/>
      <c r="U46" s="156"/>
    </row>
    <row r="47" spans="1:21" ht="12.75" customHeight="1">
      <c r="A47" s="22">
        <v>16</v>
      </c>
      <c r="B47" s="180" t="s">
        <v>49</v>
      </c>
      <c r="C47" s="181"/>
      <c r="D47" s="33" t="s">
        <v>15</v>
      </c>
      <c r="E47" s="25">
        <v>10</v>
      </c>
      <c r="F47" s="51"/>
      <c r="G47" s="27"/>
      <c r="H47" s="28">
        <f t="shared" si="4"/>
        <v>0</v>
      </c>
      <c r="I47" s="29">
        <f t="shared" si="5"/>
        <v>0</v>
      </c>
      <c r="J47" s="29">
        <f t="shared" si="6"/>
        <v>0</v>
      </c>
      <c r="K47" s="29">
        <f t="shared" si="7"/>
        <v>0</v>
      </c>
      <c r="L47" s="53"/>
      <c r="M47" s="31"/>
      <c r="N47" s="155"/>
      <c r="O47" s="156"/>
      <c r="P47" s="156"/>
      <c r="Q47" s="156"/>
      <c r="R47" s="156"/>
      <c r="S47" s="156"/>
      <c r="T47" s="156"/>
      <c r="U47" s="156"/>
    </row>
    <row r="48" spans="1:21" ht="23.1" customHeight="1">
      <c r="A48" s="22">
        <v>17</v>
      </c>
      <c r="B48" s="180" t="s">
        <v>50</v>
      </c>
      <c r="C48" s="181"/>
      <c r="D48" s="33" t="s">
        <v>15</v>
      </c>
      <c r="E48" s="25">
        <v>30</v>
      </c>
      <c r="F48" s="51"/>
      <c r="G48" s="27"/>
      <c r="H48" s="28">
        <f t="shared" si="4"/>
        <v>0</v>
      </c>
      <c r="I48" s="29">
        <f t="shared" si="5"/>
        <v>0</v>
      </c>
      <c r="J48" s="29">
        <f t="shared" si="6"/>
        <v>0</v>
      </c>
      <c r="K48" s="29">
        <f t="shared" si="7"/>
        <v>0</v>
      </c>
      <c r="L48" s="53"/>
      <c r="M48" s="31"/>
      <c r="N48" s="155"/>
      <c r="O48" s="156"/>
      <c r="P48" s="156"/>
      <c r="Q48" s="156"/>
      <c r="R48" s="156"/>
      <c r="S48" s="156"/>
      <c r="T48" s="156"/>
      <c r="U48" s="156"/>
    </row>
    <row r="49" spans="1:21" ht="36" customHeight="1">
      <c r="A49" s="22">
        <v>18</v>
      </c>
      <c r="B49" s="180" t="s">
        <v>51</v>
      </c>
      <c r="C49" s="181"/>
      <c r="D49" s="33" t="s">
        <v>15</v>
      </c>
      <c r="E49" s="25">
        <v>10</v>
      </c>
      <c r="F49" s="51"/>
      <c r="G49" s="27"/>
      <c r="H49" s="28">
        <f t="shared" si="4"/>
        <v>0</v>
      </c>
      <c r="I49" s="29">
        <f t="shared" si="5"/>
        <v>0</v>
      </c>
      <c r="J49" s="29">
        <f t="shared" si="6"/>
        <v>0</v>
      </c>
      <c r="K49" s="29">
        <f t="shared" si="7"/>
        <v>0</v>
      </c>
      <c r="L49" s="53"/>
      <c r="M49" s="31"/>
      <c r="N49" s="155"/>
      <c r="O49" s="156"/>
      <c r="P49" s="156"/>
      <c r="Q49" s="156"/>
      <c r="R49" s="156"/>
      <c r="S49" s="156"/>
      <c r="T49" s="156"/>
      <c r="U49" s="156"/>
    </row>
    <row r="50" spans="1:21" ht="38.1" customHeight="1">
      <c r="A50" s="22">
        <v>19</v>
      </c>
      <c r="B50" s="180" t="s">
        <v>52</v>
      </c>
      <c r="C50" s="181"/>
      <c r="D50" s="33" t="s">
        <v>15</v>
      </c>
      <c r="E50" s="25">
        <v>1</v>
      </c>
      <c r="F50" s="51"/>
      <c r="G50" s="27"/>
      <c r="H50" s="28">
        <f t="shared" si="4"/>
        <v>0</v>
      </c>
      <c r="I50" s="29">
        <f t="shared" si="5"/>
        <v>0</v>
      </c>
      <c r="J50" s="29">
        <f t="shared" si="6"/>
        <v>0</v>
      </c>
      <c r="K50" s="29">
        <f t="shared" si="7"/>
        <v>0</v>
      </c>
      <c r="L50" s="53"/>
      <c r="M50" s="31"/>
      <c r="N50" s="155"/>
      <c r="O50" s="156"/>
      <c r="P50" s="156"/>
      <c r="Q50" s="156"/>
      <c r="R50" s="156"/>
      <c r="S50" s="156"/>
      <c r="T50" s="156"/>
      <c r="U50" s="156"/>
    </row>
    <row r="51" spans="1:21" ht="29.45" customHeight="1">
      <c r="A51" s="22">
        <v>20</v>
      </c>
      <c r="B51" s="180" t="s">
        <v>53</v>
      </c>
      <c r="C51" s="181"/>
      <c r="D51" s="33" t="s">
        <v>15</v>
      </c>
      <c r="E51" s="25">
        <v>1</v>
      </c>
      <c r="F51" s="51"/>
      <c r="G51" s="27"/>
      <c r="H51" s="28">
        <f t="shared" si="4"/>
        <v>0</v>
      </c>
      <c r="I51" s="29">
        <f t="shared" si="5"/>
        <v>0</v>
      </c>
      <c r="J51" s="29">
        <f t="shared" si="6"/>
        <v>0</v>
      </c>
      <c r="K51" s="29">
        <f t="shared" si="7"/>
        <v>0</v>
      </c>
      <c r="L51" s="53"/>
      <c r="M51" s="31"/>
      <c r="N51" s="155"/>
      <c r="O51" s="156"/>
      <c r="P51" s="156"/>
      <c r="Q51" s="156"/>
      <c r="R51" s="156"/>
      <c r="S51" s="156"/>
      <c r="T51" s="156"/>
      <c r="U51" s="156"/>
    </row>
    <row r="52" spans="1:21" ht="12.95" customHeight="1">
      <c r="A52" s="22">
        <v>21</v>
      </c>
      <c r="B52" s="180" t="s">
        <v>54</v>
      </c>
      <c r="C52" s="181"/>
      <c r="D52" s="33" t="s">
        <v>15</v>
      </c>
      <c r="E52" s="25">
        <v>1</v>
      </c>
      <c r="F52" s="51"/>
      <c r="G52" s="27"/>
      <c r="H52" s="28">
        <f t="shared" si="4"/>
        <v>0</v>
      </c>
      <c r="I52" s="29">
        <f t="shared" si="5"/>
        <v>0</v>
      </c>
      <c r="J52" s="29">
        <f t="shared" si="6"/>
        <v>0</v>
      </c>
      <c r="K52" s="29">
        <f t="shared" si="7"/>
        <v>0</v>
      </c>
      <c r="L52" s="53"/>
      <c r="M52" s="31"/>
      <c r="N52" s="155"/>
      <c r="O52" s="156"/>
      <c r="P52" s="156"/>
      <c r="Q52" s="156"/>
      <c r="R52" s="156"/>
      <c r="S52" s="156"/>
      <c r="T52" s="156"/>
      <c r="U52" s="156"/>
    </row>
    <row r="53" spans="1:21" ht="45" customHeight="1">
      <c r="A53" s="22">
        <v>22</v>
      </c>
      <c r="B53" s="180" t="s">
        <v>55</v>
      </c>
      <c r="C53" s="181"/>
      <c r="D53" s="33" t="s">
        <v>15</v>
      </c>
      <c r="E53" s="25">
        <v>1</v>
      </c>
      <c r="F53" s="51"/>
      <c r="G53" s="27"/>
      <c r="H53" s="28">
        <f t="shared" si="4"/>
        <v>0</v>
      </c>
      <c r="I53" s="29">
        <f t="shared" si="5"/>
        <v>0</v>
      </c>
      <c r="J53" s="29">
        <f t="shared" si="6"/>
        <v>0</v>
      </c>
      <c r="K53" s="29">
        <f t="shared" si="7"/>
        <v>0</v>
      </c>
      <c r="L53" s="53"/>
      <c r="M53" s="31"/>
      <c r="N53" s="155"/>
      <c r="O53" s="156"/>
      <c r="P53" s="156"/>
      <c r="Q53" s="156"/>
      <c r="R53" s="156"/>
      <c r="S53" s="156"/>
      <c r="T53" s="156"/>
      <c r="U53" s="156"/>
    </row>
    <row r="54" spans="1:21" ht="12.75" customHeight="1">
      <c r="A54" s="55">
        <v>23</v>
      </c>
      <c r="B54" s="35"/>
      <c r="C54" s="35"/>
      <c r="D54" s="34"/>
      <c r="E54" s="36"/>
      <c r="F54" s="56"/>
      <c r="G54" s="38"/>
      <c r="H54" s="39" t="s">
        <v>2</v>
      </c>
      <c r="I54" s="40">
        <f>SUM(I32:I53)</f>
        <v>0</v>
      </c>
      <c r="J54" s="40">
        <f>SUM(J32:J53)</f>
        <v>0</v>
      </c>
      <c r="K54" s="40">
        <f>SUM(K32:K53)</f>
        <v>0</v>
      </c>
      <c r="L54" s="41"/>
      <c r="M54" s="42"/>
      <c r="N54" s="157"/>
      <c r="O54" s="157"/>
      <c r="P54" s="157"/>
      <c r="Q54" s="157"/>
      <c r="R54" s="157"/>
      <c r="S54" s="157"/>
      <c r="T54" s="157"/>
      <c r="U54" s="157"/>
    </row>
    <row r="55" spans="1:21" ht="81" customHeight="1">
      <c r="A55" s="57"/>
      <c r="B55" s="248" t="s">
        <v>276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50"/>
      <c r="N55" s="148"/>
      <c r="O55" s="148"/>
      <c r="P55" s="148"/>
      <c r="Q55" s="148"/>
      <c r="R55" s="148"/>
      <c r="S55" s="148"/>
      <c r="T55" s="148"/>
      <c r="U55" s="148"/>
    </row>
    <row r="56" spans="1:21" ht="12.75" customHeight="1">
      <c r="A56" s="8"/>
      <c r="B56" s="14"/>
      <c r="C56" s="9"/>
      <c r="D56" s="8"/>
      <c r="E56" s="58"/>
      <c r="F56" s="58"/>
      <c r="G56" s="58"/>
      <c r="H56" s="14"/>
      <c r="I56" s="14"/>
      <c r="J56" s="14"/>
      <c r="K56" s="14"/>
      <c r="L56" s="14"/>
      <c r="M56" s="14"/>
      <c r="N56" s="150"/>
      <c r="O56" s="150"/>
      <c r="P56" s="150"/>
      <c r="Q56" s="150"/>
      <c r="R56" s="150"/>
      <c r="S56" s="150"/>
      <c r="T56" s="150"/>
      <c r="U56" s="150"/>
    </row>
    <row r="57" spans="1:21" ht="12.75" customHeight="1">
      <c r="A57" s="186" t="s">
        <v>56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9"/>
      <c r="M57" s="19"/>
      <c r="N57" s="152"/>
      <c r="O57" s="152"/>
      <c r="P57" s="152"/>
      <c r="Q57" s="152"/>
      <c r="R57" s="152"/>
      <c r="S57" s="152"/>
      <c r="T57" s="152"/>
      <c r="U57" s="153"/>
    </row>
    <row r="58" spans="1:21" ht="25.5" customHeight="1">
      <c r="A58" s="20" t="s">
        <v>3</v>
      </c>
      <c r="B58" s="21" t="s">
        <v>33</v>
      </c>
      <c r="C58" s="20"/>
      <c r="D58" s="20" t="s">
        <v>4</v>
      </c>
      <c r="E58" s="21" t="s">
        <v>5</v>
      </c>
      <c r="F58" s="20" t="s">
        <v>6</v>
      </c>
      <c r="G58" s="20" t="s">
        <v>7</v>
      </c>
      <c r="H58" s="20" t="s">
        <v>8</v>
      </c>
      <c r="I58" s="20" t="s">
        <v>9</v>
      </c>
      <c r="J58" s="20" t="s">
        <v>10</v>
      </c>
      <c r="K58" s="20" t="s">
        <v>11</v>
      </c>
      <c r="L58" s="20" t="s">
        <v>12</v>
      </c>
      <c r="M58" s="20" t="s">
        <v>13</v>
      </c>
      <c r="N58" s="154"/>
      <c r="O58" s="154"/>
      <c r="P58" s="154"/>
      <c r="Q58" s="154"/>
      <c r="R58" s="154"/>
      <c r="S58" s="154"/>
      <c r="T58" s="154"/>
      <c r="U58" s="154"/>
    </row>
    <row r="59" spans="1:21" ht="48" customHeight="1">
      <c r="A59" s="22">
        <v>1</v>
      </c>
      <c r="B59" s="209" t="s">
        <v>57</v>
      </c>
      <c r="C59" s="210"/>
      <c r="D59" s="24" t="s">
        <v>15</v>
      </c>
      <c r="E59" s="25">
        <v>1</v>
      </c>
      <c r="F59" s="161"/>
      <c r="G59" s="27"/>
      <c r="H59" s="28">
        <f t="shared" ref="H59:H77" si="8">F59+(F59*G59)</f>
        <v>0</v>
      </c>
      <c r="I59" s="29">
        <f t="shared" ref="I59:I77" si="9">E59*F59</f>
        <v>0</v>
      </c>
      <c r="J59" s="29">
        <f t="shared" ref="J59:J77" si="10">I59*G59</f>
        <v>0</v>
      </c>
      <c r="K59" s="29">
        <f t="shared" ref="K59:K77" si="11">E59*H59</f>
        <v>0</v>
      </c>
      <c r="L59" s="60"/>
      <c r="M59" s="140"/>
      <c r="N59" s="155"/>
      <c r="O59" s="156"/>
      <c r="P59" s="156"/>
      <c r="Q59" s="156"/>
      <c r="R59" s="156"/>
      <c r="S59" s="156"/>
      <c r="T59" s="156"/>
      <c r="U59" s="156"/>
    </row>
    <row r="60" spans="1:21" ht="39.950000000000003" customHeight="1">
      <c r="A60" s="22">
        <v>2</v>
      </c>
      <c r="B60" s="209" t="s">
        <v>58</v>
      </c>
      <c r="C60" s="210"/>
      <c r="D60" s="24" t="s">
        <v>15</v>
      </c>
      <c r="E60" s="25">
        <v>1</v>
      </c>
      <c r="F60" s="161"/>
      <c r="G60" s="27"/>
      <c r="H60" s="28">
        <f t="shared" si="8"/>
        <v>0</v>
      </c>
      <c r="I60" s="29">
        <f t="shared" si="9"/>
        <v>0</v>
      </c>
      <c r="J60" s="29">
        <f t="shared" si="10"/>
        <v>0</v>
      </c>
      <c r="K60" s="29">
        <f t="shared" si="11"/>
        <v>0</v>
      </c>
      <c r="L60" s="60"/>
      <c r="M60" s="140"/>
      <c r="N60" s="155"/>
      <c r="O60" s="156"/>
      <c r="P60" s="156"/>
      <c r="Q60" s="156"/>
      <c r="R60" s="156"/>
      <c r="S60" s="156"/>
      <c r="T60" s="156"/>
      <c r="U60" s="156"/>
    </row>
    <row r="61" spans="1:21" ht="39" customHeight="1">
      <c r="A61" s="22">
        <v>3</v>
      </c>
      <c r="B61" s="209" t="s">
        <v>59</v>
      </c>
      <c r="C61" s="210"/>
      <c r="D61" s="24" t="s">
        <v>15</v>
      </c>
      <c r="E61" s="25">
        <v>1</v>
      </c>
      <c r="F61" s="161"/>
      <c r="G61" s="27"/>
      <c r="H61" s="28">
        <f t="shared" si="8"/>
        <v>0</v>
      </c>
      <c r="I61" s="29">
        <f t="shared" si="9"/>
        <v>0</v>
      </c>
      <c r="J61" s="29">
        <f t="shared" si="10"/>
        <v>0</v>
      </c>
      <c r="K61" s="29">
        <f t="shared" si="11"/>
        <v>0</v>
      </c>
      <c r="L61" s="60"/>
      <c r="M61" s="140"/>
      <c r="N61" s="155"/>
      <c r="O61" s="156"/>
      <c r="P61" s="156"/>
      <c r="Q61" s="156"/>
      <c r="R61" s="156"/>
      <c r="S61" s="156"/>
      <c r="T61" s="156"/>
      <c r="U61" s="156"/>
    </row>
    <row r="62" spans="1:21" ht="39.950000000000003" customHeight="1">
      <c r="A62" s="22">
        <v>4</v>
      </c>
      <c r="B62" s="209" t="s">
        <v>60</v>
      </c>
      <c r="C62" s="210"/>
      <c r="D62" s="33" t="s">
        <v>15</v>
      </c>
      <c r="E62" s="25">
        <v>1</v>
      </c>
      <c r="F62" s="161"/>
      <c r="G62" s="27"/>
      <c r="H62" s="28">
        <f t="shared" si="8"/>
        <v>0</v>
      </c>
      <c r="I62" s="29">
        <f t="shared" si="9"/>
        <v>0</v>
      </c>
      <c r="J62" s="29">
        <f t="shared" si="10"/>
        <v>0</v>
      </c>
      <c r="K62" s="29">
        <f t="shared" si="11"/>
        <v>0</v>
      </c>
      <c r="L62" s="60"/>
      <c r="M62" s="138"/>
      <c r="N62" s="155"/>
      <c r="O62" s="156"/>
      <c r="P62" s="156"/>
      <c r="Q62" s="156"/>
      <c r="R62" s="156"/>
      <c r="S62" s="156"/>
      <c r="T62" s="156"/>
      <c r="U62" s="156"/>
    </row>
    <row r="63" spans="1:21" ht="39" customHeight="1">
      <c r="A63" s="22">
        <v>5</v>
      </c>
      <c r="B63" s="209" t="s">
        <v>61</v>
      </c>
      <c r="C63" s="210"/>
      <c r="D63" s="33" t="s">
        <v>15</v>
      </c>
      <c r="E63" s="25">
        <v>1</v>
      </c>
      <c r="F63" s="161"/>
      <c r="G63" s="27"/>
      <c r="H63" s="28">
        <f t="shared" si="8"/>
        <v>0</v>
      </c>
      <c r="I63" s="29">
        <f t="shared" si="9"/>
        <v>0</v>
      </c>
      <c r="J63" s="29">
        <f t="shared" si="10"/>
        <v>0</v>
      </c>
      <c r="K63" s="29">
        <f t="shared" si="11"/>
        <v>0</v>
      </c>
      <c r="L63" s="60"/>
      <c r="M63" s="138"/>
      <c r="N63" s="155"/>
      <c r="O63" s="156"/>
      <c r="P63" s="156"/>
      <c r="Q63" s="156"/>
      <c r="R63" s="156"/>
      <c r="S63" s="156"/>
      <c r="T63" s="156"/>
      <c r="U63" s="156"/>
    </row>
    <row r="64" spans="1:21" ht="39.950000000000003" customHeight="1">
      <c r="A64" s="22">
        <v>6</v>
      </c>
      <c r="B64" s="209" t="s">
        <v>62</v>
      </c>
      <c r="C64" s="210"/>
      <c r="D64" s="33" t="s">
        <v>15</v>
      </c>
      <c r="E64" s="25">
        <v>1</v>
      </c>
      <c r="F64" s="161"/>
      <c r="G64" s="27"/>
      <c r="H64" s="28">
        <f t="shared" si="8"/>
        <v>0</v>
      </c>
      <c r="I64" s="29">
        <f t="shared" si="9"/>
        <v>0</v>
      </c>
      <c r="J64" s="29">
        <f t="shared" si="10"/>
        <v>0</v>
      </c>
      <c r="K64" s="29">
        <f t="shared" si="11"/>
        <v>0</v>
      </c>
      <c r="L64" s="60"/>
      <c r="M64" s="138"/>
      <c r="N64" s="155"/>
      <c r="O64" s="156"/>
      <c r="P64" s="156"/>
      <c r="Q64" s="156"/>
      <c r="R64" s="156"/>
      <c r="S64" s="156"/>
      <c r="T64" s="156"/>
      <c r="U64" s="156"/>
    </row>
    <row r="65" spans="1:21" ht="38.450000000000003" customHeight="1">
      <c r="A65" s="22">
        <v>7</v>
      </c>
      <c r="B65" s="209" t="s">
        <v>63</v>
      </c>
      <c r="C65" s="210"/>
      <c r="D65" s="33" t="s">
        <v>15</v>
      </c>
      <c r="E65" s="25">
        <v>1</v>
      </c>
      <c r="F65" s="161"/>
      <c r="G65" s="27"/>
      <c r="H65" s="28">
        <f t="shared" si="8"/>
        <v>0</v>
      </c>
      <c r="I65" s="29">
        <f t="shared" si="9"/>
        <v>0</v>
      </c>
      <c r="J65" s="29">
        <f t="shared" si="10"/>
        <v>0</v>
      </c>
      <c r="K65" s="29">
        <f t="shared" si="11"/>
        <v>0</v>
      </c>
      <c r="L65" s="60"/>
      <c r="M65" s="138"/>
      <c r="N65" s="155"/>
      <c r="O65" s="156"/>
      <c r="P65" s="156"/>
      <c r="Q65" s="156"/>
      <c r="R65" s="156"/>
      <c r="S65" s="156"/>
      <c r="T65" s="156"/>
      <c r="U65" s="156"/>
    </row>
    <row r="66" spans="1:21" ht="36.6" customHeight="1">
      <c r="A66" s="22">
        <v>8</v>
      </c>
      <c r="B66" s="209" t="s">
        <v>64</v>
      </c>
      <c r="C66" s="210"/>
      <c r="D66" s="33" t="s">
        <v>15</v>
      </c>
      <c r="E66" s="25">
        <v>1</v>
      </c>
      <c r="F66" s="161"/>
      <c r="G66" s="27"/>
      <c r="H66" s="28">
        <f t="shared" si="8"/>
        <v>0</v>
      </c>
      <c r="I66" s="29">
        <f t="shared" si="9"/>
        <v>0</v>
      </c>
      <c r="J66" s="29">
        <f t="shared" si="10"/>
        <v>0</v>
      </c>
      <c r="K66" s="29">
        <f t="shared" si="11"/>
        <v>0</v>
      </c>
      <c r="L66" s="60"/>
      <c r="M66" s="138"/>
      <c r="N66" s="155"/>
      <c r="O66" s="156"/>
      <c r="P66" s="156"/>
      <c r="Q66" s="156"/>
      <c r="R66" s="156"/>
      <c r="S66" s="156"/>
      <c r="T66" s="156"/>
      <c r="U66" s="156"/>
    </row>
    <row r="67" spans="1:21" ht="57" customHeight="1">
      <c r="A67" s="22">
        <v>9</v>
      </c>
      <c r="B67" s="209" t="s">
        <v>65</v>
      </c>
      <c r="C67" s="210"/>
      <c r="D67" s="33" t="s">
        <v>15</v>
      </c>
      <c r="E67" s="25">
        <v>1</v>
      </c>
      <c r="F67" s="161"/>
      <c r="G67" s="27"/>
      <c r="H67" s="28">
        <f t="shared" si="8"/>
        <v>0</v>
      </c>
      <c r="I67" s="29">
        <f t="shared" si="9"/>
        <v>0</v>
      </c>
      <c r="J67" s="29">
        <f t="shared" si="10"/>
        <v>0</v>
      </c>
      <c r="K67" s="29">
        <f t="shared" si="11"/>
        <v>0</v>
      </c>
      <c r="L67" s="60"/>
      <c r="M67" s="138"/>
      <c r="N67" s="155"/>
      <c r="O67" s="156"/>
      <c r="P67" s="156"/>
      <c r="Q67" s="156"/>
      <c r="R67" s="156"/>
      <c r="S67" s="156"/>
      <c r="T67" s="156"/>
      <c r="U67" s="156"/>
    </row>
    <row r="68" spans="1:21" ht="36.950000000000003" customHeight="1">
      <c r="A68" s="22">
        <v>10</v>
      </c>
      <c r="B68" s="209" t="s">
        <v>66</v>
      </c>
      <c r="C68" s="210"/>
      <c r="D68" s="33" t="s">
        <v>15</v>
      </c>
      <c r="E68" s="25">
        <v>1</v>
      </c>
      <c r="F68" s="161"/>
      <c r="G68" s="27"/>
      <c r="H68" s="28">
        <f t="shared" si="8"/>
        <v>0</v>
      </c>
      <c r="I68" s="29">
        <f t="shared" si="9"/>
        <v>0</v>
      </c>
      <c r="J68" s="29">
        <f t="shared" si="10"/>
        <v>0</v>
      </c>
      <c r="K68" s="29">
        <f t="shared" si="11"/>
        <v>0</v>
      </c>
      <c r="L68" s="60"/>
      <c r="M68" s="138"/>
      <c r="N68" s="155"/>
      <c r="O68" s="156"/>
      <c r="P68" s="156"/>
      <c r="Q68" s="156"/>
      <c r="R68" s="156"/>
      <c r="S68" s="156"/>
      <c r="T68" s="156"/>
      <c r="U68" s="156"/>
    </row>
    <row r="69" spans="1:21" ht="24.95" customHeight="1">
      <c r="A69" s="22">
        <v>11</v>
      </c>
      <c r="B69" s="209" t="s">
        <v>67</v>
      </c>
      <c r="C69" s="210"/>
      <c r="D69" s="33" t="s">
        <v>15</v>
      </c>
      <c r="E69" s="25">
        <v>1</v>
      </c>
      <c r="F69" s="161"/>
      <c r="G69" s="27"/>
      <c r="H69" s="28">
        <f t="shared" si="8"/>
        <v>0</v>
      </c>
      <c r="I69" s="29">
        <f t="shared" si="9"/>
        <v>0</v>
      </c>
      <c r="J69" s="29">
        <f t="shared" si="10"/>
        <v>0</v>
      </c>
      <c r="K69" s="29">
        <f t="shared" si="11"/>
        <v>0</v>
      </c>
      <c r="L69" s="60"/>
      <c r="M69" s="138"/>
      <c r="N69" s="155"/>
      <c r="O69" s="156"/>
      <c r="P69" s="156"/>
      <c r="Q69" s="156"/>
      <c r="R69" s="156"/>
      <c r="S69" s="156"/>
      <c r="T69" s="156"/>
      <c r="U69" s="156"/>
    </row>
    <row r="70" spans="1:21" ht="30" customHeight="1">
      <c r="A70" s="22">
        <v>12</v>
      </c>
      <c r="B70" s="209" t="s">
        <v>68</v>
      </c>
      <c r="C70" s="210"/>
      <c r="D70" s="33" t="s">
        <v>15</v>
      </c>
      <c r="E70" s="25">
        <v>1</v>
      </c>
      <c r="F70" s="161"/>
      <c r="G70" s="27"/>
      <c r="H70" s="28">
        <f t="shared" si="8"/>
        <v>0</v>
      </c>
      <c r="I70" s="29">
        <f t="shared" si="9"/>
        <v>0</v>
      </c>
      <c r="J70" s="29">
        <f t="shared" si="10"/>
        <v>0</v>
      </c>
      <c r="K70" s="29">
        <f t="shared" si="11"/>
        <v>0</v>
      </c>
      <c r="L70" s="60"/>
      <c r="M70" s="138"/>
      <c r="N70" s="155"/>
      <c r="O70" s="156"/>
      <c r="P70" s="156"/>
      <c r="Q70" s="156"/>
      <c r="R70" s="156"/>
      <c r="S70" s="156"/>
      <c r="T70" s="156"/>
      <c r="U70" s="156"/>
    </row>
    <row r="71" spans="1:21" ht="30" customHeight="1">
      <c r="A71" s="22">
        <v>13</v>
      </c>
      <c r="B71" s="209" t="s">
        <v>69</v>
      </c>
      <c r="C71" s="210"/>
      <c r="D71" s="33" t="s">
        <v>15</v>
      </c>
      <c r="E71" s="25">
        <v>1</v>
      </c>
      <c r="F71" s="161"/>
      <c r="G71" s="27"/>
      <c r="H71" s="28">
        <f t="shared" si="8"/>
        <v>0</v>
      </c>
      <c r="I71" s="29">
        <f t="shared" si="9"/>
        <v>0</v>
      </c>
      <c r="J71" s="29">
        <f t="shared" si="10"/>
        <v>0</v>
      </c>
      <c r="K71" s="29">
        <f t="shared" si="11"/>
        <v>0</v>
      </c>
      <c r="L71" s="60"/>
      <c r="M71" s="138"/>
      <c r="N71" s="155"/>
      <c r="O71" s="156"/>
      <c r="P71" s="156"/>
      <c r="Q71" s="156"/>
      <c r="R71" s="156"/>
      <c r="S71" s="156"/>
      <c r="T71" s="156"/>
      <c r="U71" s="156"/>
    </row>
    <row r="72" spans="1:21" ht="52.5" customHeight="1">
      <c r="A72" s="22">
        <v>14</v>
      </c>
      <c r="B72" s="209" t="s">
        <v>70</v>
      </c>
      <c r="C72" s="210"/>
      <c r="D72" s="33" t="s">
        <v>285</v>
      </c>
      <c r="E72" s="25">
        <v>1</v>
      </c>
      <c r="F72" s="161"/>
      <c r="G72" s="27"/>
      <c r="H72" s="28">
        <f t="shared" si="8"/>
        <v>0</v>
      </c>
      <c r="I72" s="29">
        <f t="shared" si="9"/>
        <v>0</v>
      </c>
      <c r="J72" s="29">
        <f t="shared" si="10"/>
        <v>0</v>
      </c>
      <c r="K72" s="29">
        <f t="shared" si="11"/>
        <v>0</v>
      </c>
      <c r="L72" s="60"/>
      <c r="M72" s="138"/>
      <c r="N72" s="155"/>
      <c r="O72" s="156"/>
      <c r="P72" s="156"/>
      <c r="Q72" s="156"/>
      <c r="R72" s="156"/>
      <c r="S72" s="156"/>
      <c r="T72" s="156"/>
      <c r="U72" s="156"/>
    </row>
    <row r="73" spans="1:21" ht="37.5" customHeight="1">
      <c r="A73" s="22">
        <v>15</v>
      </c>
      <c r="B73" s="209" t="s">
        <v>71</v>
      </c>
      <c r="C73" s="210"/>
      <c r="D73" s="33" t="s">
        <v>15</v>
      </c>
      <c r="E73" s="25">
        <v>1</v>
      </c>
      <c r="F73" s="161"/>
      <c r="G73" s="27"/>
      <c r="H73" s="28">
        <f t="shared" si="8"/>
        <v>0</v>
      </c>
      <c r="I73" s="29">
        <f t="shared" si="9"/>
        <v>0</v>
      </c>
      <c r="J73" s="29">
        <f t="shared" si="10"/>
        <v>0</v>
      </c>
      <c r="K73" s="29">
        <f t="shared" si="11"/>
        <v>0</v>
      </c>
      <c r="L73" s="60"/>
      <c r="M73" s="138"/>
      <c r="N73" s="155"/>
      <c r="O73" s="156"/>
      <c r="P73" s="156"/>
      <c r="Q73" s="156"/>
      <c r="R73" s="156"/>
      <c r="S73" s="156"/>
      <c r="T73" s="156"/>
      <c r="U73" s="156"/>
    </row>
    <row r="74" spans="1:21" ht="12.75" customHeight="1">
      <c r="A74" s="22">
        <v>16</v>
      </c>
      <c r="B74" s="209" t="s">
        <v>72</v>
      </c>
      <c r="C74" s="210"/>
      <c r="D74" s="33" t="s">
        <v>15</v>
      </c>
      <c r="E74" s="25">
        <v>1</v>
      </c>
      <c r="F74" s="161"/>
      <c r="G74" s="27"/>
      <c r="H74" s="28">
        <f t="shared" si="8"/>
        <v>0</v>
      </c>
      <c r="I74" s="29">
        <f t="shared" si="9"/>
        <v>0</v>
      </c>
      <c r="J74" s="29">
        <f t="shared" si="10"/>
        <v>0</v>
      </c>
      <c r="K74" s="29">
        <f t="shared" si="11"/>
        <v>0</v>
      </c>
      <c r="L74" s="60"/>
      <c r="M74" s="138"/>
      <c r="N74" s="155"/>
      <c r="O74" s="156"/>
      <c r="P74" s="156"/>
      <c r="Q74" s="156"/>
      <c r="R74" s="156"/>
      <c r="S74" s="156"/>
      <c r="T74" s="156"/>
      <c r="U74" s="156"/>
    </row>
    <row r="75" spans="1:21" ht="12.75" customHeight="1">
      <c r="A75" s="22">
        <v>17</v>
      </c>
      <c r="B75" s="209" t="s">
        <v>73</v>
      </c>
      <c r="C75" s="210"/>
      <c r="D75" s="33" t="s">
        <v>15</v>
      </c>
      <c r="E75" s="25">
        <v>1</v>
      </c>
      <c r="F75" s="161"/>
      <c r="G75" s="27"/>
      <c r="H75" s="28">
        <f t="shared" si="8"/>
        <v>0</v>
      </c>
      <c r="I75" s="29">
        <f t="shared" si="9"/>
        <v>0</v>
      </c>
      <c r="J75" s="29">
        <f t="shared" si="10"/>
        <v>0</v>
      </c>
      <c r="K75" s="29">
        <f t="shared" si="11"/>
        <v>0</v>
      </c>
      <c r="L75" s="60"/>
      <c r="M75" s="138"/>
      <c r="N75" s="155"/>
      <c r="O75" s="156"/>
      <c r="P75" s="156"/>
      <c r="Q75" s="156"/>
      <c r="R75" s="156"/>
      <c r="S75" s="156"/>
      <c r="T75" s="156"/>
      <c r="U75" s="156"/>
    </row>
    <row r="76" spans="1:21" ht="12.75" customHeight="1">
      <c r="A76" s="22">
        <v>18</v>
      </c>
      <c r="B76" s="209" t="s">
        <v>74</v>
      </c>
      <c r="C76" s="210"/>
      <c r="D76" s="33" t="s">
        <v>15</v>
      </c>
      <c r="E76" s="25">
        <v>1</v>
      </c>
      <c r="F76" s="161"/>
      <c r="G76" s="27"/>
      <c r="H76" s="28">
        <f t="shared" si="8"/>
        <v>0</v>
      </c>
      <c r="I76" s="29">
        <f t="shared" si="9"/>
        <v>0</v>
      </c>
      <c r="J76" s="29">
        <f t="shared" si="10"/>
        <v>0</v>
      </c>
      <c r="K76" s="29">
        <f t="shared" si="11"/>
        <v>0</v>
      </c>
      <c r="L76" s="60"/>
      <c r="M76" s="138"/>
      <c r="N76" s="155"/>
      <c r="O76" s="156"/>
      <c r="P76" s="156"/>
      <c r="Q76" s="156"/>
      <c r="R76" s="156"/>
      <c r="S76" s="156"/>
      <c r="T76" s="156"/>
      <c r="U76" s="156"/>
    </row>
    <row r="77" spans="1:21" ht="18.75" customHeight="1">
      <c r="A77" s="22">
        <v>19</v>
      </c>
      <c r="B77" s="209" t="s">
        <v>75</v>
      </c>
      <c r="C77" s="210"/>
      <c r="D77" s="33" t="s">
        <v>15</v>
      </c>
      <c r="E77" s="25">
        <v>1</v>
      </c>
      <c r="F77" s="161"/>
      <c r="G77" s="27"/>
      <c r="H77" s="28">
        <f t="shared" si="8"/>
        <v>0</v>
      </c>
      <c r="I77" s="29">
        <f t="shared" si="9"/>
        <v>0</v>
      </c>
      <c r="J77" s="29">
        <f t="shared" si="10"/>
        <v>0</v>
      </c>
      <c r="K77" s="29">
        <f t="shared" si="11"/>
        <v>0</v>
      </c>
      <c r="L77" s="60"/>
      <c r="M77" s="138"/>
      <c r="N77" s="155"/>
      <c r="O77" s="156"/>
      <c r="P77" s="156"/>
      <c r="Q77" s="156"/>
      <c r="R77" s="156"/>
      <c r="S77" s="156"/>
      <c r="T77" s="156"/>
      <c r="U77" s="156"/>
    </row>
    <row r="78" spans="1:21" ht="12.75" customHeight="1">
      <c r="A78" s="34"/>
      <c r="B78" s="211"/>
      <c r="C78" s="212"/>
      <c r="D78" s="34"/>
      <c r="E78" s="36"/>
      <c r="F78" s="162"/>
      <c r="G78" s="38"/>
      <c r="H78" s="39" t="s">
        <v>2</v>
      </c>
      <c r="I78" s="40">
        <f>SUM(I59:I77)</f>
        <v>0</v>
      </c>
      <c r="J78" s="40">
        <f>SUM(J59:J77)</f>
        <v>0</v>
      </c>
      <c r="K78" s="40">
        <f>SUM(K59:K77)</f>
        <v>0</v>
      </c>
      <c r="L78" s="61"/>
      <c r="M78" s="143"/>
      <c r="N78" s="157"/>
      <c r="O78" s="157"/>
      <c r="P78" s="157"/>
      <c r="Q78" s="157"/>
      <c r="R78" s="157"/>
      <c r="S78" s="157"/>
      <c r="T78" s="157"/>
      <c r="U78" s="157"/>
    </row>
    <row r="79" spans="1:21" ht="12.75" customHeight="1">
      <c r="A79" s="2"/>
      <c r="B79" s="213"/>
      <c r="C79" s="214"/>
      <c r="D79" s="2"/>
      <c r="E79" s="43"/>
      <c r="F79" s="43"/>
      <c r="G79" s="43"/>
      <c r="H79" s="42"/>
      <c r="I79" s="42"/>
      <c r="J79" s="42"/>
      <c r="K79" s="42"/>
      <c r="L79" s="4"/>
      <c r="M79" s="62"/>
      <c r="N79" s="148"/>
      <c r="O79" s="148"/>
      <c r="P79" s="148"/>
      <c r="Q79" s="148"/>
      <c r="R79" s="148"/>
      <c r="S79" s="148"/>
      <c r="T79" s="148"/>
      <c r="U79" s="148"/>
    </row>
    <row r="80" spans="1:21" ht="12.75" customHeight="1">
      <c r="A80" s="8"/>
      <c r="B80" s="215"/>
      <c r="C80" s="216"/>
      <c r="D80" s="8"/>
      <c r="E80" s="58"/>
      <c r="F80" s="58"/>
      <c r="G80" s="58"/>
      <c r="H80" s="14"/>
      <c r="I80" s="14"/>
      <c r="J80" s="14"/>
      <c r="K80" s="14"/>
      <c r="L80" s="14"/>
      <c r="M80" s="14"/>
      <c r="N80" s="150"/>
      <c r="O80" s="150"/>
      <c r="P80" s="150"/>
      <c r="Q80" s="150"/>
      <c r="R80" s="150"/>
      <c r="S80" s="150"/>
      <c r="T80" s="150"/>
      <c r="U80" s="150"/>
    </row>
    <row r="81" spans="1:21" ht="12.75" customHeight="1">
      <c r="A81" s="186" t="s">
        <v>76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63"/>
      <c r="M81" s="63"/>
      <c r="N81" s="152"/>
      <c r="O81" s="152"/>
      <c r="P81" s="152"/>
      <c r="Q81" s="152"/>
      <c r="R81" s="152"/>
      <c r="S81" s="152"/>
      <c r="T81" s="152"/>
      <c r="U81" s="153"/>
    </row>
    <row r="82" spans="1:21" ht="25.5" customHeight="1">
      <c r="A82" s="20" t="s">
        <v>3</v>
      </c>
      <c r="B82" s="21" t="s">
        <v>33</v>
      </c>
      <c r="C82" s="20"/>
      <c r="D82" s="20" t="s">
        <v>4</v>
      </c>
      <c r="E82" s="21" t="s">
        <v>5</v>
      </c>
      <c r="F82" s="20" t="s">
        <v>6</v>
      </c>
      <c r="G82" s="20" t="s">
        <v>7</v>
      </c>
      <c r="H82" s="20" t="s">
        <v>8</v>
      </c>
      <c r="I82" s="20" t="s">
        <v>9</v>
      </c>
      <c r="J82" s="20" t="s">
        <v>10</v>
      </c>
      <c r="K82" s="20" t="s">
        <v>11</v>
      </c>
      <c r="L82" s="20" t="s">
        <v>12</v>
      </c>
      <c r="M82" s="20" t="s">
        <v>13</v>
      </c>
      <c r="N82" s="154"/>
      <c r="O82" s="154"/>
      <c r="P82" s="154"/>
      <c r="Q82" s="154"/>
      <c r="R82" s="154"/>
      <c r="S82" s="154"/>
      <c r="T82" s="154"/>
      <c r="U82" s="154"/>
    </row>
    <row r="83" spans="1:21" ht="45.95" customHeight="1">
      <c r="A83" s="22">
        <v>1</v>
      </c>
      <c r="B83" s="207" t="s">
        <v>77</v>
      </c>
      <c r="C83" s="208"/>
      <c r="D83" s="24" t="s">
        <v>15</v>
      </c>
      <c r="E83" s="25">
        <v>10</v>
      </c>
      <c r="F83" s="64"/>
      <c r="G83" s="27"/>
      <c r="H83" s="28">
        <f t="shared" ref="H83:H93" si="12">F83+(F83*G83)</f>
        <v>0</v>
      </c>
      <c r="I83" s="29">
        <f t="shared" ref="I83:I93" si="13">E83*F83</f>
        <v>0</v>
      </c>
      <c r="J83" s="29">
        <f t="shared" ref="J83:J93" si="14">I83*G83</f>
        <v>0</v>
      </c>
      <c r="K83" s="29">
        <f t="shared" ref="K83:K93" si="15">E83*H83</f>
        <v>0</v>
      </c>
      <c r="L83" s="65"/>
      <c r="M83" s="31"/>
      <c r="N83" s="155"/>
      <c r="O83" s="156"/>
      <c r="P83" s="156"/>
      <c r="Q83" s="156"/>
      <c r="R83" s="156"/>
      <c r="S83" s="156"/>
      <c r="T83" s="156"/>
      <c r="U83" s="156"/>
    </row>
    <row r="84" spans="1:21" ht="32.1" customHeight="1">
      <c r="A84" s="22">
        <v>2</v>
      </c>
      <c r="B84" s="207" t="s">
        <v>78</v>
      </c>
      <c r="C84" s="208"/>
      <c r="D84" s="24" t="s">
        <v>15</v>
      </c>
      <c r="E84" s="25">
        <v>10</v>
      </c>
      <c r="F84" s="64"/>
      <c r="G84" s="27"/>
      <c r="H84" s="28">
        <f t="shared" si="12"/>
        <v>0</v>
      </c>
      <c r="I84" s="29">
        <f t="shared" si="13"/>
        <v>0</v>
      </c>
      <c r="J84" s="29">
        <f t="shared" si="14"/>
        <v>0</v>
      </c>
      <c r="K84" s="29">
        <f t="shared" si="15"/>
        <v>0</v>
      </c>
      <c r="L84" s="65"/>
      <c r="M84" s="31"/>
      <c r="N84" s="155"/>
      <c r="O84" s="156"/>
      <c r="P84" s="156"/>
      <c r="Q84" s="156"/>
      <c r="R84" s="156"/>
      <c r="S84" s="156"/>
      <c r="T84" s="156"/>
      <c r="U84" s="156"/>
    </row>
    <row r="85" spans="1:21" ht="35.1" customHeight="1">
      <c r="A85" s="22">
        <v>3</v>
      </c>
      <c r="B85" s="207" t="s">
        <v>79</v>
      </c>
      <c r="C85" s="208"/>
      <c r="D85" s="24" t="s">
        <v>15</v>
      </c>
      <c r="E85" s="25">
        <v>10</v>
      </c>
      <c r="F85" s="64"/>
      <c r="G85" s="27"/>
      <c r="H85" s="28">
        <f t="shared" si="12"/>
        <v>0</v>
      </c>
      <c r="I85" s="29">
        <f t="shared" si="13"/>
        <v>0</v>
      </c>
      <c r="J85" s="29">
        <f t="shared" si="14"/>
        <v>0</v>
      </c>
      <c r="K85" s="29">
        <f t="shared" si="15"/>
        <v>0</v>
      </c>
      <c r="L85" s="65"/>
      <c r="M85" s="31"/>
      <c r="N85" s="155"/>
      <c r="O85" s="156"/>
      <c r="P85" s="156"/>
      <c r="Q85" s="156"/>
      <c r="R85" s="156"/>
      <c r="S85" s="156"/>
      <c r="T85" s="156"/>
      <c r="U85" s="156"/>
    </row>
    <row r="86" spans="1:21" ht="12.6" customHeight="1">
      <c r="A86" s="22">
        <v>4</v>
      </c>
      <c r="B86" s="207" t="s">
        <v>80</v>
      </c>
      <c r="C86" s="208"/>
      <c r="D86" s="33" t="s">
        <v>15</v>
      </c>
      <c r="E86" s="25">
        <v>10</v>
      </c>
      <c r="F86" s="64"/>
      <c r="G86" s="27"/>
      <c r="H86" s="28">
        <f t="shared" si="12"/>
        <v>0</v>
      </c>
      <c r="I86" s="29">
        <f t="shared" si="13"/>
        <v>0</v>
      </c>
      <c r="J86" s="29">
        <f t="shared" si="14"/>
        <v>0</v>
      </c>
      <c r="K86" s="29">
        <f t="shared" si="15"/>
        <v>0</v>
      </c>
      <c r="L86" s="65"/>
      <c r="M86" s="31"/>
      <c r="N86" s="155"/>
      <c r="O86" s="156"/>
      <c r="P86" s="156"/>
      <c r="Q86" s="156"/>
      <c r="R86" s="156"/>
      <c r="S86" s="156"/>
      <c r="T86" s="156"/>
      <c r="U86" s="156"/>
    </row>
    <row r="87" spans="1:21" ht="12.6" customHeight="1">
      <c r="A87" s="22">
        <v>5</v>
      </c>
      <c r="B87" s="207" t="s">
        <v>81</v>
      </c>
      <c r="C87" s="208"/>
      <c r="D87" s="33"/>
      <c r="E87" s="25">
        <v>10</v>
      </c>
      <c r="F87" s="64"/>
      <c r="G87" s="27"/>
      <c r="H87" s="28">
        <f t="shared" si="12"/>
        <v>0</v>
      </c>
      <c r="I87" s="29">
        <f t="shared" si="13"/>
        <v>0</v>
      </c>
      <c r="J87" s="29">
        <f t="shared" si="14"/>
        <v>0</v>
      </c>
      <c r="K87" s="29">
        <f t="shared" si="15"/>
        <v>0</v>
      </c>
      <c r="L87" s="65"/>
      <c r="M87" s="31"/>
      <c r="N87" s="155"/>
      <c r="O87" s="156"/>
      <c r="P87" s="156"/>
      <c r="Q87" s="156"/>
      <c r="R87" s="156"/>
      <c r="S87" s="156"/>
      <c r="T87" s="156"/>
      <c r="U87" s="156"/>
    </row>
    <row r="88" spans="1:21" ht="12.6" customHeight="1">
      <c r="A88" s="22">
        <v>6</v>
      </c>
      <c r="B88" s="207" t="s">
        <v>82</v>
      </c>
      <c r="C88" s="208"/>
      <c r="D88" s="33" t="s">
        <v>15</v>
      </c>
      <c r="E88" s="25">
        <v>1</v>
      </c>
      <c r="F88" s="64"/>
      <c r="G88" s="27"/>
      <c r="H88" s="28">
        <f t="shared" si="12"/>
        <v>0</v>
      </c>
      <c r="I88" s="29">
        <f t="shared" si="13"/>
        <v>0</v>
      </c>
      <c r="J88" s="29">
        <f t="shared" si="14"/>
        <v>0</v>
      </c>
      <c r="K88" s="29">
        <f t="shared" si="15"/>
        <v>0</v>
      </c>
      <c r="L88" s="65"/>
      <c r="M88" s="31"/>
      <c r="N88" s="155"/>
      <c r="O88" s="156"/>
      <c r="P88" s="156"/>
      <c r="Q88" s="156"/>
      <c r="R88" s="156"/>
      <c r="S88" s="156"/>
      <c r="T88" s="156"/>
      <c r="U88" s="156"/>
    </row>
    <row r="89" spans="1:21" ht="12.6" customHeight="1">
      <c r="A89" s="22">
        <v>7</v>
      </c>
      <c r="B89" s="207" t="s">
        <v>83</v>
      </c>
      <c r="C89" s="208"/>
      <c r="D89" s="33" t="s">
        <v>15</v>
      </c>
      <c r="E89" s="25">
        <v>1</v>
      </c>
      <c r="F89" s="64"/>
      <c r="G89" s="27"/>
      <c r="H89" s="28">
        <f t="shared" si="12"/>
        <v>0</v>
      </c>
      <c r="I89" s="29">
        <f t="shared" si="13"/>
        <v>0</v>
      </c>
      <c r="J89" s="29">
        <f t="shared" si="14"/>
        <v>0</v>
      </c>
      <c r="K89" s="29">
        <f t="shared" si="15"/>
        <v>0</v>
      </c>
      <c r="L89" s="65"/>
      <c r="M89" s="31"/>
      <c r="N89" s="155"/>
      <c r="O89" s="156"/>
      <c r="P89" s="156"/>
      <c r="Q89" s="156"/>
      <c r="R89" s="156"/>
      <c r="S89" s="156"/>
      <c r="T89" s="156"/>
      <c r="U89" s="156"/>
    </row>
    <row r="90" spans="1:21" ht="12.6" customHeight="1">
      <c r="A90" s="22">
        <v>8</v>
      </c>
      <c r="B90" s="207" t="s">
        <v>84</v>
      </c>
      <c r="C90" s="208"/>
      <c r="D90" s="33" t="s">
        <v>15</v>
      </c>
      <c r="E90" s="25">
        <v>1</v>
      </c>
      <c r="F90" s="64"/>
      <c r="G90" s="27"/>
      <c r="H90" s="28">
        <f t="shared" si="12"/>
        <v>0</v>
      </c>
      <c r="I90" s="29">
        <f t="shared" si="13"/>
        <v>0</v>
      </c>
      <c r="J90" s="29">
        <f t="shared" si="14"/>
        <v>0</v>
      </c>
      <c r="K90" s="29">
        <f t="shared" si="15"/>
        <v>0</v>
      </c>
      <c r="L90" s="65"/>
      <c r="M90" s="31"/>
      <c r="N90" s="155"/>
      <c r="O90" s="156"/>
      <c r="P90" s="156"/>
      <c r="Q90" s="156"/>
      <c r="R90" s="156"/>
      <c r="S90" s="156"/>
      <c r="T90" s="156"/>
      <c r="U90" s="156"/>
    </row>
    <row r="91" spans="1:21" ht="12.6" customHeight="1">
      <c r="A91" s="22">
        <v>9</v>
      </c>
      <c r="B91" s="207" t="s">
        <v>83</v>
      </c>
      <c r="C91" s="208"/>
      <c r="D91" s="33" t="s">
        <v>15</v>
      </c>
      <c r="E91" s="25">
        <v>1</v>
      </c>
      <c r="F91" s="64"/>
      <c r="G91" s="27"/>
      <c r="H91" s="28">
        <f t="shared" si="12"/>
        <v>0</v>
      </c>
      <c r="I91" s="29">
        <f t="shared" si="13"/>
        <v>0</v>
      </c>
      <c r="J91" s="29">
        <f t="shared" si="14"/>
        <v>0</v>
      </c>
      <c r="K91" s="29">
        <f t="shared" si="15"/>
        <v>0</v>
      </c>
      <c r="L91" s="65"/>
      <c r="M91" s="31"/>
      <c r="N91" s="155"/>
      <c r="O91" s="156"/>
      <c r="P91" s="156"/>
      <c r="Q91" s="156"/>
      <c r="R91" s="156"/>
      <c r="S91" s="156"/>
      <c r="T91" s="156"/>
      <c r="U91" s="156"/>
    </row>
    <row r="92" spans="1:21" ht="12.6" customHeight="1">
      <c r="A92" s="22">
        <v>10</v>
      </c>
      <c r="B92" s="207" t="s">
        <v>85</v>
      </c>
      <c r="C92" s="208"/>
      <c r="D92" s="33" t="s">
        <v>15</v>
      </c>
      <c r="E92" s="25">
        <v>1</v>
      </c>
      <c r="F92" s="64"/>
      <c r="G92" s="27"/>
      <c r="H92" s="28">
        <f t="shared" si="12"/>
        <v>0</v>
      </c>
      <c r="I92" s="29">
        <f t="shared" si="13"/>
        <v>0</v>
      </c>
      <c r="J92" s="29">
        <f t="shared" si="14"/>
        <v>0</v>
      </c>
      <c r="K92" s="29">
        <f t="shared" si="15"/>
        <v>0</v>
      </c>
      <c r="L92" s="65"/>
      <c r="M92" s="31"/>
      <c r="N92" s="155"/>
      <c r="O92" s="156"/>
      <c r="P92" s="156"/>
      <c r="Q92" s="156"/>
      <c r="R92" s="156"/>
      <c r="S92" s="156"/>
      <c r="T92" s="156"/>
      <c r="U92" s="156"/>
    </row>
    <row r="93" spans="1:21" ht="12.6" customHeight="1">
      <c r="A93" s="22">
        <v>11</v>
      </c>
      <c r="B93" s="207" t="s">
        <v>86</v>
      </c>
      <c r="C93" s="208"/>
      <c r="D93" s="33" t="s">
        <v>15</v>
      </c>
      <c r="E93" s="25">
        <v>10</v>
      </c>
      <c r="F93" s="64"/>
      <c r="G93" s="27"/>
      <c r="H93" s="28">
        <f t="shared" si="12"/>
        <v>0</v>
      </c>
      <c r="I93" s="29">
        <f t="shared" si="13"/>
        <v>0</v>
      </c>
      <c r="J93" s="29">
        <f t="shared" si="14"/>
        <v>0</v>
      </c>
      <c r="K93" s="29">
        <f t="shared" si="15"/>
        <v>0</v>
      </c>
      <c r="L93" s="65"/>
      <c r="M93" s="31"/>
      <c r="N93" s="155"/>
      <c r="O93" s="156"/>
      <c r="P93" s="156"/>
      <c r="Q93" s="156"/>
      <c r="R93" s="156"/>
      <c r="S93" s="156"/>
      <c r="T93" s="156"/>
      <c r="U93" s="156"/>
    </row>
    <row r="94" spans="1:21" ht="12.75" customHeight="1">
      <c r="A94" s="34"/>
      <c r="B94" s="35"/>
      <c r="C94" s="35"/>
      <c r="D94" s="34"/>
      <c r="E94" s="36"/>
      <c r="F94" s="37"/>
      <c r="G94" s="38"/>
      <c r="H94" s="39" t="s">
        <v>2</v>
      </c>
      <c r="I94" s="40">
        <f>SUM(I83:I93)</f>
        <v>0</v>
      </c>
      <c r="J94" s="40">
        <f>SUM(J83:J93)</f>
        <v>0</v>
      </c>
      <c r="K94" s="40">
        <f>SUM(K83:K93)</f>
        <v>0</v>
      </c>
      <c r="L94" s="41"/>
      <c r="M94" s="42"/>
      <c r="N94" s="157"/>
      <c r="O94" s="157"/>
      <c r="P94" s="157"/>
      <c r="Q94" s="157"/>
      <c r="R94" s="157"/>
      <c r="S94" s="157"/>
      <c r="T94" s="157"/>
      <c r="U94" s="157"/>
    </row>
    <row r="95" spans="1:21" ht="36.75" customHeight="1">
      <c r="A95" s="2"/>
      <c r="B95" s="248" t="s">
        <v>277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50"/>
      <c r="N95" s="148"/>
      <c r="O95" s="148"/>
      <c r="P95" s="148"/>
      <c r="Q95" s="148"/>
      <c r="R95" s="148"/>
      <c r="S95" s="148"/>
      <c r="T95" s="148"/>
      <c r="U95" s="148"/>
    </row>
    <row r="96" spans="1:21" ht="12.75" customHeight="1">
      <c r="A96" s="8"/>
      <c r="B96" s="14"/>
      <c r="C96" s="9"/>
      <c r="D96" s="8"/>
      <c r="E96" s="58"/>
      <c r="F96" s="58"/>
      <c r="G96" s="58"/>
      <c r="H96" s="14"/>
      <c r="I96" s="14"/>
      <c r="J96" s="14"/>
      <c r="K96" s="14"/>
      <c r="L96" s="14"/>
      <c r="M96" s="14"/>
      <c r="N96" s="150"/>
      <c r="O96" s="150"/>
      <c r="P96" s="150"/>
      <c r="Q96" s="150"/>
      <c r="R96" s="150"/>
      <c r="S96" s="150"/>
      <c r="T96" s="150"/>
      <c r="U96" s="150"/>
    </row>
    <row r="97" spans="1:21" ht="12.75" customHeight="1">
      <c r="A97" s="186" t="s">
        <v>87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63"/>
      <c r="M97" s="63"/>
      <c r="N97" s="152"/>
      <c r="O97" s="152"/>
      <c r="P97" s="152"/>
      <c r="Q97" s="152"/>
      <c r="R97" s="152"/>
      <c r="S97" s="152"/>
      <c r="T97" s="152"/>
      <c r="U97" s="153"/>
    </row>
    <row r="98" spans="1:21" ht="25.5" customHeight="1">
      <c r="A98" s="20" t="s">
        <v>3</v>
      </c>
      <c r="B98" s="21" t="s">
        <v>33</v>
      </c>
      <c r="C98" s="20"/>
      <c r="D98" s="20" t="s">
        <v>4</v>
      </c>
      <c r="E98" s="21" t="s">
        <v>5</v>
      </c>
      <c r="F98" s="20" t="s">
        <v>6</v>
      </c>
      <c r="G98" s="20" t="s">
        <v>7</v>
      </c>
      <c r="H98" s="20" t="s">
        <v>8</v>
      </c>
      <c r="I98" s="20" t="s">
        <v>9</v>
      </c>
      <c r="J98" s="20" t="s">
        <v>10</v>
      </c>
      <c r="K98" s="20" t="s">
        <v>11</v>
      </c>
      <c r="L98" s="20" t="s">
        <v>12</v>
      </c>
      <c r="M98" s="20" t="s">
        <v>13</v>
      </c>
      <c r="N98" s="158"/>
      <c r="O98" s="158"/>
      <c r="P98" s="158"/>
      <c r="Q98" s="158"/>
      <c r="R98" s="158"/>
      <c r="S98" s="158"/>
      <c r="T98" s="158"/>
      <c r="U98" s="158"/>
    </row>
    <row r="99" spans="1:21" ht="171.75" customHeight="1">
      <c r="A99" s="22">
        <v>1</v>
      </c>
      <c r="B99" s="217" t="s">
        <v>88</v>
      </c>
      <c r="C99" s="218"/>
      <c r="D99" s="24" t="s">
        <v>15</v>
      </c>
      <c r="E99" s="25">
        <v>100</v>
      </c>
      <c r="F99" s="163"/>
      <c r="G99" s="27"/>
      <c r="H99" s="28">
        <f t="shared" ref="H99:H135" si="16">F99+(F99*G99)</f>
        <v>0</v>
      </c>
      <c r="I99" s="29">
        <f t="shared" ref="I99:I135" si="17">E99*F99</f>
        <v>0</v>
      </c>
      <c r="J99" s="29">
        <f t="shared" ref="J99:J135" si="18">I99*G99</f>
        <v>0</v>
      </c>
      <c r="K99" s="29">
        <f t="shared" ref="K99:K135" si="19">E99*H99</f>
        <v>0</v>
      </c>
      <c r="L99" s="68"/>
      <c r="M99" s="68"/>
      <c r="N99" s="148"/>
      <c r="O99" s="148"/>
      <c r="P99" s="148"/>
      <c r="Q99" s="148"/>
      <c r="R99" s="148"/>
      <c r="S99" s="148"/>
      <c r="T99" s="148"/>
      <c r="U99" s="148"/>
    </row>
    <row r="100" spans="1:21" ht="137.25" customHeight="1">
      <c r="A100" s="22">
        <v>2</v>
      </c>
      <c r="B100" s="217" t="s">
        <v>89</v>
      </c>
      <c r="C100" s="218"/>
      <c r="D100" s="24" t="s">
        <v>15</v>
      </c>
      <c r="E100" s="25">
        <v>100</v>
      </c>
      <c r="F100" s="163"/>
      <c r="G100" s="27"/>
      <c r="H100" s="28">
        <f t="shared" si="16"/>
        <v>0</v>
      </c>
      <c r="I100" s="29">
        <f t="shared" si="17"/>
        <v>0</v>
      </c>
      <c r="J100" s="29">
        <f t="shared" si="18"/>
        <v>0</v>
      </c>
      <c r="K100" s="29">
        <f t="shared" si="19"/>
        <v>0</v>
      </c>
      <c r="L100" s="68"/>
      <c r="M100" s="68"/>
      <c r="N100" s="148"/>
      <c r="O100" s="148"/>
      <c r="P100" s="148"/>
      <c r="Q100" s="148"/>
      <c r="R100" s="148"/>
      <c r="S100" s="148"/>
      <c r="T100" s="148"/>
      <c r="U100" s="148"/>
    </row>
    <row r="101" spans="1:21" ht="93" customHeight="1">
      <c r="A101" s="22">
        <v>3</v>
      </c>
      <c r="B101" s="217" t="s">
        <v>90</v>
      </c>
      <c r="C101" s="218"/>
      <c r="D101" s="24" t="s">
        <v>15</v>
      </c>
      <c r="E101" s="25">
        <v>200</v>
      </c>
      <c r="F101" s="163"/>
      <c r="G101" s="27"/>
      <c r="H101" s="28">
        <f t="shared" si="16"/>
        <v>0</v>
      </c>
      <c r="I101" s="29">
        <f t="shared" si="17"/>
        <v>0</v>
      </c>
      <c r="J101" s="29">
        <f t="shared" si="18"/>
        <v>0</v>
      </c>
      <c r="K101" s="29">
        <f t="shared" si="19"/>
        <v>0</v>
      </c>
      <c r="L101" s="68"/>
      <c r="M101" s="68"/>
      <c r="N101" s="148"/>
      <c r="O101" s="148"/>
      <c r="P101" s="148"/>
      <c r="Q101" s="148"/>
      <c r="R101" s="148"/>
      <c r="S101" s="148"/>
      <c r="T101" s="148"/>
      <c r="U101" s="148"/>
    </row>
    <row r="102" spans="1:21" ht="150" customHeight="1">
      <c r="A102" s="22">
        <v>4</v>
      </c>
      <c r="B102" s="217" t="s">
        <v>91</v>
      </c>
      <c r="C102" s="218"/>
      <c r="D102" s="24" t="s">
        <v>15</v>
      </c>
      <c r="E102" s="25">
        <v>200</v>
      </c>
      <c r="F102" s="163"/>
      <c r="G102" s="27"/>
      <c r="H102" s="28">
        <f t="shared" si="16"/>
        <v>0</v>
      </c>
      <c r="I102" s="29">
        <f t="shared" si="17"/>
        <v>0</v>
      </c>
      <c r="J102" s="29">
        <f t="shared" si="18"/>
        <v>0</v>
      </c>
      <c r="K102" s="29">
        <f t="shared" si="19"/>
        <v>0</v>
      </c>
      <c r="L102" s="68"/>
      <c r="M102" s="68"/>
      <c r="N102" s="148"/>
      <c r="O102" s="148"/>
      <c r="P102" s="148"/>
      <c r="Q102" s="148"/>
      <c r="R102" s="148"/>
      <c r="S102" s="148"/>
      <c r="T102" s="148"/>
      <c r="U102" s="148"/>
    </row>
    <row r="103" spans="1:21" ht="137.25" customHeight="1">
      <c r="A103" s="22">
        <v>5</v>
      </c>
      <c r="B103" s="217" t="s">
        <v>92</v>
      </c>
      <c r="C103" s="218"/>
      <c r="D103" s="24" t="s">
        <v>15</v>
      </c>
      <c r="E103" s="25">
        <v>50</v>
      </c>
      <c r="F103" s="163"/>
      <c r="G103" s="27"/>
      <c r="H103" s="28">
        <f t="shared" si="16"/>
        <v>0</v>
      </c>
      <c r="I103" s="29">
        <f t="shared" si="17"/>
        <v>0</v>
      </c>
      <c r="J103" s="29">
        <f t="shared" si="18"/>
        <v>0</v>
      </c>
      <c r="K103" s="29">
        <f t="shared" si="19"/>
        <v>0</v>
      </c>
      <c r="L103" s="68"/>
      <c r="M103" s="68"/>
      <c r="N103" s="148"/>
      <c r="O103" s="148"/>
      <c r="P103" s="148"/>
      <c r="Q103" s="148"/>
      <c r="R103" s="148"/>
      <c r="S103" s="148"/>
      <c r="T103" s="148"/>
      <c r="U103" s="148"/>
    </row>
    <row r="104" spans="1:21" ht="38.25" customHeight="1">
      <c r="A104" s="22">
        <v>6</v>
      </c>
      <c r="B104" s="217" t="s">
        <v>93</v>
      </c>
      <c r="C104" s="218"/>
      <c r="D104" s="24" t="s">
        <v>15</v>
      </c>
      <c r="E104" s="25">
        <v>100</v>
      </c>
      <c r="F104" s="163"/>
      <c r="G104" s="27"/>
      <c r="H104" s="28">
        <f t="shared" si="16"/>
        <v>0</v>
      </c>
      <c r="I104" s="29">
        <f t="shared" si="17"/>
        <v>0</v>
      </c>
      <c r="J104" s="29">
        <f t="shared" si="18"/>
        <v>0</v>
      </c>
      <c r="K104" s="29">
        <f t="shared" si="19"/>
        <v>0</v>
      </c>
      <c r="L104" s="68"/>
      <c r="M104" s="69"/>
      <c r="N104" s="148"/>
      <c r="O104" s="148"/>
      <c r="P104" s="148"/>
      <c r="Q104" s="148"/>
      <c r="R104" s="148"/>
      <c r="S104" s="148"/>
      <c r="T104" s="148"/>
      <c r="U104" s="148"/>
    </row>
    <row r="105" spans="1:21" ht="51" customHeight="1">
      <c r="A105" s="22">
        <v>7</v>
      </c>
      <c r="B105" s="217" t="s">
        <v>94</v>
      </c>
      <c r="C105" s="218"/>
      <c r="D105" s="24" t="s">
        <v>15</v>
      </c>
      <c r="E105" s="25">
        <v>60</v>
      </c>
      <c r="F105" s="163"/>
      <c r="G105" s="27"/>
      <c r="H105" s="28">
        <f t="shared" si="16"/>
        <v>0</v>
      </c>
      <c r="I105" s="29">
        <f t="shared" si="17"/>
        <v>0</v>
      </c>
      <c r="J105" s="29">
        <f t="shared" si="18"/>
        <v>0</v>
      </c>
      <c r="K105" s="29">
        <f t="shared" si="19"/>
        <v>0</v>
      </c>
      <c r="L105" s="68"/>
      <c r="M105" s="68"/>
      <c r="N105" s="148"/>
      <c r="O105" s="148"/>
      <c r="P105" s="148"/>
      <c r="Q105" s="148"/>
      <c r="R105" s="148"/>
      <c r="S105" s="148"/>
      <c r="T105" s="148"/>
      <c r="U105" s="148"/>
    </row>
    <row r="106" spans="1:21" ht="51" customHeight="1">
      <c r="A106" s="22">
        <v>8</v>
      </c>
      <c r="B106" s="217" t="s">
        <v>95</v>
      </c>
      <c r="C106" s="218"/>
      <c r="D106" s="24" t="s">
        <v>15</v>
      </c>
      <c r="E106" s="25">
        <v>100</v>
      </c>
      <c r="F106" s="163"/>
      <c r="G106" s="27"/>
      <c r="H106" s="28">
        <f t="shared" si="16"/>
        <v>0</v>
      </c>
      <c r="I106" s="29">
        <f t="shared" si="17"/>
        <v>0</v>
      </c>
      <c r="J106" s="29">
        <f t="shared" si="18"/>
        <v>0</v>
      </c>
      <c r="K106" s="29">
        <f t="shared" si="19"/>
        <v>0</v>
      </c>
      <c r="L106" s="68"/>
      <c r="M106" s="68"/>
      <c r="N106" s="148"/>
      <c r="O106" s="148"/>
      <c r="P106" s="148"/>
      <c r="Q106" s="148"/>
      <c r="R106" s="148"/>
      <c r="S106" s="148"/>
      <c r="T106" s="148"/>
      <c r="U106" s="148"/>
    </row>
    <row r="107" spans="1:21" ht="51" customHeight="1">
      <c r="A107" s="22">
        <v>9</v>
      </c>
      <c r="B107" s="217" t="s">
        <v>96</v>
      </c>
      <c r="C107" s="218"/>
      <c r="D107" s="24" t="s">
        <v>15</v>
      </c>
      <c r="E107" s="25">
        <v>100</v>
      </c>
      <c r="F107" s="163"/>
      <c r="G107" s="27"/>
      <c r="H107" s="28">
        <f t="shared" si="16"/>
        <v>0</v>
      </c>
      <c r="I107" s="29">
        <f t="shared" si="17"/>
        <v>0</v>
      </c>
      <c r="J107" s="29">
        <f t="shared" si="18"/>
        <v>0</v>
      </c>
      <c r="K107" s="29">
        <f t="shared" si="19"/>
        <v>0</v>
      </c>
      <c r="L107" s="68"/>
      <c r="M107" s="68"/>
      <c r="N107" s="148"/>
      <c r="O107" s="148"/>
      <c r="P107" s="148"/>
      <c r="Q107" s="148"/>
      <c r="R107" s="148"/>
      <c r="S107" s="148"/>
      <c r="T107" s="148"/>
      <c r="U107" s="148"/>
    </row>
    <row r="108" spans="1:21" ht="51" customHeight="1">
      <c r="A108" s="22">
        <v>10</v>
      </c>
      <c r="B108" s="217" t="s">
        <v>97</v>
      </c>
      <c r="C108" s="218"/>
      <c r="D108" s="24" t="s">
        <v>15</v>
      </c>
      <c r="E108" s="25">
        <v>10</v>
      </c>
      <c r="F108" s="163"/>
      <c r="G108" s="27"/>
      <c r="H108" s="28">
        <f t="shared" si="16"/>
        <v>0</v>
      </c>
      <c r="I108" s="29">
        <f t="shared" si="17"/>
        <v>0</v>
      </c>
      <c r="J108" s="29">
        <f t="shared" si="18"/>
        <v>0</v>
      </c>
      <c r="K108" s="29">
        <f t="shared" si="19"/>
        <v>0</v>
      </c>
      <c r="L108" s="68"/>
      <c r="M108" s="68"/>
      <c r="N108" s="148"/>
      <c r="O108" s="148"/>
      <c r="P108" s="148"/>
      <c r="Q108" s="148"/>
      <c r="R108" s="148"/>
      <c r="S108" s="148"/>
      <c r="T108" s="148"/>
      <c r="U108" s="148"/>
    </row>
    <row r="109" spans="1:21" ht="51" customHeight="1">
      <c r="A109" s="22">
        <v>11</v>
      </c>
      <c r="B109" s="217" t="s">
        <v>98</v>
      </c>
      <c r="C109" s="218"/>
      <c r="D109" s="24" t="s">
        <v>15</v>
      </c>
      <c r="E109" s="25">
        <v>50</v>
      </c>
      <c r="F109" s="163"/>
      <c r="G109" s="27"/>
      <c r="H109" s="28">
        <f t="shared" si="16"/>
        <v>0</v>
      </c>
      <c r="I109" s="29">
        <f t="shared" si="17"/>
        <v>0</v>
      </c>
      <c r="J109" s="29">
        <f t="shared" si="18"/>
        <v>0</v>
      </c>
      <c r="K109" s="29">
        <f t="shared" si="19"/>
        <v>0</v>
      </c>
      <c r="L109" s="68"/>
      <c r="M109" s="68"/>
      <c r="N109" s="148"/>
      <c r="O109" s="148"/>
      <c r="P109" s="148"/>
      <c r="Q109" s="148"/>
      <c r="R109" s="148"/>
      <c r="S109" s="148"/>
      <c r="T109" s="148"/>
      <c r="U109" s="148"/>
    </row>
    <row r="110" spans="1:21" ht="81" customHeight="1">
      <c r="A110" s="22">
        <v>12</v>
      </c>
      <c r="B110" s="217" t="s">
        <v>99</v>
      </c>
      <c r="C110" s="218"/>
      <c r="D110" s="24" t="s">
        <v>15</v>
      </c>
      <c r="E110" s="25">
        <v>10</v>
      </c>
      <c r="F110" s="163"/>
      <c r="G110" s="27"/>
      <c r="H110" s="28">
        <f t="shared" si="16"/>
        <v>0</v>
      </c>
      <c r="I110" s="29">
        <f t="shared" si="17"/>
        <v>0</v>
      </c>
      <c r="J110" s="29">
        <f t="shared" si="18"/>
        <v>0</v>
      </c>
      <c r="K110" s="29">
        <f t="shared" si="19"/>
        <v>0</v>
      </c>
      <c r="L110" s="68"/>
      <c r="M110" s="68"/>
      <c r="N110" s="148"/>
      <c r="O110" s="148"/>
      <c r="P110" s="148"/>
      <c r="Q110" s="148"/>
      <c r="R110" s="148"/>
      <c r="S110" s="148"/>
      <c r="T110" s="148"/>
      <c r="U110" s="148"/>
    </row>
    <row r="111" spans="1:21" ht="119.25" customHeight="1">
      <c r="A111" s="22">
        <v>13</v>
      </c>
      <c r="B111" s="217" t="s">
        <v>100</v>
      </c>
      <c r="C111" s="218"/>
      <c r="D111" s="24" t="s">
        <v>15</v>
      </c>
      <c r="E111" s="25">
        <v>5</v>
      </c>
      <c r="F111" s="163"/>
      <c r="G111" s="27"/>
      <c r="H111" s="28">
        <f t="shared" si="16"/>
        <v>0</v>
      </c>
      <c r="I111" s="29">
        <f t="shared" si="17"/>
        <v>0</v>
      </c>
      <c r="J111" s="29">
        <f t="shared" si="18"/>
        <v>0</v>
      </c>
      <c r="K111" s="29">
        <f t="shared" si="19"/>
        <v>0</v>
      </c>
      <c r="L111" s="68"/>
      <c r="M111" s="68"/>
      <c r="N111" s="148"/>
      <c r="O111" s="148"/>
      <c r="P111" s="148"/>
      <c r="Q111" s="148"/>
      <c r="R111" s="148"/>
      <c r="S111" s="148"/>
      <c r="T111" s="148"/>
      <c r="U111" s="148"/>
    </row>
    <row r="112" spans="1:21" ht="97.5" customHeight="1">
      <c r="A112" s="22">
        <v>14</v>
      </c>
      <c r="B112" s="217" t="s">
        <v>101</v>
      </c>
      <c r="C112" s="218"/>
      <c r="D112" s="24" t="s">
        <v>15</v>
      </c>
      <c r="E112" s="25">
        <v>1</v>
      </c>
      <c r="F112" s="163"/>
      <c r="G112" s="27"/>
      <c r="H112" s="28">
        <f t="shared" si="16"/>
        <v>0</v>
      </c>
      <c r="I112" s="29">
        <f t="shared" si="17"/>
        <v>0</v>
      </c>
      <c r="J112" s="29">
        <f t="shared" si="18"/>
        <v>0</v>
      </c>
      <c r="K112" s="29">
        <f t="shared" si="19"/>
        <v>0</v>
      </c>
      <c r="L112" s="68"/>
      <c r="M112" s="68"/>
      <c r="N112" s="148"/>
      <c r="O112" s="148"/>
      <c r="P112" s="148"/>
      <c r="Q112" s="148"/>
      <c r="R112" s="148"/>
      <c r="S112" s="148"/>
      <c r="T112" s="148"/>
      <c r="U112" s="148"/>
    </row>
    <row r="113" spans="1:21" ht="51" customHeight="1">
      <c r="A113" s="22">
        <v>15</v>
      </c>
      <c r="B113" s="217" t="s">
        <v>102</v>
      </c>
      <c r="C113" s="218"/>
      <c r="D113" s="24" t="s">
        <v>15</v>
      </c>
      <c r="E113" s="25">
        <v>1</v>
      </c>
      <c r="F113" s="163"/>
      <c r="G113" s="27"/>
      <c r="H113" s="28">
        <f t="shared" si="16"/>
        <v>0</v>
      </c>
      <c r="I113" s="29">
        <f t="shared" si="17"/>
        <v>0</v>
      </c>
      <c r="J113" s="29">
        <f t="shared" si="18"/>
        <v>0</v>
      </c>
      <c r="K113" s="29">
        <f t="shared" si="19"/>
        <v>0</v>
      </c>
      <c r="L113" s="68"/>
      <c r="M113" s="68"/>
      <c r="N113" s="148"/>
      <c r="O113" s="148"/>
      <c r="P113" s="148"/>
      <c r="Q113" s="148"/>
      <c r="R113" s="148"/>
      <c r="S113" s="148"/>
      <c r="T113" s="148"/>
      <c r="U113" s="148"/>
    </row>
    <row r="114" spans="1:21" ht="51" customHeight="1">
      <c r="A114" s="22">
        <v>16</v>
      </c>
      <c r="B114" s="217" t="s">
        <v>103</v>
      </c>
      <c r="C114" s="218"/>
      <c r="D114" s="24" t="s">
        <v>15</v>
      </c>
      <c r="E114" s="25">
        <v>1</v>
      </c>
      <c r="F114" s="163"/>
      <c r="G114" s="27"/>
      <c r="H114" s="28">
        <f t="shared" si="16"/>
        <v>0</v>
      </c>
      <c r="I114" s="29">
        <f t="shared" si="17"/>
        <v>0</v>
      </c>
      <c r="J114" s="29">
        <f t="shared" si="18"/>
        <v>0</v>
      </c>
      <c r="K114" s="29">
        <f t="shared" si="19"/>
        <v>0</v>
      </c>
      <c r="L114" s="68"/>
      <c r="M114" s="68"/>
      <c r="N114" s="148"/>
      <c r="O114" s="148"/>
      <c r="P114" s="148"/>
      <c r="Q114" s="148"/>
      <c r="R114" s="148"/>
      <c r="S114" s="148"/>
      <c r="T114" s="148"/>
      <c r="U114" s="148"/>
    </row>
    <row r="115" spans="1:21" ht="51" customHeight="1">
      <c r="A115" s="22">
        <v>17</v>
      </c>
      <c r="B115" s="217" t="s">
        <v>104</v>
      </c>
      <c r="C115" s="218"/>
      <c r="D115" s="24" t="s">
        <v>15</v>
      </c>
      <c r="E115" s="25">
        <v>1</v>
      </c>
      <c r="F115" s="163"/>
      <c r="G115" s="27"/>
      <c r="H115" s="28">
        <f t="shared" si="16"/>
        <v>0</v>
      </c>
      <c r="I115" s="29">
        <f t="shared" si="17"/>
        <v>0</v>
      </c>
      <c r="J115" s="29">
        <f t="shared" si="18"/>
        <v>0</v>
      </c>
      <c r="K115" s="29">
        <f t="shared" si="19"/>
        <v>0</v>
      </c>
      <c r="L115" s="68"/>
      <c r="M115" s="68"/>
      <c r="N115" s="148"/>
      <c r="O115" s="148"/>
      <c r="P115" s="148"/>
      <c r="Q115" s="148"/>
      <c r="R115" s="148"/>
      <c r="S115" s="148"/>
      <c r="T115" s="148"/>
      <c r="U115" s="148"/>
    </row>
    <row r="116" spans="1:21" ht="81.75" customHeight="1">
      <c r="A116" s="22">
        <v>18</v>
      </c>
      <c r="B116" s="217" t="s">
        <v>105</v>
      </c>
      <c r="C116" s="218"/>
      <c r="D116" s="24" t="s">
        <v>15</v>
      </c>
      <c r="E116" s="25">
        <v>1</v>
      </c>
      <c r="F116" s="163"/>
      <c r="G116" s="27"/>
      <c r="H116" s="28">
        <f t="shared" si="16"/>
        <v>0</v>
      </c>
      <c r="I116" s="29">
        <f t="shared" si="17"/>
        <v>0</v>
      </c>
      <c r="J116" s="29">
        <f t="shared" si="18"/>
        <v>0</v>
      </c>
      <c r="K116" s="29">
        <f t="shared" si="19"/>
        <v>0</v>
      </c>
      <c r="L116" s="68"/>
      <c r="M116" s="68"/>
      <c r="N116" s="148"/>
      <c r="O116" s="148"/>
      <c r="P116" s="148"/>
      <c r="Q116" s="148"/>
      <c r="R116" s="148"/>
      <c r="S116" s="148"/>
      <c r="T116" s="148"/>
      <c r="U116" s="148"/>
    </row>
    <row r="117" spans="1:21" ht="128.25" customHeight="1">
      <c r="A117" s="22">
        <v>19</v>
      </c>
      <c r="B117" s="217" t="s">
        <v>106</v>
      </c>
      <c r="C117" s="218"/>
      <c r="D117" s="24" t="s">
        <v>15</v>
      </c>
      <c r="E117" s="25">
        <v>1</v>
      </c>
      <c r="F117" s="163"/>
      <c r="G117" s="27"/>
      <c r="H117" s="28">
        <f t="shared" si="16"/>
        <v>0</v>
      </c>
      <c r="I117" s="29">
        <f t="shared" si="17"/>
        <v>0</v>
      </c>
      <c r="J117" s="29">
        <f t="shared" si="18"/>
        <v>0</v>
      </c>
      <c r="K117" s="29">
        <f t="shared" si="19"/>
        <v>0</v>
      </c>
      <c r="L117" s="68"/>
      <c r="M117" s="68"/>
      <c r="N117" s="148"/>
      <c r="O117" s="148"/>
      <c r="P117" s="148"/>
      <c r="Q117" s="148"/>
      <c r="R117" s="148"/>
      <c r="S117" s="148"/>
      <c r="T117" s="148"/>
      <c r="U117" s="148"/>
    </row>
    <row r="118" spans="1:21" ht="41.25" customHeight="1">
      <c r="A118" s="22">
        <v>20</v>
      </c>
      <c r="B118" s="217" t="s">
        <v>107</v>
      </c>
      <c r="C118" s="218"/>
      <c r="D118" s="24" t="s">
        <v>15</v>
      </c>
      <c r="E118" s="25">
        <v>1</v>
      </c>
      <c r="F118" s="163"/>
      <c r="G118" s="27"/>
      <c r="H118" s="28">
        <f t="shared" si="16"/>
        <v>0</v>
      </c>
      <c r="I118" s="29">
        <f t="shared" si="17"/>
        <v>0</v>
      </c>
      <c r="J118" s="29">
        <f t="shared" si="18"/>
        <v>0</v>
      </c>
      <c r="K118" s="29">
        <f t="shared" si="19"/>
        <v>0</v>
      </c>
      <c r="L118" s="68"/>
      <c r="M118" s="68"/>
      <c r="N118" s="148"/>
      <c r="O118" s="148"/>
      <c r="P118" s="148"/>
      <c r="Q118" s="148"/>
      <c r="R118" s="148"/>
      <c r="S118" s="148"/>
      <c r="T118" s="148"/>
      <c r="U118" s="148"/>
    </row>
    <row r="119" spans="1:21" ht="99" customHeight="1">
      <c r="A119" s="22">
        <v>21</v>
      </c>
      <c r="B119" s="217" t="s">
        <v>108</v>
      </c>
      <c r="C119" s="218"/>
      <c r="D119" s="24" t="s">
        <v>15</v>
      </c>
      <c r="E119" s="25">
        <v>1</v>
      </c>
      <c r="F119" s="163"/>
      <c r="G119" s="27"/>
      <c r="H119" s="28">
        <f t="shared" si="16"/>
        <v>0</v>
      </c>
      <c r="I119" s="29">
        <f t="shared" si="17"/>
        <v>0</v>
      </c>
      <c r="J119" s="29">
        <f t="shared" si="18"/>
        <v>0</v>
      </c>
      <c r="K119" s="29">
        <f t="shared" si="19"/>
        <v>0</v>
      </c>
      <c r="L119" s="68"/>
      <c r="M119" s="68"/>
      <c r="N119" s="148"/>
      <c r="O119" s="148"/>
      <c r="P119" s="148"/>
      <c r="Q119" s="148"/>
      <c r="R119" s="148"/>
      <c r="S119" s="148"/>
      <c r="T119" s="148"/>
      <c r="U119" s="148"/>
    </row>
    <row r="120" spans="1:21" ht="124.5" customHeight="1">
      <c r="A120" s="22">
        <v>22</v>
      </c>
      <c r="B120" s="217" t="s">
        <v>109</v>
      </c>
      <c r="C120" s="218"/>
      <c r="D120" s="24" t="s">
        <v>15</v>
      </c>
      <c r="E120" s="25">
        <v>1</v>
      </c>
      <c r="F120" s="163"/>
      <c r="G120" s="27"/>
      <c r="H120" s="28">
        <f t="shared" si="16"/>
        <v>0</v>
      </c>
      <c r="I120" s="29">
        <f t="shared" si="17"/>
        <v>0</v>
      </c>
      <c r="J120" s="29">
        <f t="shared" si="18"/>
        <v>0</v>
      </c>
      <c r="K120" s="29">
        <f t="shared" si="19"/>
        <v>0</v>
      </c>
      <c r="L120" s="68"/>
      <c r="M120" s="68"/>
      <c r="N120" s="148"/>
      <c r="O120" s="148"/>
      <c r="P120" s="148"/>
      <c r="Q120" s="148"/>
      <c r="R120" s="148"/>
      <c r="S120" s="148"/>
      <c r="T120" s="148"/>
      <c r="U120" s="148"/>
    </row>
    <row r="121" spans="1:21" ht="154.5" customHeight="1">
      <c r="A121" s="22">
        <v>23</v>
      </c>
      <c r="B121" s="217" t="s">
        <v>110</v>
      </c>
      <c r="C121" s="218"/>
      <c r="D121" s="24" t="s">
        <v>15</v>
      </c>
      <c r="E121" s="25">
        <v>1</v>
      </c>
      <c r="F121" s="163"/>
      <c r="G121" s="27"/>
      <c r="H121" s="28">
        <f t="shared" si="16"/>
        <v>0</v>
      </c>
      <c r="I121" s="29">
        <f t="shared" si="17"/>
        <v>0</v>
      </c>
      <c r="J121" s="29">
        <f t="shared" si="18"/>
        <v>0</v>
      </c>
      <c r="K121" s="29">
        <f t="shared" si="19"/>
        <v>0</v>
      </c>
      <c r="L121" s="68"/>
      <c r="M121" s="68"/>
      <c r="N121" s="148"/>
      <c r="O121" s="148"/>
      <c r="P121" s="148"/>
      <c r="Q121" s="148"/>
      <c r="R121" s="148"/>
      <c r="S121" s="148"/>
      <c r="T121" s="148"/>
      <c r="U121" s="148"/>
    </row>
    <row r="122" spans="1:21" ht="54.75" customHeight="1">
      <c r="A122" s="22">
        <v>24</v>
      </c>
      <c r="B122" s="217" t="s">
        <v>111</v>
      </c>
      <c r="C122" s="218"/>
      <c r="D122" s="24" t="s">
        <v>15</v>
      </c>
      <c r="E122" s="25">
        <v>1</v>
      </c>
      <c r="F122" s="163"/>
      <c r="G122" s="27"/>
      <c r="H122" s="28">
        <f t="shared" si="16"/>
        <v>0</v>
      </c>
      <c r="I122" s="29">
        <f t="shared" si="17"/>
        <v>0</v>
      </c>
      <c r="J122" s="29">
        <f t="shared" si="18"/>
        <v>0</v>
      </c>
      <c r="K122" s="29">
        <f t="shared" si="19"/>
        <v>0</v>
      </c>
      <c r="L122" s="68"/>
      <c r="M122" s="68"/>
      <c r="N122" s="148"/>
      <c r="O122" s="148"/>
      <c r="P122" s="148"/>
      <c r="Q122" s="148"/>
      <c r="R122" s="148"/>
      <c r="S122" s="148"/>
      <c r="T122" s="148"/>
      <c r="U122" s="148"/>
    </row>
    <row r="123" spans="1:21" ht="54" customHeight="1">
      <c r="A123" s="22">
        <v>25</v>
      </c>
      <c r="B123" s="217" t="s">
        <v>112</v>
      </c>
      <c r="C123" s="218"/>
      <c r="D123" s="24" t="s">
        <v>15</v>
      </c>
      <c r="E123" s="25">
        <v>1</v>
      </c>
      <c r="F123" s="163"/>
      <c r="G123" s="27"/>
      <c r="H123" s="28">
        <f t="shared" si="16"/>
        <v>0</v>
      </c>
      <c r="I123" s="29">
        <f t="shared" si="17"/>
        <v>0</v>
      </c>
      <c r="J123" s="29">
        <f t="shared" si="18"/>
        <v>0</v>
      </c>
      <c r="K123" s="29">
        <f t="shared" si="19"/>
        <v>0</v>
      </c>
      <c r="L123" s="68"/>
      <c r="M123" s="68"/>
      <c r="N123" s="148"/>
      <c r="O123" s="148"/>
      <c r="P123" s="148"/>
      <c r="Q123" s="148"/>
      <c r="R123" s="148"/>
      <c r="S123" s="148"/>
      <c r="T123" s="148"/>
      <c r="U123" s="148"/>
    </row>
    <row r="124" spans="1:21" ht="58.5" customHeight="1">
      <c r="A124" s="22">
        <v>26</v>
      </c>
      <c r="B124" s="217" t="s">
        <v>113</v>
      </c>
      <c r="C124" s="218"/>
      <c r="D124" s="24" t="s">
        <v>15</v>
      </c>
      <c r="E124" s="25">
        <v>1</v>
      </c>
      <c r="F124" s="163"/>
      <c r="G124" s="27"/>
      <c r="H124" s="28">
        <f t="shared" si="16"/>
        <v>0</v>
      </c>
      <c r="I124" s="29">
        <f t="shared" si="17"/>
        <v>0</v>
      </c>
      <c r="J124" s="29">
        <f t="shared" si="18"/>
        <v>0</v>
      </c>
      <c r="K124" s="29">
        <f t="shared" si="19"/>
        <v>0</v>
      </c>
      <c r="L124" s="68"/>
      <c r="M124" s="68"/>
      <c r="N124" s="148"/>
      <c r="O124" s="148"/>
      <c r="P124" s="148"/>
      <c r="Q124" s="148"/>
      <c r="R124" s="148"/>
      <c r="S124" s="148"/>
      <c r="T124" s="148"/>
      <c r="U124" s="148"/>
    </row>
    <row r="125" spans="1:21" ht="55.5" customHeight="1">
      <c r="A125" s="22">
        <v>27</v>
      </c>
      <c r="B125" s="217" t="s">
        <v>114</v>
      </c>
      <c r="C125" s="218"/>
      <c r="D125" s="24" t="s">
        <v>15</v>
      </c>
      <c r="E125" s="25">
        <v>1</v>
      </c>
      <c r="F125" s="163"/>
      <c r="G125" s="27"/>
      <c r="H125" s="28">
        <f t="shared" si="16"/>
        <v>0</v>
      </c>
      <c r="I125" s="29">
        <f t="shared" si="17"/>
        <v>0</v>
      </c>
      <c r="J125" s="29">
        <f t="shared" si="18"/>
        <v>0</v>
      </c>
      <c r="K125" s="29">
        <f t="shared" si="19"/>
        <v>0</v>
      </c>
      <c r="L125" s="68"/>
      <c r="M125" s="68"/>
      <c r="N125" s="148"/>
      <c r="O125" s="148"/>
      <c r="P125" s="148"/>
      <c r="Q125" s="148"/>
      <c r="R125" s="148"/>
      <c r="S125" s="148"/>
      <c r="T125" s="148"/>
      <c r="U125" s="148"/>
    </row>
    <row r="126" spans="1:21" ht="107.25" customHeight="1">
      <c r="A126" s="22">
        <v>28</v>
      </c>
      <c r="B126" s="217" t="s">
        <v>115</v>
      </c>
      <c r="C126" s="218"/>
      <c r="D126" s="24" t="s">
        <v>15</v>
      </c>
      <c r="E126" s="25">
        <v>1</v>
      </c>
      <c r="F126" s="163"/>
      <c r="G126" s="27"/>
      <c r="H126" s="28">
        <f t="shared" si="16"/>
        <v>0</v>
      </c>
      <c r="I126" s="29">
        <f t="shared" si="17"/>
        <v>0</v>
      </c>
      <c r="J126" s="29">
        <f t="shared" si="18"/>
        <v>0</v>
      </c>
      <c r="K126" s="29">
        <f t="shared" si="19"/>
        <v>0</v>
      </c>
      <c r="L126" s="68"/>
      <c r="M126" s="68"/>
      <c r="N126" s="148"/>
      <c r="O126" s="148"/>
      <c r="P126" s="148"/>
      <c r="Q126" s="148"/>
      <c r="R126" s="148"/>
      <c r="S126" s="148"/>
      <c r="T126" s="148"/>
      <c r="U126" s="148"/>
    </row>
    <row r="127" spans="1:21" ht="87" customHeight="1">
      <c r="A127" s="22">
        <v>29</v>
      </c>
      <c r="B127" s="217" t="s">
        <v>116</v>
      </c>
      <c r="C127" s="218"/>
      <c r="D127" s="24" t="s">
        <v>15</v>
      </c>
      <c r="E127" s="25">
        <v>1</v>
      </c>
      <c r="F127" s="163"/>
      <c r="G127" s="27"/>
      <c r="H127" s="28">
        <f t="shared" si="16"/>
        <v>0</v>
      </c>
      <c r="I127" s="29">
        <f t="shared" si="17"/>
        <v>0</v>
      </c>
      <c r="J127" s="29">
        <f t="shared" si="18"/>
        <v>0</v>
      </c>
      <c r="K127" s="29">
        <f t="shared" si="19"/>
        <v>0</v>
      </c>
      <c r="L127" s="68"/>
      <c r="M127" s="68"/>
      <c r="N127" s="148"/>
      <c r="O127" s="148"/>
      <c r="P127" s="148"/>
      <c r="Q127" s="148"/>
      <c r="R127" s="148"/>
      <c r="S127" s="148"/>
      <c r="T127" s="148"/>
      <c r="U127" s="148"/>
    </row>
    <row r="128" spans="1:21" ht="59.25" customHeight="1">
      <c r="A128" s="22">
        <v>30</v>
      </c>
      <c r="B128" s="217" t="s">
        <v>117</v>
      </c>
      <c r="C128" s="218"/>
      <c r="D128" s="24" t="s">
        <v>15</v>
      </c>
      <c r="E128" s="25">
        <v>1</v>
      </c>
      <c r="F128" s="163"/>
      <c r="G128" s="27"/>
      <c r="H128" s="28">
        <f t="shared" si="16"/>
        <v>0</v>
      </c>
      <c r="I128" s="29">
        <f t="shared" si="17"/>
        <v>0</v>
      </c>
      <c r="J128" s="29">
        <f t="shared" si="18"/>
        <v>0</v>
      </c>
      <c r="K128" s="29">
        <f t="shared" si="19"/>
        <v>0</v>
      </c>
      <c r="L128" s="68"/>
      <c r="M128" s="68"/>
      <c r="N128" s="148"/>
      <c r="O128" s="148"/>
      <c r="P128" s="148"/>
      <c r="Q128" s="148"/>
      <c r="R128" s="148"/>
      <c r="S128" s="148"/>
      <c r="T128" s="148"/>
      <c r="U128" s="148"/>
    </row>
    <row r="129" spans="1:21" ht="119.25" customHeight="1">
      <c r="A129" s="22">
        <v>31</v>
      </c>
      <c r="B129" s="217" t="s">
        <v>118</v>
      </c>
      <c r="C129" s="218"/>
      <c r="D129" s="24" t="s">
        <v>15</v>
      </c>
      <c r="E129" s="25">
        <v>1</v>
      </c>
      <c r="F129" s="163"/>
      <c r="G129" s="27"/>
      <c r="H129" s="28">
        <f t="shared" si="16"/>
        <v>0</v>
      </c>
      <c r="I129" s="29">
        <f t="shared" si="17"/>
        <v>0</v>
      </c>
      <c r="J129" s="29">
        <f t="shared" si="18"/>
        <v>0</v>
      </c>
      <c r="K129" s="29">
        <f t="shared" si="19"/>
        <v>0</v>
      </c>
      <c r="L129" s="68"/>
      <c r="M129" s="68"/>
      <c r="N129" s="148"/>
      <c r="O129" s="148"/>
      <c r="P129" s="148"/>
      <c r="Q129" s="148"/>
      <c r="R129" s="148"/>
      <c r="S129" s="148"/>
      <c r="T129" s="148"/>
      <c r="U129" s="148"/>
    </row>
    <row r="130" spans="1:21" ht="126" customHeight="1">
      <c r="A130" s="22">
        <v>32</v>
      </c>
      <c r="B130" s="217" t="s">
        <v>119</v>
      </c>
      <c r="C130" s="218"/>
      <c r="D130" s="24" t="s">
        <v>15</v>
      </c>
      <c r="E130" s="25">
        <v>1</v>
      </c>
      <c r="F130" s="163"/>
      <c r="G130" s="27"/>
      <c r="H130" s="28">
        <f t="shared" si="16"/>
        <v>0</v>
      </c>
      <c r="I130" s="29">
        <f t="shared" si="17"/>
        <v>0</v>
      </c>
      <c r="J130" s="29">
        <f t="shared" si="18"/>
        <v>0</v>
      </c>
      <c r="K130" s="29">
        <f t="shared" si="19"/>
        <v>0</v>
      </c>
      <c r="L130" s="68"/>
      <c r="M130" s="68"/>
      <c r="N130" s="148"/>
      <c r="O130" s="148"/>
      <c r="P130" s="148"/>
      <c r="Q130" s="148"/>
      <c r="R130" s="148"/>
      <c r="S130" s="148"/>
      <c r="T130" s="148"/>
      <c r="U130" s="148"/>
    </row>
    <row r="131" spans="1:21" ht="162" customHeight="1">
      <c r="A131" s="22">
        <v>33</v>
      </c>
      <c r="B131" s="217" t="s">
        <v>120</v>
      </c>
      <c r="C131" s="218"/>
      <c r="D131" s="24" t="s">
        <v>15</v>
      </c>
      <c r="E131" s="25">
        <v>1</v>
      </c>
      <c r="F131" s="163"/>
      <c r="G131" s="27"/>
      <c r="H131" s="28">
        <f t="shared" si="16"/>
        <v>0</v>
      </c>
      <c r="I131" s="29">
        <f t="shared" si="17"/>
        <v>0</v>
      </c>
      <c r="J131" s="29">
        <f t="shared" si="18"/>
        <v>0</v>
      </c>
      <c r="K131" s="29">
        <f t="shared" si="19"/>
        <v>0</v>
      </c>
      <c r="L131" s="68"/>
      <c r="M131" s="68"/>
      <c r="N131" s="148"/>
      <c r="O131" s="148"/>
      <c r="P131" s="148"/>
      <c r="Q131" s="148"/>
      <c r="R131" s="148"/>
      <c r="S131" s="148"/>
      <c r="T131" s="148"/>
      <c r="U131" s="148"/>
    </row>
    <row r="132" spans="1:21" ht="88.5" customHeight="1">
      <c r="A132" s="22">
        <v>34</v>
      </c>
      <c r="B132" s="217" t="s">
        <v>121</v>
      </c>
      <c r="C132" s="218"/>
      <c r="D132" s="24" t="s">
        <v>15</v>
      </c>
      <c r="E132" s="25">
        <v>1</v>
      </c>
      <c r="F132" s="163"/>
      <c r="G132" s="27"/>
      <c r="H132" s="28">
        <f t="shared" si="16"/>
        <v>0</v>
      </c>
      <c r="I132" s="29">
        <f t="shared" si="17"/>
        <v>0</v>
      </c>
      <c r="J132" s="29">
        <f t="shared" si="18"/>
        <v>0</v>
      </c>
      <c r="K132" s="29">
        <f t="shared" si="19"/>
        <v>0</v>
      </c>
      <c r="L132" s="68"/>
      <c r="M132" s="68"/>
      <c r="N132" s="148"/>
      <c r="O132" s="148"/>
      <c r="P132" s="148"/>
      <c r="Q132" s="148"/>
      <c r="R132" s="148"/>
      <c r="S132" s="148"/>
      <c r="T132" s="148"/>
      <c r="U132" s="148"/>
    </row>
    <row r="133" spans="1:21" ht="102" customHeight="1">
      <c r="A133" s="22">
        <v>35</v>
      </c>
      <c r="B133" s="217" t="s">
        <v>122</v>
      </c>
      <c r="C133" s="218"/>
      <c r="D133" s="24" t="s">
        <v>15</v>
      </c>
      <c r="E133" s="25">
        <v>1</v>
      </c>
      <c r="F133" s="163"/>
      <c r="G133" s="27"/>
      <c r="H133" s="28">
        <f t="shared" si="16"/>
        <v>0</v>
      </c>
      <c r="I133" s="29">
        <f t="shared" si="17"/>
        <v>0</v>
      </c>
      <c r="J133" s="29">
        <f t="shared" si="18"/>
        <v>0</v>
      </c>
      <c r="K133" s="29">
        <f t="shared" si="19"/>
        <v>0</v>
      </c>
      <c r="L133" s="68"/>
      <c r="M133" s="68"/>
      <c r="N133" s="148"/>
      <c r="O133" s="148"/>
      <c r="P133" s="148"/>
      <c r="Q133" s="148"/>
      <c r="R133" s="148"/>
      <c r="S133" s="148"/>
      <c r="T133" s="148"/>
      <c r="U133" s="148"/>
    </row>
    <row r="134" spans="1:21" ht="48.75" customHeight="1">
      <c r="A134" s="22">
        <v>36</v>
      </c>
      <c r="B134" s="217" t="s">
        <v>123</v>
      </c>
      <c r="C134" s="218"/>
      <c r="D134" s="24" t="s">
        <v>15</v>
      </c>
      <c r="E134" s="25">
        <v>1</v>
      </c>
      <c r="F134" s="163"/>
      <c r="G134" s="27"/>
      <c r="H134" s="28">
        <f t="shared" si="16"/>
        <v>0</v>
      </c>
      <c r="I134" s="29">
        <f t="shared" si="17"/>
        <v>0</v>
      </c>
      <c r="J134" s="29">
        <f t="shared" si="18"/>
        <v>0</v>
      </c>
      <c r="K134" s="29">
        <f t="shared" si="19"/>
        <v>0</v>
      </c>
      <c r="L134" s="68"/>
      <c r="M134" s="68"/>
      <c r="N134" s="148"/>
      <c r="O134" s="148"/>
      <c r="P134" s="148"/>
      <c r="Q134" s="148"/>
      <c r="R134" s="148"/>
      <c r="S134" s="148"/>
      <c r="T134" s="148"/>
      <c r="U134" s="148"/>
    </row>
    <row r="135" spans="1:21" ht="102.75" customHeight="1">
      <c r="A135" s="22">
        <v>37</v>
      </c>
      <c r="B135" s="217" t="s">
        <v>124</v>
      </c>
      <c r="C135" s="218"/>
      <c r="D135" s="24" t="s">
        <v>15</v>
      </c>
      <c r="E135" s="25">
        <v>1</v>
      </c>
      <c r="F135" s="163"/>
      <c r="G135" s="27"/>
      <c r="H135" s="28">
        <f t="shared" si="16"/>
        <v>0</v>
      </c>
      <c r="I135" s="29">
        <f t="shared" si="17"/>
        <v>0</v>
      </c>
      <c r="J135" s="29">
        <f t="shared" si="18"/>
        <v>0</v>
      </c>
      <c r="K135" s="29">
        <f t="shared" si="19"/>
        <v>0</v>
      </c>
      <c r="L135" s="68"/>
      <c r="M135" s="68"/>
      <c r="N135" s="148"/>
      <c r="O135" s="148"/>
      <c r="P135" s="148"/>
      <c r="Q135" s="148"/>
      <c r="R135" s="148"/>
      <c r="S135" s="148"/>
      <c r="T135" s="148"/>
      <c r="U135" s="148"/>
    </row>
    <row r="136" spans="1:21" ht="12.75" customHeight="1">
      <c r="A136" s="34"/>
      <c r="B136" s="35"/>
      <c r="C136" s="35" t="s">
        <v>246</v>
      </c>
      <c r="D136" s="34"/>
      <c r="E136" s="36"/>
      <c r="F136" s="70"/>
      <c r="G136" s="38"/>
      <c r="H136" s="39" t="s">
        <v>2</v>
      </c>
      <c r="I136" s="40">
        <f>SUM(I99:I135)</f>
        <v>0</v>
      </c>
      <c r="J136" s="40">
        <f>SUM(J99:J135)</f>
        <v>0</v>
      </c>
      <c r="K136" s="40">
        <f>SUM(K99:K135)</f>
        <v>0</v>
      </c>
      <c r="L136" s="41"/>
      <c r="M136" s="42"/>
      <c r="N136" s="148"/>
      <c r="O136" s="148"/>
      <c r="P136" s="148"/>
      <c r="Q136" s="148"/>
      <c r="R136" s="148"/>
      <c r="S136" s="148"/>
      <c r="T136" s="148"/>
      <c r="U136" s="148"/>
    </row>
    <row r="137" spans="1:21" ht="99.75" customHeight="1">
      <c r="A137" s="2"/>
      <c r="B137" s="251" t="s">
        <v>289</v>
      </c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3"/>
      <c r="N137" s="148"/>
      <c r="O137" s="148"/>
      <c r="P137" s="148"/>
      <c r="Q137" s="148"/>
      <c r="R137" s="148"/>
      <c r="S137" s="148"/>
      <c r="T137" s="148"/>
      <c r="U137" s="148"/>
    </row>
    <row r="138" spans="1:21" ht="37.5" customHeight="1">
      <c r="A138" s="8"/>
      <c r="B138" s="71"/>
      <c r="C138" s="9"/>
      <c r="D138" s="8"/>
      <c r="E138" s="58"/>
      <c r="F138" s="58"/>
      <c r="G138" s="58"/>
      <c r="H138" s="14"/>
      <c r="I138" s="14"/>
      <c r="J138" s="14"/>
      <c r="K138" s="14"/>
      <c r="L138" s="14"/>
      <c r="M138" s="14"/>
      <c r="N138" s="150"/>
      <c r="O138" s="150"/>
      <c r="P138" s="150"/>
      <c r="Q138" s="150"/>
      <c r="R138" s="150"/>
      <c r="S138" s="150"/>
      <c r="T138" s="150"/>
      <c r="U138" s="150"/>
    </row>
    <row r="139" spans="1:21" ht="12.75" customHeight="1">
      <c r="A139" s="186" t="s">
        <v>125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63"/>
      <c r="M139" s="63"/>
      <c r="N139" s="152"/>
      <c r="O139" s="152"/>
      <c r="P139" s="152"/>
      <c r="Q139" s="152"/>
      <c r="R139" s="152"/>
      <c r="S139" s="152"/>
      <c r="T139" s="152"/>
      <c r="U139" s="153"/>
    </row>
    <row r="140" spans="1:21" ht="25.5" customHeight="1">
      <c r="A140" s="20" t="s">
        <v>3</v>
      </c>
      <c r="B140" s="21" t="s">
        <v>33</v>
      </c>
      <c r="C140" s="20"/>
      <c r="D140" s="20" t="s">
        <v>4</v>
      </c>
      <c r="E140" s="21" t="s">
        <v>5</v>
      </c>
      <c r="F140" s="20" t="s">
        <v>6</v>
      </c>
      <c r="G140" s="20" t="s">
        <v>7</v>
      </c>
      <c r="H140" s="20" t="s">
        <v>8</v>
      </c>
      <c r="I140" s="20" t="s">
        <v>9</v>
      </c>
      <c r="J140" s="20" t="s">
        <v>10</v>
      </c>
      <c r="K140" s="20" t="s">
        <v>11</v>
      </c>
      <c r="L140" s="20" t="s">
        <v>12</v>
      </c>
      <c r="M140" s="20" t="s">
        <v>13</v>
      </c>
      <c r="N140" s="158"/>
      <c r="O140" s="158"/>
      <c r="P140" s="158"/>
      <c r="Q140" s="158"/>
      <c r="R140" s="158"/>
      <c r="S140" s="158"/>
      <c r="T140" s="158"/>
      <c r="U140" s="158"/>
    </row>
    <row r="141" spans="1:21" ht="100.5" customHeight="1">
      <c r="A141" s="22">
        <v>1</v>
      </c>
      <c r="B141" s="217" t="s">
        <v>126</v>
      </c>
      <c r="C141" s="218"/>
      <c r="D141" s="33" t="s">
        <v>15</v>
      </c>
      <c r="E141" s="25">
        <v>10</v>
      </c>
      <c r="F141" s="66"/>
      <c r="G141" s="73"/>
      <c r="H141" s="28">
        <f t="shared" ref="H141:H174" si="20">F141+(F141*G141)</f>
        <v>0</v>
      </c>
      <c r="I141" s="29">
        <f t="shared" ref="I141:I174" si="21">E141*F141</f>
        <v>0</v>
      </c>
      <c r="J141" s="29">
        <f t="shared" ref="J141:J174" si="22">I141*G141</f>
        <v>0</v>
      </c>
      <c r="K141" s="29">
        <f t="shared" ref="K141:K174" si="23">E141*H141</f>
        <v>0</v>
      </c>
      <c r="L141" s="68"/>
      <c r="M141" s="31"/>
      <c r="N141" s="148"/>
      <c r="O141" s="148"/>
      <c r="P141" s="148"/>
      <c r="Q141" s="148"/>
      <c r="R141" s="148"/>
      <c r="S141" s="148"/>
      <c r="T141" s="148"/>
      <c r="U141" s="148"/>
    </row>
    <row r="142" spans="1:21" ht="74.25" customHeight="1">
      <c r="A142" s="22">
        <v>2</v>
      </c>
      <c r="B142" s="217" t="s">
        <v>127</v>
      </c>
      <c r="C142" s="218"/>
      <c r="D142" s="33" t="s">
        <v>15</v>
      </c>
      <c r="E142" s="25">
        <v>10</v>
      </c>
      <c r="F142" s="66"/>
      <c r="G142" s="73"/>
      <c r="H142" s="28">
        <f t="shared" si="20"/>
        <v>0</v>
      </c>
      <c r="I142" s="29">
        <f t="shared" si="21"/>
        <v>0</v>
      </c>
      <c r="J142" s="29">
        <f t="shared" si="22"/>
        <v>0</v>
      </c>
      <c r="K142" s="29">
        <f t="shared" si="23"/>
        <v>0</v>
      </c>
      <c r="L142" s="31"/>
      <c r="M142" s="31"/>
      <c r="N142" s="148"/>
      <c r="O142" s="148"/>
      <c r="P142" s="148"/>
      <c r="Q142" s="148"/>
      <c r="R142" s="148"/>
      <c r="S142" s="148"/>
      <c r="T142" s="148"/>
      <c r="U142" s="148"/>
    </row>
    <row r="143" spans="1:21" ht="135" customHeight="1">
      <c r="A143" s="22">
        <v>3</v>
      </c>
      <c r="B143" s="217" t="s">
        <v>128</v>
      </c>
      <c r="C143" s="218"/>
      <c r="D143" s="33" t="s">
        <v>15</v>
      </c>
      <c r="E143" s="25">
        <v>110</v>
      </c>
      <c r="F143" s="66"/>
      <c r="G143" s="73"/>
      <c r="H143" s="28">
        <f t="shared" si="20"/>
        <v>0</v>
      </c>
      <c r="I143" s="29">
        <f t="shared" si="21"/>
        <v>0</v>
      </c>
      <c r="J143" s="29">
        <f t="shared" si="22"/>
        <v>0</v>
      </c>
      <c r="K143" s="29">
        <f t="shared" si="23"/>
        <v>0</v>
      </c>
      <c r="L143" s="31"/>
      <c r="M143" s="31"/>
      <c r="N143" s="148"/>
      <c r="O143" s="148"/>
      <c r="P143" s="148"/>
      <c r="Q143" s="148"/>
      <c r="R143" s="148"/>
      <c r="S143" s="148"/>
      <c r="T143" s="148"/>
      <c r="U143" s="148"/>
    </row>
    <row r="144" spans="1:21" ht="68.25" customHeight="1">
      <c r="A144" s="22">
        <v>4</v>
      </c>
      <c r="B144" s="217" t="s">
        <v>129</v>
      </c>
      <c r="C144" s="218"/>
      <c r="D144" s="33" t="s">
        <v>15</v>
      </c>
      <c r="E144" s="25">
        <v>1</v>
      </c>
      <c r="F144" s="66"/>
      <c r="G144" s="73"/>
      <c r="H144" s="28">
        <f t="shared" si="20"/>
        <v>0</v>
      </c>
      <c r="I144" s="29">
        <f t="shared" si="21"/>
        <v>0</v>
      </c>
      <c r="J144" s="29">
        <f t="shared" si="22"/>
        <v>0</v>
      </c>
      <c r="K144" s="29">
        <f t="shared" si="23"/>
        <v>0</v>
      </c>
      <c r="L144" s="31"/>
      <c r="M144" s="31"/>
      <c r="N144" s="148"/>
      <c r="O144" s="148"/>
      <c r="P144" s="148"/>
      <c r="Q144" s="148"/>
      <c r="R144" s="148"/>
      <c r="S144" s="148"/>
      <c r="T144" s="148"/>
      <c r="U144" s="148"/>
    </row>
    <row r="145" spans="1:21" ht="66.75" customHeight="1">
      <c r="A145" s="22">
        <v>5</v>
      </c>
      <c r="B145" s="217" t="s">
        <v>130</v>
      </c>
      <c r="C145" s="218"/>
      <c r="D145" s="33" t="s">
        <v>15</v>
      </c>
      <c r="E145" s="25">
        <v>10</v>
      </c>
      <c r="F145" s="66"/>
      <c r="G145" s="73"/>
      <c r="H145" s="28">
        <f t="shared" si="20"/>
        <v>0</v>
      </c>
      <c r="I145" s="29">
        <f t="shared" si="21"/>
        <v>0</v>
      </c>
      <c r="J145" s="29">
        <f t="shared" si="22"/>
        <v>0</v>
      </c>
      <c r="K145" s="29">
        <f t="shared" si="23"/>
        <v>0</v>
      </c>
      <c r="L145" s="31"/>
      <c r="M145" s="31"/>
      <c r="N145" s="148"/>
      <c r="O145" s="148"/>
      <c r="P145" s="148"/>
      <c r="Q145" s="148"/>
      <c r="R145" s="148"/>
      <c r="S145" s="148"/>
      <c r="T145" s="148"/>
      <c r="U145" s="148"/>
    </row>
    <row r="146" spans="1:21" ht="68.25" customHeight="1">
      <c r="A146" s="22">
        <v>6</v>
      </c>
      <c r="B146" s="217" t="s">
        <v>131</v>
      </c>
      <c r="C146" s="218"/>
      <c r="D146" s="33" t="s">
        <v>15</v>
      </c>
      <c r="E146" s="25">
        <v>10</v>
      </c>
      <c r="F146" s="66"/>
      <c r="G146" s="73"/>
      <c r="H146" s="28">
        <f t="shared" si="20"/>
        <v>0</v>
      </c>
      <c r="I146" s="29">
        <f t="shared" si="21"/>
        <v>0</v>
      </c>
      <c r="J146" s="29">
        <f t="shared" si="22"/>
        <v>0</v>
      </c>
      <c r="K146" s="29">
        <f t="shared" si="23"/>
        <v>0</v>
      </c>
      <c r="L146" s="31"/>
      <c r="M146" s="31"/>
      <c r="N146" s="148"/>
      <c r="O146" s="148"/>
      <c r="P146" s="148"/>
      <c r="Q146" s="148"/>
      <c r="R146" s="148"/>
      <c r="S146" s="148"/>
      <c r="T146" s="148"/>
      <c r="U146" s="148"/>
    </row>
    <row r="147" spans="1:21" ht="101.25" customHeight="1">
      <c r="A147" s="22">
        <v>7</v>
      </c>
      <c r="B147" s="217" t="s">
        <v>132</v>
      </c>
      <c r="C147" s="218"/>
      <c r="D147" s="33" t="s">
        <v>15</v>
      </c>
      <c r="E147" s="25">
        <v>50</v>
      </c>
      <c r="F147" s="66"/>
      <c r="G147" s="73"/>
      <c r="H147" s="28">
        <f t="shared" si="20"/>
        <v>0</v>
      </c>
      <c r="I147" s="29">
        <f t="shared" si="21"/>
        <v>0</v>
      </c>
      <c r="J147" s="29">
        <f t="shared" si="22"/>
        <v>0</v>
      </c>
      <c r="K147" s="29">
        <f t="shared" si="23"/>
        <v>0</v>
      </c>
      <c r="L147" s="31"/>
      <c r="M147" s="31"/>
      <c r="N147" s="148"/>
      <c r="O147" s="148"/>
      <c r="P147" s="148"/>
      <c r="Q147" s="148"/>
      <c r="R147" s="148"/>
      <c r="S147" s="148"/>
      <c r="T147" s="148"/>
      <c r="U147" s="148"/>
    </row>
    <row r="148" spans="1:21" ht="82.5" customHeight="1">
      <c r="A148" s="22">
        <v>8</v>
      </c>
      <c r="B148" s="217" t="s">
        <v>133</v>
      </c>
      <c r="C148" s="218"/>
      <c r="D148" s="33" t="s">
        <v>15</v>
      </c>
      <c r="E148" s="25">
        <v>100</v>
      </c>
      <c r="F148" s="66"/>
      <c r="G148" s="73"/>
      <c r="H148" s="28">
        <f t="shared" si="20"/>
        <v>0</v>
      </c>
      <c r="I148" s="29">
        <f t="shared" si="21"/>
        <v>0</v>
      </c>
      <c r="J148" s="29">
        <f t="shared" si="22"/>
        <v>0</v>
      </c>
      <c r="K148" s="29">
        <f t="shared" si="23"/>
        <v>0</v>
      </c>
      <c r="L148" s="31"/>
      <c r="M148" s="31"/>
      <c r="N148" s="148"/>
      <c r="O148" s="148"/>
      <c r="P148" s="148"/>
      <c r="Q148" s="148"/>
      <c r="R148" s="148"/>
      <c r="S148" s="148"/>
      <c r="T148" s="148"/>
      <c r="U148" s="148"/>
    </row>
    <row r="149" spans="1:21" ht="101.25" customHeight="1">
      <c r="A149" s="22">
        <v>9</v>
      </c>
      <c r="B149" s="217" t="s">
        <v>134</v>
      </c>
      <c r="C149" s="218"/>
      <c r="D149" s="33" t="s">
        <v>15</v>
      </c>
      <c r="E149" s="25">
        <v>10</v>
      </c>
      <c r="F149" s="66"/>
      <c r="G149" s="73"/>
      <c r="H149" s="28">
        <f t="shared" si="20"/>
        <v>0</v>
      </c>
      <c r="I149" s="29">
        <f t="shared" si="21"/>
        <v>0</v>
      </c>
      <c r="J149" s="29">
        <f t="shared" si="22"/>
        <v>0</v>
      </c>
      <c r="K149" s="29">
        <f t="shared" si="23"/>
        <v>0</v>
      </c>
      <c r="L149" s="31"/>
      <c r="M149" s="31"/>
      <c r="N149" s="148"/>
      <c r="O149" s="148"/>
      <c r="P149" s="148"/>
      <c r="Q149" s="148"/>
      <c r="R149" s="148"/>
      <c r="S149" s="148"/>
      <c r="T149" s="148"/>
      <c r="U149" s="148"/>
    </row>
    <row r="150" spans="1:21" ht="101.25" customHeight="1">
      <c r="A150" s="22">
        <v>10</v>
      </c>
      <c r="B150" s="217" t="s">
        <v>135</v>
      </c>
      <c r="C150" s="218"/>
      <c r="D150" s="33" t="s">
        <v>15</v>
      </c>
      <c r="E150" s="25">
        <v>3</v>
      </c>
      <c r="F150" s="66"/>
      <c r="G150" s="73"/>
      <c r="H150" s="28">
        <f t="shared" si="20"/>
        <v>0</v>
      </c>
      <c r="I150" s="29">
        <f t="shared" si="21"/>
        <v>0</v>
      </c>
      <c r="J150" s="29">
        <f t="shared" si="22"/>
        <v>0</v>
      </c>
      <c r="K150" s="29">
        <f t="shared" si="23"/>
        <v>0</v>
      </c>
      <c r="L150" s="31"/>
      <c r="M150" s="31"/>
      <c r="N150" s="148"/>
      <c r="O150" s="148"/>
      <c r="P150" s="148"/>
      <c r="Q150" s="148"/>
      <c r="R150" s="148"/>
      <c r="S150" s="148"/>
      <c r="T150" s="148"/>
      <c r="U150" s="148"/>
    </row>
    <row r="151" spans="1:21" ht="83.25" customHeight="1">
      <c r="A151" s="22">
        <v>11</v>
      </c>
      <c r="B151" s="217" t="s">
        <v>136</v>
      </c>
      <c r="C151" s="218"/>
      <c r="D151" s="33" t="s">
        <v>15</v>
      </c>
      <c r="E151" s="25">
        <v>3</v>
      </c>
      <c r="F151" s="66"/>
      <c r="G151" s="73"/>
      <c r="H151" s="28">
        <f t="shared" si="20"/>
        <v>0</v>
      </c>
      <c r="I151" s="29">
        <f t="shared" si="21"/>
        <v>0</v>
      </c>
      <c r="J151" s="29">
        <f t="shared" si="22"/>
        <v>0</v>
      </c>
      <c r="K151" s="29">
        <f t="shared" si="23"/>
        <v>0</v>
      </c>
      <c r="L151" s="31"/>
      <c r="M151" s="31"/>
      <c r="N151" s="148"/>
      <c r="O151" s="148"/>
      <c r="P151" s="148"/>
      <c r="Q151" s="148"/>
      <c r="R151" s="148"/>
      <c r="S151" s="148"/>
      <c r="T151" s="148"/>
      <c r="U151" s="148"/>
    </row>
    <row r="152" spans="1:21" ht="101.25" customHeight="1">
      <c r="A152" s="22">
        <v>12</v>
      </c>
      <c r="B152" s="217" t="s">
        <v>137</v>
      </c>
      <c r="C152" s="218"/>
      <c r="D152" s="33" t="s">
        <v>15</v>
      </c>
      <c r="E152" s="25">
        <v>10</v>
      </c>
      <c r="F152" s="66"/>
      <c r="G152" s="73"/>
      <c r="H152" s="28">
        <f t="shared" si="20"/>
        <v>0</v>
      </c>
      <c r="I152" s="29">
        <f t="shared" si="21"/>
        <v>0</v>
      </c>
      <c r="J152" s="29">
        <f t="shared" si="22"/>
        <v>0</v>
      </c>
      <c r="K152" s="29">
        <f t="shared" si="23"/>
        <v>0</v>
      </c>
      <c r="L152" s="31"/>
      <c r="M152" s="31"/>
      <c r="N152" s="148"/>
      <c r="O152" s="148"/>
      <c r="P152" s="148"/>
      <c r="Q152" s="148"/>
      <c r="R152" s="148"/>
      <c r="S152" s="148"/>
      <c r="T152" s="148"/>
      <c r="U152" s="148"/>
    </row>
    <row r="153" spans="1:21" ht="66.75" customHeight="1">
      <c r="A153" s="22">
        <v>13</v>
      </c>
      <c r="B153" s="217" t="s">
        <v>138</v>
      </c>
      <c r="C153" s="218"/>
      <c r="D153" s="33" t="s">
        <v>15</v>
      </c>
      <c r="E153" s="25">
        <v>110</v>
      </c>
      <c r="F153" s="66"/>
      <c r="G153" s="73"/>
      <c r="H153" s="28">
        <f t="shared" si="20"/>
        <v>0</v>
      </c>
      <c r="I153" s="29">
        <f t="shared" si="21"/>
        <v>0</v>
      </c>
      <c r="J153" s="29">
        <f t="shared" si="22"/>
        <v>0</v>
      </c>
      <c r="K153" s="29">
        <f t="shared" si="23"/>
        <v>0</v>
      </c>
      <c r="L153" s="31"/>
      <c r="M153" s="31"/>
      <c r="N153" s="148"/>
      <c r="O153" s="148"/>
      <c r="P153" s="148"/>
      <c r="Q153" s="148"/>
      <c r="R153" s="148"/>
      <c r="S153" s="148"/>
      <c r="T153" s="148"/>
      <c r="U153" s="148"/>
    </row>
    <row r="154" spans="1:21" ht="66.75" customHeight="1">
      <c r="A154" s="22">
        <v>14</v>
      </c>
      <c r="B154" s="217" t="s">
        <v>139</v>
      </c>
      <c r="C154" s="218"/>
      <c r="D154" s="33" t="s">
        <v>15</v>
      </c>
      <c r="E154" s="25">
        <v>10</v>
      </c>
      <c r="F154" s="66"/>
      <c r="G154" s="73"/>
      <c r="H154" s="28">
        <f t="shared" si="20"/>
        <v>0</v>
      </c>
      <c r="I154" s="29">
        <f t="shared" si="21"/>
        <v>0</v>
      </c>
      <c r="J154" s="29">
        <f t="shared" si="22"/>
        <v>0</v>
      </c>
      <c r="K154" s="29">
        <f t="shared" si="23"/>
        <v>0</v>
      </c>
      <c r="L154" s="31"/>
      <c r="M154" s="31"/>
      <c r="N154" s="148"/>
      <c r="O154" s="148"/>
      <c r="P154" s="148"/>
      <c r="Q154" s="148"/>
      <c r="R154" s="148"/>
      <c r="S154" s="148"/>
      <c r="T154" s="148"/>
      <c r="U154" s="148"/>
    </row>
    <row r="155" spans="1:21" ht="101.25" customHeight="1">
      <c r="A155" s="22">
        <v>15</v>
      </c>
      <c r="B155" s="217" t="s">
        <v>140</v>
      </c>
      <c r="C155" s="218"/>
      <c r="D155" s="33" t="s">
        <v>15</v>
      </c>
      <c r="E155" s="25">
        <v>50</v>
      </c>
      <c r="F155" s="66"/>
      <c r="G155" s="73"/>
      <c r="H155" s="28">
        <f t="shared" si="20"/>
        <v>0</v>
      </c>
      <c r="I155" s="29">
        <f t="shared" si="21"/>
        <v>0</v>
      </c>
      <c r="J155" s="29">
        <f t="shared" si="22"/>
        <v>0</v>
      </c>
      <c r="K155" s="29">
        <f t="shared" si="23"/>
        <v>0</v>
      </c>
      <c r="L155" s="31"/>
      <c r="M155" s="31"/>
      <c r="N155" s="148"/>
      <c r="O155" s="148"/>
      <c r="P155" s="148"/>
      <c r="Q155" s="148"/>
      <c r="R155" s="148"/>
      <c r="S155" s="148"/>
      <c r="T155" s="148"/>
      <c r="U155" s="148"/>
    </row>
    <row r="156" spans="1:21" ht="84.75" customHeight="1">
      <c r="A156" s="22">
        <v>16</v>
      </c>
      <c r="B156" s="217" t="s">
        <v>141</v>
      </c>
      <c r="C156" s="218"/>
      <c r="D156" s="33" t="s">
        <v>15</v>
      </c>
      <c r="E156" s="25">
        <v>10</v>
      </c>
      <c r="F156" s="66"/>
      <c r="G156" s="73"/>
      <c r="H156" s="28">
        <f t="shared" si="20"/>
        <v>0</v>
      </c>
      <c r="I156" s="29">
        <f t="shared" si="21"/>
        <v>0</v>
      </c>
      <c r="J156" s="29">
        <f t="shared" si="22"/>
        <v>0</v>
      </c>
      <c r="K156" s="29">
        <f t="shared" si="23"/>
        <v>0</v>
      </c>
      <c r="L156" s="31"/>
      <c r="M156" s="31"/>
      <c r="N156" s="148"/>
      <c r="O156" s="148"/>
      <c r="P156" s="148"/>
      <c r="Q156" s="148"/>
      <c r="R156" s="148"/>
      <c r="S156" s="148"/>
      <c r="T156" s="148"/>
      <c r="U156" s="148"/>
    </row>
    <row r="157" spans="1:21" ht="84.75" customHeight="1">
      <c r="A157" s="22">
        <v>17</v>
      </c>
      <c r="B157" s="217" t="s">
        <v>142</v>
      </c>
      <c r="C157" s="218"/>
      <c r="D157" s="33" t="s">
        <v>15</v>
      </c>
      <c r="E157" s="25">
        <v>10</v>
      </c>
      <c r="F157" s="66"/>
      <c r="G157" s="73"/>
      <c r="H157" s="28">
        <f t="shared" si="20"/>
        <v>0</v>
      </c>
      <c r="I157" s="29">
        <f t="shared" si="21"/>
        <v>0</v>
      </c>
      <c r="J157" s="29">
        <f t="shared" si="22"/>
        <v>0</v>
      </c>
      <c r="K157" s="29">
        <f t="shared" si="23"/>
        <v>0</v>
      </c>
      <c r="L157" s="31"/>
      <c r="M157" s="31"/>
      <c r="N157" s="148"/>
      <c r="O157" s="148"/>
      <c r="P157" s="148"/>
      <c r="Q157" s="148"/>
      <c r="R157" s="148"/>
      <c r="S157" s="148"/>
      <c r="T157" s="148"/>
      <c r="U157" s="148"/>
    </row>
    <row r="158" spans="1:21" ht="68.25" customHeight="1">
      <c r="A158" s="22">
        <v>18</v>
      </c>
      <c r="B158" s="217" t="s">
        <v>143</v>
      </c>
      <c r="C158" s="218"/>
      <c r="D158" s="33" t="s">
        <v>15</v>
      </c>
      <c r="E158" s="25">
        <v>1</v>
      </c>
      <c r="F158" s="66"/>
      <c r="G158" s="73"/>
      <c r="H158" s="28">
        <f t="shared" si="20"/>
        <v>0</v>
      </c>
      <c r="I158" s="29">
        <f t="shared" si="21"/>
        <v>0</v>
      </c>
      <c r="J158" s="29">
        <f t="shared" si="22"/>
        <v>0</v>
      </c>
      <c r="K158" s="29">
        <f t="shared" si="23"/>
        <v>0</v>
      </c>
      <c r="L158" s="31"/>
      <c r="M158" s="31"/>
      <c r="N158" s="148"/>
      <c r="O158" s="148"/>
      <c r="P158" s="148"/>
      <c r="Q158" s="148"/>
      <c r="R158" s="148"/>
      <c r="S158" s="148"/>
      <c r="T158" s="148"/>
      <c r="U158" s="148"/>
    </row>
    <row r="159" spans="1:21" ht="85.5" customHeight="1">
      <c r="A159" s="22">
        <v>19</v>
      </c>
      <c r="B159" s="217" t="s">
        <v>144</v>
      </c>
      <c r="C159" s="218"/>
      <c r="D159" s="33" t="s">
        <v>15</v>
      </c>
      <c r="E159" s="25">
        <v>10</v>
      </c>
      <c r="F159" s="66"/>
      <c r="G159" s="73"/>
      <c r="H159" s="28">
        <f t="shared" si="20"/>
        <v>0</v>
      </c>
      <c r="I159" s="29">
        <f t="shared" si="21"/>
        <v>0</v>
      </c>
      <c r="J159" s="29">
        <f t="shared" si="22"/>
        <v>0</v>
      </c>
      <c r="K159" s="29">
        <f t="shared" si="23"/>
        <v>0</v>
      </c>
      <c r="L159" s="31"/>
      <c r="M159" s="31"/>
      <c r="N159" s="148"/>
      <c r="O159" s="148"/>
      <c r="P159" s="148"/>
      <c r="Q159" s="148"/>
      <c r="R159" s="148"/>
      <c r="S159" s="148"/>
      <c r="T159" s="148"/>
      <c r="U159" s="148"/>
    </row>
    <row r="160" spans="1:21" ht="63" customHeight="1">
      <c r="A160" s="22">
        <v>20</v>
      </c>
      <c r="B160" s="217" t="s">
        <v>145</v>
      </c>
      <c r="C160" s="218"/>
      <c r="D160" s="33" t="s">
        <v>15</v>
      </c>
      <c r="E160" s="25">
        <v>10</v>
      </c>
      <c r="F160" s="66"/>
      <c r="G160" s="73"/>
      <c r="H160" s="28">
        <f t="shared" si="20"/>
        <v>0</v>
      </c>
      <c r="I160" s="29">
        <f t="shared" si="21"/>
        <v>0</v>
      </c>
      <c r="J160" s="29">
        <f t="shared" si="22"/>
        <v>0</v>
      </c>
      <c r="K160" s="29">
        <f t="shared" si="23"/>
        <v>0</v>
      </c>
      <c r="L160" s="31"/>
      <c r="M160" s="31"/>
      <c r="N160" s="148"/>
      <c r="O160" s="148"/>
      <c r="P160" s="148"/>
      <c r="Q160" s="148"/>
      <c r="R160" s="148"/>
      <c r="S160" s="148"/>
      <c r="T160" s="148"/>
      <c r="U160" s="148"/>
    </row>
    <row r="161" spans="1:21" ht="60.75" customHeight="1">
      <c r="A161" s="22">
        <v>21</v>
      </c>
      <c r="B161" s="217" t="s">
        <v>146</v>
      </c>
      <c r="C161" s="218"/>
      <c r="D161" s="33" t="s">
        <v>15</v>
      </c>
      <c r="E161" s="25">
        <v>10</v>
      </c>
      <c r="F161" s="66"/>
      <c r="G161" s="73"/>
      <c r="H161" s="28">
        <f t="shared" si="20"/>
        <v>0</v>
      </c>
      <c r="I161" s="29">
        <f t="shared" si="21"/>
        <v>0</v>
      </c>
      <c r="J161" s="29">
        <f t="shared" si="22"/>
        <v>0</v>
      </c>
      <c r="K161" s="29">
        <f t="shared" si="23"/>
        <v>0</v>
      </c>
      <c r="L161" s="31"/>
      <c r="M161" s="31"/>
      <c r="N161" s="148"/>
      <c r="O161" s="148"/>
      <c r="P161" s="148"/>
      <c r="Q161" s="148"/>
      <c r="R161" s="148"/>
      <c r="S161" s="148"/>
      <c r="T161" s="148"/>
      <c r="U161" s="148"/>
    </row>
    <row r="162" spans="1:21" ht="81" customHeight="1">
      <c r="A162" s="22">
        <v>22</v>
      </c>
      <c r="B162" s="217" t="s">
        <v>147</v>
      </c>
      <c r="C162" s="218"/>
      <c r="D162" s="33" t="s">
        <v>15</v>
      </c>
      <c r="E162" s="25">
        <v>1</v>
      </c>
      <c r="F162" s="66"/>
      <c r="G162" s="73"/>
      <c r="H162" s="28">
        <f t="shared" si="20"/>
        <v>0</v>
      </c>
      <c r="I162" s="29">
        <f t="shared" si="21"/>
        <v>0</v>
      </c>
      <c r="J162" s="29">
        <f t="shared" si="22"/>
        <v>0</v>
      </c>
      <c r="K162" s="29">
        <f t="shared" si="23"/>
        <v>0</v>
      </c>
      <c r="L162" s="31"/>
      <c r="M162" s="31"/>
      <c r="N162" s="148"/>
      <c r="O162" s="148"/>
      <c r="P162" s="148"/>
      <c r="Q162" s="148"/>
      <c r="R162" s="148"/>
      <c r="S162" s="148"/>
      <c r="T162" s="148"/>
      <c r="U162" s="148"/>
    </row>
    <row r="163" spans="1:21" ht="55.5" customHeight="1">
      <c r="A163" s="22">
        <v>23</v>
      </c>
      <c r="B163" s="217" t="s">
        <v>148</v>
      </c>
      <c r="C163" s="218"/>
      <c r="D163" s="33" t="s">
        <v>15</v>
      </c>
      <c r="E163" s="25">
        <v>1</v>
      </c>
      <c r="F163" s="66"/>
      <c r="G163" s="73"/>
      <c r="H163" s="28">
        <f t="shared" si="20"/>
        <v>0</v>
      </c>
      <c r="I163" s="29">
        <f t="shared" si="21"/>
        <v>0</v>
      </c>
      <c r="J163" s="29">
        <f t="shared" si="22"/>
        <v>0</v>
      </c>
      <c r="K163" s="29">
        <f t="shared" si="23"/>
        <v>0</v>
      </c>
      <c r="L163" s="31"/>
      <c r="M163" s="31"/>
      <c r="N163" s="148"/>
      <c r="O163" s="148"/>
      <c r="P163" s="148"/>
      <c r="Q163" s="148"/>
      <c r="R163" s="148"/>
      <c r="S163" s="148"/>
      <c r="T163" s="148"/>
      <c r="U163" s="148"/>
    </row>
    <row r="164" spans="1:21" ht="90.75" customHeight="1">
      <c r="A164" s="22">
        <v>24</v>
      </c>
      <c r="B164" s="217" t="s">
        <v>149</v>
      </c>
      <c r="C164" s="218"/>
      <c r="D164" s="33" t="s">
        <v>15</v>
      </c>
      <c r="E164" s="25">
        <v>1</v>
      </c>
      <c r="F164" s="66"/>
      <c r="G164" s="73"/>
      <c r="H164" s="28">
        <f t="shared" si="20"/>
        <v>0</v>
      </c>
      <c r="I164" s="29">
        <f t="shared" si="21"/>
        <v>0</v>
      </c>
      <c r="J164" s="29">
        <f t="shared" si="22"/>
        <v>0</v>
      </c>
      <c r="K164" s="29">
        <f t="shared" si="23"/>
        <v>0</v>
      </c>
      <c r="L164" s="31"/>
      <c r="M164" s="31"/>
      <c r="N164" s="148"/>
      <c r="O164" s="148"/>
      <c r="P164" s="148"/>
      <c r="Q164" s="148"/>
      <c r="R164" s="148"/>
      <c r="S164" s="148"/>
      <c r="T164" s="148"/>
      <c r="U164" s="148"/>
    </row>
    <row r="165" spans="1:21" ht="57.75" customHeight="1">
      <c r="A165" s="22">
        <v>25</v>
      </c>
      <c r="B165" s="217" t="s">
        <v>150</v>
      </c>
      <c r="C165" s="218"/>
      <c r="D165" s="33" t="s">
        <v>15</v>
      </c>
      <c r="E165" s="25">
        <v>1</v>
      </c>
      <c r="F165" s="66"/>
      <c r="G165" s="73"/>
      <c r="H165" s="28">
        <f t="shared" si="20"/>
        <v>0</v>
      </c>
      <c r="I165" s="29">
        <f t="shared" si="21"/>
        <v>0</v>
      </c>
      <c r="J165" s="29">
        <f t="shared" si="22"/>
        <v>0</v>
      </c>
      <c r="K165" s="29">
        <f t="shared" si="23"/>
        <v>0</v>
      </c>
      <c r="L165" s="31"/>
      <c r="M165" s="31"/>
      <c r="N165" s="148"/>
      <c r="O165" s="148"/>
      <c r="P165" s="148"/>
      <c r="Q165" s="148"/>
      <c r="R165" s="148"/>
      <c r="S165" s="148"/>
      <c r="T165" s="148"/>
      <c r="U165" s="148"/>
    </row>
    <row r="166" spans="1:21" ht="72" customHeight="1">
      <c r="A166" s="22">
        <v>26</v>
      </c>
      <c r="B166" s="217" t="s">
        <v>151</v>
      </c>
      <c r="C166" s="218"/>
      <c r="D166" s="33" t="s">
        <v>15</v>
      </c>
      <c r="E166" s="25">
        <v>1</v>
      </c>
      <c r="F166" s="66"/>
      <c r="G166" s="73"/>
      <c r="H166" s="28">
        <f t="shared" si="20"/>
        <v>0</v>
      </c>
      <c r="I166" s="29">
        <f t="shared" si="21"/>
        <v>0</v>
      </c>
      <c r="J166" s="29">
        <f t="shared" si="22"/>
        <v>0</v>
      </c>
      <c r="K166" s="29">
        <f t="shared" si="23"/>
        <v>0</v>
      </c>
      <c r="L166" s="31"/>
      <c r="M166" s="31"/>
      <c r="N166" s="148"/>
      <c r="O166" s="148"/>
      <c r="P166" s="148"/>
      <c r="Q166" s="148"/>
      <c r="R166" s="148"/>
      <c r="S166" s="148"/>
      <c r="T166" s="148"/>
      <c r="U166" s="148"/>
    </row>
    <row r="167" spans="1:21" ht="62.25" customHeight="1">
      <c r="A167" s="22">
        <v>27</v>
      </c>
      <c r="B167" s="217" t="s">
        <v>146</v>
      </c>
      <c r="C167" s="218"/>
      <c r="D167" s="33" t="s">
        <v>15</v>
      </c>
      <c r="E167" s="25">
        <v>1</v>
      </c>
      <c r="F167" s="66"/>
      <c r="G167" s="73"/>
      <c r="H167" s="28">
        <f t="shared" si="20"/>
        <v>0</v>
      </c>
      <c r="I167" s="29">
        <f t="shared" si="21"/>
        <v>0</v>
      </c>
      <c r="J167" s="29">
        <f t="shared" si="22"/>
        <v>0</v>
      </c>
      <c r="K167" s="29">
        <f t="shared" si="23"/>
        <v>0</v>
      </c>
      <c r="L167" s="31"/>
      <c r="M167" s="31"/>
      <c r="N167" s="148"/>
      <c r="O167" s="148"/>
      <c r="P167" s="148"/>
      <c r="Q167" s="148"/>
      <c r="R167" s="148"/>
      <c r="S167" s="148"/>
      <c r="T167" s="148"/>
      <c r="U167" s="148"/>
    </row>
    <row r="168" spans="1:21" ht="60.75" customHeight="1">
      <c r="A168" s="22">
        <v>28</v>
      </c>
      <c r="B168" s="217" t="s">
        <v>152</v>
      </c>
      <c r="C168" s="218"/>
      <c r="D168" s="33" t="s">
        <v>15</v>
      </c>
      <c r="E168" s="25">
        <v>1</v>
      </c>
      <c r="F168" s="66"/>
      <c r="G168" s="73"/>
      <c r="H168" s="28">
        <f t="shared" si="20"/>
        <v>0</v>
      </c>
      <c r="I168" s="29">
        <f t="shared" si="21"/>
        <v>0</v>
      </c>
      <c r="J168" s="29">
        <f t="shared" si="22"/>
        <v>0</v>
      </c>
      <c r="K168" s="29">
        <f t="shared" si="23"/>
        <v>0</v>
      </c>
      <c r="L168" s="31"/>
      <c r="M168" s="31"/>
      <c r="N168" s="148"/>
      <c r="O168" s="148"/>
      <c r="P168" s="148"/>
      <c r="Q168" s="148"/>
      <c r="R168" s="148"/>
      <c r="S168" s="148"/>
      <c r="T168" s="148"/>
      <c r="U168" s="148"/>
    </row>
    <row r="169" spans="1:21" ht="90.75" customHeight="1">
      <c r="A169" s="22">
        <v>29</v>
      </c>
      <c r="B169" s="217" t="s">
        <v>150</v>
      </c>
      <c r="C169" s="218"/>
      <c r="D169" s="33" t="s">
        <v>15</v>
      </c>
      <c r="E169" s="25">
        <v>1</v>
      </c>
      <c r="F169" s="66"/>
      <c r="G169" s="73"/>
      <c r="H169" s="28">
        <f t="shared" si="20"/>
        <v>0</v>
      </c>
      <c r="I169" s="29">
        <f t="shared" si="21"/>
        <v>0</v>
      </c>
      <c r="J169" s="29">
        <f t="shared" si="22"/>
        <v>0</v>
      </c>
      <c r="K169" s="29">
        <f t="shared" si="23"/>
        <v>0</v>
      </c>
      <c r="L169" s="31"/>
      <c r="M169" s="31"/>
      <c r="N169" s="148"/>
      <c r="O169" s="148"/>
      <c r="P169" s="148"/>
      <c r="Q169" s="148"/>
      <c r="R169" s="148"/>
      <c r="S169" s="148"/>
      <c r="T169" s="148"/>
      <c r="U169" s="148"/>
    </row>
    <row r="170" spans="1:21" ht="52.5" customHeight="1">
      <c r="A170" s="22">
        <v>30</v>
      </c>
      <c r="B170" s="217" t="s">
        <v>138</v>
      </c>
      <c r="C170" s="218"/>
      <c r="D170" s="33" t="s">
        <v>15</v>
      </c>
      <c r="E170" s="25">
        <v>1</v>
      </c>
      <c r="F170" s="66"/>
      <c r="G170" s="73"/>
      <c r="H170" s="28">
        <f t="shared" si="20"/>
        <v>0</v>
      </c>
      <c r="I170" s="29">
        <f t="shared" si="21"/>
        <v>0</v>
      </c>
      <c r="J170" s="29">
        <f t="shared" si="22"/>
        <v>0</v>
      </c>
      <c r="K170" s="29">
        <f t="shared" si="23"/>
        <v>0</v>
      </c>
      <c r="L170" s="31"/>
      <c r="M170" s="31"/>
      <c r="N170" s="148"/>
      <c r="O170" s="148"/>
      <c r="P170" s="148"/>
      <c r="Q170" s="148"/>
      <c r="R170" s="148"/>
      <c r="S170" s="148"/>
      <c r="T170" s="148"/>
      <c r="U170" s="148"/>
    </row>
    <row r="171" spans="1:21" ht="75.75" customHeight="1">
      <c r="A171" s="22">
        <v>31</v>
      </c>
      <c r="B171" s="217" t="s">
        <v>153</v>
      </c>
      <c r="C171" s="218"/>
      <c r="D171" s="33" t="s">
        <v>15</v>
      </c>
      <c r="E171" s="25">
        <v>10</v>
      </c>
      <c r="F171" s="66"/>
      <c r="G171" s="73"/>
      <c r="H171" s="28">
        <f t="shared" si="20"/>
        <v>0</v>
      </c>
      <c r="I171" s="29">
        <f t="shared" si="21"/>
        <v>0</v>
      </c>
      <c r="J171" s="29">
        <f t="shared" si="22"/>
        <v>0</v>
      </c>
      <c r="K171" s="29">
        <f t="shared" si="23"/>
        <v>0</v>
      </c>
      <c r="L171" s="138"/>
      <c r="M171" s="31"/>
      <c r="N171" s="148"/>
      <c r="O171" s="148"/>
      <c r="P171" s="148"/>
      <c r="Q171" s="148"/>
      <c r="R171" s="148"/>
      <c r="S171" s="148"/>
      <c r="T171" s="148"/>
      <c r="U171" s="148"/>
    </row>
    <row r="172" spans="1:21" ht="48" customHeight="1">
      <c r="A172" s="22">
        <v>32</v>
      </c>
      <c r="B172" s="221" t="s">
        <v>154</v>
      </c>
      <c r="C172" s="222"/>
      <c r="D172" s="33" t="s">
        <v>15</v>
      </c>
      <c r="E172" s="25">
        <v>10</v>
      </c>
      <c r="F172" s="66"/>
      <c r="G172" s="73"/>
      <c r="H172" s="28">
        <f t="shared" si="20"/>
        <v>0</v>
      </c>
      <c r="I172" s="29">
        <f t="shared" si="21"/>
        <v>0</v>
      </c>
      <c r="J172" s="29">
        <f t="shared" si="22"/>
        <v>0</v>
      </c>
      <c r="K172" s="29">
        <f t="shared" si="23"/>
        <v>0</v>
      </c>
      <c r="L172" s="139"/>
      <c r="M172" s="31"/>
      <c r="N172" s="148"/>
      <c r="O172" s="148"/>
      <c r="P172" s="148"/>
      <c r="Q172" s="148"/>
      <c r="R172" s="148"/>
      <c r="S172" s="148"/>
      <c r="T172" s="148"/>
      <c r="U172" s="148"/>
    </row>
    <row r="173" spans="1:21" ht="67.5" customHeight="1">
      <c r="A173" s="22">
        <v>33</v>
      </c>
      <c r="B173" s="217" t="s">
        <v>155</v>
      </c>
      <c r="C173" s="218"/>
      <c r="D173" s="33" t="s">
        <v>15</v>
      </c>
      <c r="E173" s="25">
        <v>10</v>
      </c>
      <c r="F173" s="66"/>
      <c r="G173" s="73"/>
      <c r="H173" s="28">
        <f t="shared" si="20"/>
        <v>0</v>
      </c>
      <c r="I173" s="29">
        <f t="shared" si="21"/>
        <v>0</v>
      </c>
      <c r="J173" s="29">
        <f t="shared" si="22"/>
        <v>0</v>
      </c>
      <c r="K173" s="29">
        <f t="shared" si="23"/>
        <v>0</v>
      </c>
      <c r="L173" s="139"/>
      <c r="M173" s="31"/>
      <c r="N173" s="148"/>
      <c r="O173" s="148"/>
      <c r="P173" s="148"/>
      <c r="Q173" s="148"/>
      <c r="R173" s="148"/>
      <c r="S173" s="148"/>
      <c r="T173" s="148"/>
      <c r="U173" s="148"/>
    </row>
    <row r="174" spans="1:21" ht="51.75" customHeight="1">
      <c r="A174" s="22">
        <v>34</v>
      </c>
      <c r="B174" s="217" t="s">
        <v>156</v>
      </c>
      <c r="C174" s="218"/>
      <c r="D174" s="33" t="s">
        <v>15</v>
      </c>
      <c r="E174" s="25">
        <v>10</v>
      </c>
      <c r="F174" s="66"/>
      <c r="G174" s="73"/>
      <c r="H174" s="28">
        <f t="shared" si="20"/>
        <v>0</v>
      </c>
      <c r="I174" s="29">
        <f t="shared" si="21"/>
        <v>0</v>
      </c>
      <c r="J174" s="29">
        <f t="shared" si="22"/>
        <v>0</v>
      </c>
      <c r="K174" s="29">
        <f t="shared" si="23"/>
        <v>0</v>
      </c>
      <c r="L174" s="139"/>
      <c r="M174" s="31"/>
      <c r="N174" s="148"/>
      <c r="O174" s="148"/>
      <c r="P174" s="148"/>
      <c r="Q174" s="148"/>
      <c r="R174" s="148"/>
      <c r="S174" s="148"/>
      <c r="T174" s="148"/>
      <c r="U174" s="148"/>
    </row>
    <row r="175" spans="1:21" ht="12.75" customHeight="1">
      <c r="A175" s="34"/>
      <c r="B175" s="35"/>
      <c r="C175" s="35" t="s">
        <v>246</v>
      </c>
      <c r="D175" s="34"/>
      <c r="E175" s="36"/>
      <c r="F175" s="37"/>
      <c r="G175" s="38"/>
      <c r="H175" s="39" t="s">
        <v>2</v>
      </c>
      <c r="I175" s="40">
        <f>SUM(I141:I174)</f>
        <v>0</v>
      </c>
      <c r="J175" s="40">
        <f>SUM(J141:J174)</f>
        <v>0</v>
      </c>
      <c r="K175" s="40">
        <f>SUM(K141:K174)</f>
        <v>0</v>
      </c>
      <c r="L175" s="41"/>
      <c r="M175" s="42"/>
      <c r="N175" s="148"/>
      <c r="O175" s="148"/>
      <c r="P175" s="148"/>
      <c r="Q175" s="148"/>
      <c r="R175" s="148"/>
      <c r="S175" s="148"/>
      <c r="T175" s="148"/>
      <c r="U175" s="148"/>
    </row>
    <row r="176" spans="1:21" ht="64.5" customHeight="1">
      <c r="A176" s="2"/>
      <c r="B176" s="251" t="s">
        <v>278</v>
      </c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3"/>
      <c r="N176" s="148"/>
      <c r="O176" s="148"/>
      <c r="P176" s="148"/>
      <c r="Q176" s="148"/>
      <c r="R176" s="148"/>
      <c r="S176" s="148"/>
      <c r="T176" s="148"/>
      <c r="U176" s="148"/>
    </row>
    <row r="177" spans="1:21" ht="12.75" customHeight="1">
      <c r="A177" s="8"/>
      <c r="B177" s="75"/>
      <c r="C177" s="9"/>
      <c r="D177" s="8"/>
      <c r="E177" s="58"/>
      <c r="F177" s="58"/>
      <c r="G177" s="58"/>
      <c r="H177" s="14"/>
      <c r="I177" s="14"/>
      <c r="J177" s="14"/>
      <c r="K177" s="14"/>
      <c r="L177" s="14"/>
      <c r="M177" s="14"/>
      <c r="N177" s="150"/>
      <c r="O177" s="150"/>
      <c r="P177" s="150"/>
      <c r="Q177" s="150"/>
      <c r="R177" s="150"/>
      <c r="S177" s="150"/>
      <c r="T177" s="150"/>
      <c r="U177" s="150"/>
    </row>
    <row r="178" spans="1:21" ht="12.75" customHeight="1">
      <c r="A178" s="186" t="s">
        <v>287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9"/>
      <c r="M178" s="19"/>
      <c r="N178" s="152"/>
      <c r="O178" s="152"/>
      <c r="P178" s="152"/>
      <c r="Q178" s="152"/>
      <c r="R178" s="152"/>
      <c r="S178" s="152"/>
      <c r="T178" s="152"/>
      <c r="U178" s="153"/>
    </row>
    <row r="179" spans="1:21" ht="59.25" customHeight="1">
      <c r="A179" s="20" t="s">
        <v>3</v>
      </c>
      <c r="B179" s="21" t="s">
        <v>33</v>
      </c>
      <c r="C179" s="76"/>
      <c r="D179" s="20" t="s">
        <v>4</v>
      </c>
      <c r="E179" s="21" t="s">
        <v>5</v>
      </c>
      <c r="F179" s="20" t="s">
        <v>6</v>
      </c>
      <c r="G179" s="20" t="s">
        <v>7</v>
      </c>
      <c r="H179" s="20" t="s">
        <v>8</v>
      </c>
      <c r="I179" s="20" t="s">
        <v>9</v>
      </c>
      <c r="J179" s="20" t="s">
        <v>10</v>
      </c>
      <c r="K179" s="20" t="s">
        <v>11</v>
      </c>
      <c r="L179" s="20" t="s">
        <v>12</v>
      </c>
      <c r="M179" s="60" t="s">
        <v>13</v>
      </c>
      <c r="N179" s="158"/>
      <c r="O179" s="158"/>
      <c r="P179" s="158"/>
      <c r="Q179" s="158"/>
      <c r="R179" s="158"/>
      <c r="S179" s="158"/>
      <c r="T179" s="158"/>
      <c r="U179" s="158"/>
    </row>
    <row r="180" spans="1:21" ht="74.25" customHeight="1">
      <c r="A180" s="22">
        <v>1</v>
      </c>
      <c r="B180" s="209" t="s">
        <v>157</v>
      </c>
      <c r="C180" s="210"/>
      <c r="D180" s="24" t="s">
        <v>15</v>
      </c>
      <c r="E180" s="77">
        <v>50</v>
      </c>
      <c r="F180" s="66"/>
      <c r="G180" s="27"/>
      <c r="H180" s="28">
        <f t="shared" ref="H180:H202" si="24">F180+(F180*G180)</f>
        <v>0</v>
      </c>
      <c r="I180" s="29">
        <f t="shared" ref="I180:I202" si="25">E180*F180</f>
        <v>0</v>
      </c>
      <c r="J180" s="29">
        <f t="shared" ref="J180:J202" si="26">I180*G180</f>
        <v>0</v>
      </c>
      <c r="K180" s="29">
        <f t="shared" ref="K180:K202" si="27">E180*H180</f>
        <v>0</v>
      </c>
      <c r="L180" s="32"/>
      <c r="M180" s="60"/>
      <c r="N180" s="148"/>
      <c r="O180" s="148"/>
      <c r="P180" s="148"/>
      <c r="Q180" s="148"/>
      <c r="R180" s="148"/>
      <c r="S180" s="148"/>
      <c r="T180" s="148"/>
      <c r="U180" s="148"/>
    </row>
    <row r="181" spans="1:21" ht="83.25" customHeight="1">
      <c r="A181" s="22">
        <v>2</v>
      </c>
      <c r="B181" s="209" t="s">
        <v>158</v>
      </c>
      <c r="C181" s="210"/>
      <c r="D181" s="24" t="s">
        <v>15</v>
      </c>
      <c r="E181" s="77">
        <v>50</v>
      </c>
      <c r="F181" s="66"/>
      <c r="G181" s="27"/>
      <c r="H181" s="28">
        <f t="shared" si="24"/>
        <v>0</v>
      </c>
      <c r="I181" s="29">
        <f t="shared" si="25"/>
        <v>0</v>
      </c>
      <c r="J181" s="29">
        <f t="shared" si="26"/>
        <v>0</v>
      </c>
      <c r="K181" s="29">
        <f t="shared" si="27"/>
        <v>0</v>
      </c>
      <c r="L181" s="32"/>
      <c r="M181" s="60"/>
      <c r="N181" s="148"/>
      <c r="O181" s="148"/>
      <c r="P181" s="148"/>
      <c r="Q181" s="148"/>
      <c r="R181" s="148"/>
      <c r="S181" s="148"/>
      <c r="T181" s="148"/>
      <c r="U181" s="148"/>
    </row>
    <row r="182" spans="1:21" ht="87.75" customHeight="1">
      <c r="A182" s="22">
        <v>3</v>
      </c>
      <c r="B182" s="209" t="s">
        <v>159</v>
      </c>
      <c r="C182" s="210"/>
      <c r="D182" s="24" t="s">
        <v>15</v>
      </c>
      <c r="E182" s="77">
        <v>25</v>
      </c>
      <c r="F182" s="66"/>
      <c r="G182" s="27"/>
      <c r="H182" s="28">
        <f t="shared" si="24"/>
        <v>0</v>
      </c>
      <c r="I182" s="29">
        <f t="shared" si="25"/>
        <v>0</v>
      </c>
      <c r="J182" s="29">
        <f t="shared" si="26"/>
        <v>0</v>
      </c>
      <c r="K182" s="29">
        <f t="shared" si="27"/>
        <v>0</v>
      </c>
      <c r="L182" s="32"/>
      <c r="M182" s="60"/>
      <c r="N182" s="148"/>
      <c r="O182" s="148"/>
      <c r="P182" s="148"/>
      <c r="Q182" s="148"/>
      <c r="R182" s="148"/>
      <c r="S182" s="148"/>
      <c r="T182" s="148"/>
      <c r="U182" s="148"/>
    </row>
    <row r="183" spans="1:21" ht="78" customHeight="1">
      <c r="A183" s="22">
        <v>4</v>
      </c>
      <c r="B183" s="209" t="s">
        <v>160</v>
      </c>
      <c r="C183" s="210"/>
      <c r="D183" s="24" t="s">
        <v>15</v>
      </c>
      <c r="E183" s="77">
        <v>25</v>
      </c>
      <c r="F183" s="66"/>
      <c r="G183" s="27"/>
      <c r="H183" s="28">
        <f t="shared" si="24"/>
        <v>0</v>
      </c>
      <c r="I183" s="29">
        <f t="shared" si="25"/>
        <v>0</v>
      </c>
      <c r="J183" s="29">
        <f t="shared" si="26"/>
        <v>0</v>
      </c>
      <c r="K183" s="29">
        <f t="shared" si="27"/>
        <v>0</v>
      </c>
      <c r="L183" s="32"/>
      <c r="M183" s="60"/>
      <c r="N183" s="148"/>
      <c r="O183" s="148"/>
      <c r="P183" s="148"/>
      <c r="Q183" s="148"/>
      <c r="R183" s="148"/>
      <c r="S183" s="148"/>
      <c r="T183" s="148"/>
      <c r="U183" s="148"/>
    </row>
    <row r="184" spans="1:21" ht="45" customHeight="1">
      <c r="A184" s="22">
        <v>5</v>
      </c>
      <c r="B184" s="209" t="s">
        <v>161</v>
      </c>
      <c r="C184" s="210"/>
      <c r="D184" s="24" t="s">
        <v>15</v>
      </c>
      <c r="E184" s="77">
        <v>5</v>
      </c>
      <c r="F184" s="66"/>
      <c r="G184" s="27"/>
      <c r="H184" s="28">
        <f t="shared" si="24"/>
        <v>0</v>
      </c>
      <c r="I184" s="29">
        <f t="shared" si="25"/>
        <v>0</v>
      </c>
      <c r="J184" s="29">
        <f t="shared" si="26"/>
        <v>0</v>
      </c>
      <c r="K184" s="29">
        <f t="shared" si="27"/>
        <v>0</v>
      </c>
      <c r="L184" s="32"/>
      <c r="M184" s="60"/>
      <c r="N184" s="148"/>
      <c r="O184" s="148"/>
      <c r="P184" s="148"/>
      <c r="Q184" s="148"/>
      <c r="R184" s="148"/>
      <c r="S184" s="148"/>
      <c r="T184" s="148"/>
      <c r="U184" s="148"/>
    </row>
    <row r="185" spans="1:21" ht="75.75" customHeight="1">
      <c r="A185" s="22">
        <v>6</v>
      </c>
      <c r="B185" s="209" t="s">
        <v>162</v>
      </c>
      <c r="C185" s="210"/>
      <c r="D185" s="24" t="s">
        <v>15</v>
      </c>
      <c r="E185" s="77">
        <v>1</v>
      </c>
      <c r="F185" s="66"/>
      <c r="G185" s="27"/>
      <c r="H185" s="28">
        <f t="shared" si="24"/>
        <v>0</v>
      </c>
      <c r="I185" s="29">
        <f t="shared" si="25"/>
        <v>0</v>
      </c>
      <c r="J185" s="29">
        <f t="shared" si="26"/>
        <v>0</v>
      </c>
      <c r="K185" s="29">
        <f t="shared" si="27"/>
        <v>0</v>
      </c>
      <c r="L185" s="32"/>
      <c r="M185" s="60"/>
      <c r="N185" s="148"/>
      <c r="O185" s="148"/>
      <c r="P185" s="148"/>
      <c r="Q185" s="148"/>
      <c r="R185" s="148"/>
      <c r="S185" s="148"/>
      <c r="T185" s="148"/>
      <c r="U185" s="148"/>
    </row>
    <row r="186" spans="1:21" ht="60" customHeight="1">
      <c r="A186" s="22">
        <v>7</v>
      </c>
      <c r="B186" s="209" t="s">
        <v>163</v>
      </c>
      <c r="C186" s="210"/>
      <c r="D186" s="24" t="s">
        <v>15</v>
      </c>
      <c r="E186" s="77">
        <v>1</v>
      </c>
      <c r="F186" s="66"/>
      <c r="G186" s="27"/>
      <c r="H186" s="28">
        <f t="shared" si="24"/>
        <v>0</v>
      </c>
      <c r="I186" s="29">
        <f t="shared" si="25"/>
        <v>0</v>
      </c>
      <c r="J186" s="29">
        <f t="shared" si="26"/>
        <v>0</v>
      </c>
      <c r="K186" s="29">
        <f t="shared" si="27"/>
        <v>0</v>
      </c>
      <c r="L186" s="32"/>
      <c r="M186" s="60"/>
      <c r="N186" s="148"/>
      <c r="O186" s="148"/>
      <c r="P186" s="148"/>
      <c r="Q186" s="148"/>
      <c r="R186" s="148"/>
      <c r="S186" s="148"/>
      <c r="T186" s="148"/>
      <c r="U186" s="148"/>
    </row>
    <row r="187" spans="1:21" ht="45.75" customHeight="1">
      <c r="A187" s="22">
        <v>8</v>
      </c>
      <c r="B187" s="209" t="s">
        <v>164</v>
      </c>
      <c r="C187" s="210"/>
      <c r="D187" s="24" t="s">
        <v>15</v>
      </c>
      <c r="E187" s="77">
        <v>1</v>
      </c>
      <c r="F187" s="66"/>
      <c r="G187" s="27"/>
      <c r="H187" s="28">
        <f t="shared" si="24"/>
        <v>0</v>
      </c>
      <c r="I187" s="29">
        <f t="shared" si="25"/>
        <v>0</v>
      </c>
      <c r="J187" s="29">
        <f t="shared" si="26"/>
        <v>0</v>
      </c>
      <c r="K187" s="29">
        <f t="shared" si="27"/>
        <v>0</v>
      </c>
      <c r="L187" s="32"/>
      <c r="M187" s="60"/>
      <c r="N187" s="148"/>
      <c r="O187" s="148"/>
      <c r="P187" s="148"/>
      <c r="Q187" s="148"/>
      <c r="R187" s="148"/>
      <c r="S187" s="148"/>
      <c r="T187" s="148"/>
      <c r="U187" s="148"/>
    </row>
    <row r="188" spans="1:21" ht="61.5" customHeight="1">
      <c r="A188" s="22">
        <v>9</v>
      </c>
      <c r="B188" s="209" t="s">
        <v>165</v>
      </c>
      <c r="C188" s="210"/>
      <c r="D188" s="24" t="s">
        <v>15</v>
      </c>
      <c r="E188" s="77">
        <v>1</v>
      </c>
      <c r="F188" s="66"/>
      <c r="G188" s="27"/>
      <c r="H188" s="28">
        <f t="shared" si="24"/>
        <v>0</v>
      </c>
      <c r="I188" s="29">
        <f t="shared" si="25"/>
        <v>0</v>
      </c>
      <c r="J188" s="29">
        <f t="shared" si="26"/>
        <v>0</v>
      </c>
      <c r="K188" s="29">
        <f t="shared" si="27"/>
        <v>0</v>
      </c>
      <c r="L188" s="32"/>
      <c r="M188" s="60"/>
      <c r="N188" s="148"/>
      <c r="O188" s="148"/>
      <c r="P188" s="148"/>
      <c r="Q188" s="148"/>
      <c r="R188" s="148"/>
      <c r="S188" s="148"/>
      <c r="T188" s="148"/>
      <c r="U188" s="148"/>
    </row>
    <row r="189" spans="1:21" ht="52.5" customHeight="1">
      <c r="A189" s="22">
        <v>10</v>
      </c>
      <c r="B189" s="209" t="s">
        <v>166</v>
      </c>
      <c r="C189" s="210"/>
      <c r="D189" s="24" t="s">
        <v>15</v>
      </c>
      <c r="E189" s="77">
        <v>1</v>
      </c>
      <c r="F189" s="66"/>
      <c r="G189" s="27"/>
      <c r="H189" s="28">
        <f t="shared" si="24"/>
        <v>0</v>
      </c>
      <c r="I189" s="29">
        <f t="shared" si="25"/>
        <v>0</v>
      </c>
      <c r="J189" s="29">
        <f t="shared" si="26"/>
        <v>0</v>
      </c>
      <c r="K189" s="29">
        <f t="shared" si="27"/>
        <v>0</v>
      </c>
      <c r="L189" s="32"/>
      <c r="M189" s="60"/>
      <c r="N189" s="148"/>
      <c r="O189" s="148"/>
      <c r="P189" s="148"/>
      <c r="Q189" s="148"/>
      <c r="R189" s="148"/>
      <c r="S189" s="148"/>
      <c r="T189" s="148"/>
      <c r="U189" s="148"/>
    </row>
    <row r="190" spans="1:21" ht="42" customHeight="1">
      <c r="A190" s="22">
        <v>11</v>
      </c>
      <c r="B190" s="209" t="s">
        <v>167</v>
      </c>
      <c r="C190" s="210"/>
      <c r="D190" s="24" t="s">
        <v>15</v>
      </c>
      <c r="E190" s="77">
        <v>1</v>
      </c>
      <c r="F190" s="66"/>
      <c r="G190" s="27"/>
      <c r="H190" s="28">
        <f t="shared" si="24"/>
        <v>0</v>
      </c>
      <c r="I190" s="29">
        <f t="shared" si="25"/>
        <v>0</v>
      </c>
      <c r="J190" s="29">
        <f t="shared" si="26"/>
        <v>0</v>
      </c>
      <c r="K190" s="29">
        <f t="shared" si="27"/>
        <v>0</v>
      </c>
      <c r="L190" s="32"/>
      <c r="M190" s="60"/>
      <c r="N190" s="148"/>
      <c r="O190" s="148"/>
      <c r="P190" s="148"/>
      <c r="Q190" s="148"/>
      <c r="R190" s="148"/>
      <c r="S190" s="148"/>
      <c r="T190" s="148"/>
      <c r="U190" s="148"/>
    </row>
    <row r="191" spans="1:21" ht="68.25" customHeight="1">
      <c r="A191" s="22">
        <v>12</v>
      </c>
      <c r="B191" s="209" t="s">
        <v>168</v>
      </c>
      <c r="C191" s="210"/>
      <c r="D191" s="24" t="s">
        <v>15</v>
      </c>
      <c r="E191" s="77">
        <v>1</v>
      </c>
      <c r="F191" s="66"/>
      <c r="G191" s="27"/>
      <c r="H191" s="28">
        <f t="shared" si="24"/>
        <v>0</v>
      </c>
      <c r="I191" s="29">
        <f t="shared" si="25"/>
        <v>0</v>
      </c>
      <c r="J191" s="29">
        <f t="shared" si="26"/>
        <v>0</v>
      </c>
      <c r="K191" s="29">
        <f t="shared" si="27"/>
        <v>0</v>
      </c>
      <c r="L191" s="32"/>
      <c r="M191" s="60"/>
      <c r="N191" s="148"/>
      <c r="O191" s="148"/>
      <c r="P191" s="148"/>
      <c r="Q191" s="148"/>
      <c r="R191" s="148"/>
      <c r="S191" s="148"/>
      <c r="T191" s="148"/>
      <c r="U191" s="148"/>
    </row>
    <row r="192" spans="1:21" ht="58.5" customHeight="1">
      <c r="A192" s="22">
        <v>13</v>
      </c>
      <c r="B192" s="209" t="s">
        <v>169</v>
      </c>
      <c r="C192" s="210"/>
      <c r="D192" s="24" t="s">
        <v>15</v>
      </c>
      <c r="E192" s="77">
        <v>1</v>
      </c>
      <c r="F192" s="66"/>
      <c r="G192" s="27"/>
      <c r="H192" s="28">
        <f t="shared" si="24"/>
        <v>0</v>
      </c>
      <c r="I192" s="29">
        <f t="shared" si="25"/>
        <v>0</v>
      </c>
      <c r="J192" s="29">
        <f t="shared" si="26"/>
        <v>0</v>
      </c>
      <c r="K192" s="29">
        <f t="shared" si="27"/>
        <v>0</v>
      </c>
      <c r="L192" s="32"/>
      <c r="M192" s="60"/>
      <c r="N192" s="148"/>
      <c r="O192" s="148"/>
      <c r="P192" s="148"/>
      <c r="Q192" s="148"/>
      <c r="R192" s="148"/>
      <c r="S192" s="148"/>
      <c r="T192" s="148"/>
      <c r="U192" s="148"/>
    </row>
    <row r="193" spans="1:21" ht="54" customHeight="1">
      <c r="A193" s="22">
        <v>14</v>
      </c>
      <c r="B193" s="209" t="s">
        <v>170</v>
      </c>
      <c r="C193" s="210"/>
      <c r="D193" s="24" t="s">
        <v>15</v>
      </c>
      <c r="E193" s="77">
        <v>1</v>
      </c>
      <c r="F193" s="66"/>
      <c r="G193" s="27"/>
      <c r="H193" s="28">
        <f t="shared" si="24"/>
        <v>0</v>
      </c>
      <c r="I193" s="29">
        <f t="shared" si="25"/>
        <v>0</v>
      </c>
      <c r="J193" s="29">
        <f t="shared" si="26"/>
        <v>0</v>
      </c>
      <c r="K193" s="29">
        <f t="shared" si="27"/>
        <v>0</v>
      </c>
      <c r="L193" s="32"/>
      <c r="M193" s="60"/>
      <c r="N193" s="148"/>
      <c r="O193" s="148"/>
      <c r="P193" s="148"/>
      <c r="Q193" s="148"/>
      <c r="R193" s="148"/>
      <c r="S193" s="148"/>
      <c r="T193" s="148"/>
      <c r="U193" s="148"/>
    </row>
    <row r="194" spans="1:21" ht="81" customHeight="1">
      <c r="A194" s="22">
        <v>15</v>
      </c>
      <c r="B194" s="209" t="s">
        <v>171</v>
      </c>
      <c r="C194" s="210"/>
      <c r="D194" s="24" t="s">
        <v>15</v>
      </c>
      <c r="E194" s="77">
        <v>1</v>
      </c>
      <c r="F194" s="66"/>
      <c r="G194" s="27"/>
      <c r="H194" s="28">
        <f t="shared" si="24"/>
        <v>0</v>
      </c>
      <c r="I194" s="29">
        <f t="shared" si="25"/>
        <v>0</v>
      </c>
      <c r="J194" s="29">
        <f t="shared" si="26"/>
        <v>0</v>
      </c>
      <c r="K194" s="29">
        <f t="shared" si="27"/>
        <v>0</v>
      </c>
      <c r="L194" s="32"/>
      <c r="M194" s="60"/>
      <c r="N194" s="148"/>
      <c r="O194" s="148"/>
      <c r="P194" s="148"/>
      <c r="Q194" s="148"/>
      <c r="R194" s="148"/>
      <c r="S194" s="148"/>
      <c r="T194" s="148"/>
      <c r="U194" s="148"/>
    </row>
    <row r="195" spans="1:21" ht="75" customHeight="1">
      <c r="A195" s="22">
        <v>16</v>
      </c>
      <c r="B195" s="209" t="s">
        <v>172</v>
      </c>
      <c r="C195" s="210"/>
      <c r="D195" s="24" t="s">
        <v>15</v>
      </c>
      <c r="E195" s="77">
        <v>1</v>
      </c>
      <c r="F195" s="66"/>
      <c r="G195" s="27"/>
      <c r="H195" s="28">
        <f t="shared" si="24"/>
        <v>0</v>
      </c>
      <c r="I195" s="29">
        <f t="shared" si="25"/>
        <v>0</v>
      </c>
      <c r="J195" s="29">
        <f t="shared" si="26"/>
        <v>0</v>
      </c>
      <c r="K195" s="29">
        <f t="shared" si="27"/>
        <v>0</v>
      </c>
      <c r="L195" s="32"/>
      <c r="M195" s="60"/>
      <c r="N195" s="148"/>
      <c r="O195" s="148"/>
      <c r="P195" s="148"/>
      <c r="Q195" s="148"/>
      <c r="R195" s="148"/>
      <c r="S195" s="148"/>
      <c r="T195" s="148"/>
      <c r="U195" s="148"/>
    </row>
    <row r="196" spans="1:21" ht="53.25" customHeight="1">
      <c r="A196" s="22">
        <v>17</v>
      </c>
      <c r="B196" s="209" t="s">
        <v>173</v>
      </c>
      <c r="C196" s="210"/>
      <c r="D196" s="24" t="s">
        <v>15</v>
      </c>
      <c r="E196" s="77">
        <v>1</v>
      </c>
      <c r="F196" s="66"/>
      <c r="G196" s="27"/>
      <c r="H196" s="28">
        <f t="shared" si="24"/>
        <v>0</v>
      </c>
      <c r="I196" s="29">
        <f t="shared" si="25"/>
        <v>0</v>
      </c>
      <c r="J196" s="29">
        <f t="shared" si="26"/>
        <v>0</v>
      </c>
      <c r="K196" s="29">
        <f t="shared" si="27"/>
        <v>0</v>
      </c>
      <c r="L196" s="32"/>
      <c r="M196" s="60"/>
      <c r="N196" s="148"/>
      <c r="O196" s="148"/>
      <c r="P196" s="148"/>
      <c r="Q196" s="148"/>
      <c r="R196" s="148"/>
      <c r="S196" s="148"/>
      <c r="T196" s="148"/>
      <c r="U196" s="148"/>
    </row>
    <row r="197" spans="1:21" ht="44.25" customHeight="1">
      <c r="A197" s="22">
        <v>18</v>
      </c>
      <c r="B197" s="209" t="s">
        <v>174</v>
      </c>
      <c r="C197" s="210"/>
      <c r="D197" s="24" t="s">
        <v>15</v>
      </c>
      <c r="E197" s="77">
        <v>1</v>
      </c>
      <c r="F197" s="66"/>
      <c r="G197" s="27"/>
      <c r="H197" s="28">
        <f t="shared" si="24"/>
        <v>0</v>
      </c>
      <c r="I197" s="29">
        <f t="shared" si="25"/>
        <v>0</v>
      </c>
      <c r="J197" s="29">
        <f t="shared" si="26"/>
        <v>0</v>
      </c>
      <c r="K197" s="29">
        <f t="shared" si="27"/>
        <v>0</v>
      </c>
      <c r="L197" s="32"/>
      <c r="M197" s="60"/>
      <c r="N197" s="148"/>
      <c r="O197" s="148"/>
      <c r="P197" s="148"/>
      <c r="Q197" s="148"/>
      <c r="R197" s="148"/>
      <c r="S197" s="148"/>
      <c r="T197" s="148"/>
      <c r="U197" s="148"/>
    </row>
    <row r="198" spans="1:21" ht="60.75" customHeight="1">
      <c r="A198" s="22">
        <v>19</v>
      </c>
      <c r="B198" s="243" t="s">
        <v>175</v>
      </c>
      <c r="C198" s="244"/>
      <c r="D198" s="24" t="s">
        <v>15</v>
      </c>
      <c r="E198" s="77">
        <v>1</v>
      </c>
      <c r="F198" s="66"/>
      <c r="G198" s="27"/>
      <c r="H198" s="28">
        <f t="shared" si="24"/>
        <v>0</v>
      </c>
      <c r="I198" s="29">
        <f t="shared" si="25"/>
        <v>0</v>
      </c>
      <c r="J198" s="29">
        <f t="shared" si="26"/>
        <v>0</v>
      </c>
      <c r="K198" s="29">
        <f t="shared" si="27"/>
        <v>0</v>
      </c>
      <c r="L198" s="32"/>
      <c r="M198" s="60"/>
      <c r="N198" s="148"/>
      <c r="O198" s="148"/>
      <c r="P198" s="148"/>
      <c r="Q198" s="148"/>
      <c r="R198" s="148"/>
      <c r="S198" s="148"/>
      <c r="T198" s="148"/>
      <c r="U198" s="148"/>
    </row>
    <row r="199" spans="1:21" ht="83.25" customHeight="1">
      <c r="A199" s="22">
        <v>20</v>
      </c>
      <c r="B199" s="245" t="s">
        <v>176</v>
      </c>
      <c r="C199" s="246"/>
      <c r="D199" s="24" t="s">
        <v>15</v>
      </c>
      <c r="E199" s="77">
        <v>1</v>
      </c>
      <c r="F199" s="66"/>
      <c r="G199" s="27"/>
      <c r="H199" s="28">
        <f t="shared" si="24"/>
        <v>0</v>
      </c>
      <c r="I199" s="29">
        <f t="shared" si="25"/>
        <v>0</v>
      </c>
      <c r="J199" s="29">
        <f t="shared" si="26"/>
        <v>0</v>
      </c>
      <c r="K199" s="29">
        <f t="shared" si="27"/>
        <v>0</v>
      </c>
      <c r="L199" s="32"/>
      <c r="M199" s="60"/>
      <c r="N199" s="148"/>
      <c r="O199" s="148"/>
      <c r="P199" s="148"/>
      <c r="Q199" s="148"/>
      <c r="R199" s="148"/>
      <c r="S199" s="148"/>
      <c r="T199" s="148"/>
      <c r="U199" s="148"/>
    </row>
    <row r="200" spans="1:21" ht="84.75" customHeight="1">
      <c r="A200" s="22">
        <v>21</v>
      </c>
      <c r="B200" s="245" t="s">
        <v>177</v>
      </c>
      <c r="C200" s="246"/>
      <c r="D200" s="24" t="s">
        <v>15</v>
      </c>
      <c r="E200" s="77">
        <v>1</v>
      </c>
      <c r="F200" s="66"/>
      <c r="G200" s="27"/>
      <c r="H200" s="28">
        <f t="shared" si="24"/>
        <v>0</v>
      </c>
      <c r="I200" s="29">
        <f t="shared" si="25"/>
        <v>0</v>
      </c>
      <c r="J200" s="29">
        <f t="shared" si="26"/>
        <v>0</v>
      </c>
      <c r="K200" s="29">
        <f t="shared" si="27"/>
        <v>0</v>
      </c>
      <c r="L200" s="32"/>
      <c r="M200" s="60"/>
      <c r="N200" s="148"/>
      <c r="O200" s="148"/>
      <c r="P200" s="148"/>
      <c r="Q200" s="148"/>
      <c r="R200" s="148"/>
      <c r="S200" s="148"/>
      <c r="T200" s="148"/>
      <c r="U200" s="148"/>
    </row>
    <row r="201" spans="1:21" ht="52.5" customHeight="1">
      <c r="A201" s="22">
        <v>22</v>
      </c>
      <c r="B201" s="223" t="s">
        <v>174</v>
      </c>
      <c r="C201" s="224"/>
      <c r="D201" s="24" t="s">
        <v>15</v>
      </c>
      <c r="E201" s="77">
        <v>1</v>
      </c>
      <c r="F201" s="66"/>
      <c r="G201" s="27"/>
      <c r="H201" s="28">
        <f t="shared" si="24"/>
        <v>0</v>
      </c>
      <c r="I201" s="29">
        <f t="shared" si="25"/>
        <v>0</v>
      </c>
      <c r="J201" s="29">
        <f t="shared" si="26"/>
        <v>0</v>
      </c>
      <c r="K201" s="29">
        <f t="shared" si="27"/>
        <v>0</v>
      </c>
      <c r="L201" s="32"/>
      <c r="M201" s="60"/>
      <c r="N201" s="148"/>
      <c r="O201" s="148"/>
      <c r="P201" s="148"/>
      <c r="Q201" s="148"/>
      <c r="R201" s="148"/>
      <c r="S201" s="148"/>
      <c r="T201" s="148"/>
      <c r="U201" s="148"/>
    </row>
    <row r="202" spans="1:21" ht="67.5" customHeight="1">
      <c r="A202" s="22">
        <v>23</v>
      </c>
      <c r="B202" s="209" t="s">
        <v>178</v>
      </c>
      <c r="C202" s="210"/>
      <c r="D202" s="24" t="s">
        <v>15</v>
      </c>
      <c r="E202" s="77">
        <v>1</v>
      </c>
      <c r="F202" s="66"/>
      <c r="G202" s="27"/>
      <c r="H202" s="28">
        <f t="shared" si="24"/>
        <v>0</v>
      </c>
      <c r="I202" s="29">
        <f t="shared" si="25"/>
        <v>0</v>
      </c>
      <c r="J202" s="29">
        <f t="shared" si="26"/>
        <v>0</v>
      </c>
      <c r="K202" s="29">
        <f t="shared" si="27"/>
        <v>0</v>
      </c>
      <c r="L202" s="32"/>
      <c r="M202" s="60"/>
      <c r="N202" s="148"/>
      <c r="O202" s="148"/>
      <c r="P202" s="148"/>
      <c r="Q202" s="148"/>
      <c r="R202" s="148"/>
      <c r="S202" s="148"/>
      <c r="T202" s="148"/>
      <c r="U202" s="148"/>
    </row>
    <row r="203" spans="1:21" ht="12.75" customHeight="1">
      <c r="A203" s="34"/>
      <c r="B203" s="35"/>
      <c r="C203" s="35"/>
      <c r="D203" s="34"/>
      <c r="E203" s="36"/>
      <c r="F203" s="37"/>
      <c r="G203" s="38"/>
      <c r="H203" s="39" t="s">
        <v>2</v>
      </c>
      <c r="I203" s="40">
        <f>SUM(I180:I202)</f>
        <v>0</v>
      </c>
      <c r="J203" s="40">
        <f>SUM(J180:J202)</f>
        <v>0</v>
      </c>
      <c r="K203" s="40">
        <f>SUM(K180:K202)</f>
        <v>0</v>
      </c>
      <c r="L203" s="41"/>
      <c r="M203" s="42"/>
      <c r="N203" s="148"/>
      <c r="O203" s="148"/>
      <c r="P203" s="148"/>
      <c r="Q203" s="148"/>
      <c r="R203" s="148"/>
      <c r="S203" s="148"/>
      <c r="T203" s="148"/>
      <c r="U203" s="148"/>
    </row>
    <row r="204" spans="1:21" ht="93.75" customHeight="1">
      <c r="A204" s="2"/>
      <c r="B204" s="240" t="s">
        <v>288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2"/>
      <c r="N204" s="148"/>
      <c r="O204" s="148"/>
      <c r="P204" s="148"/>
      <c r="Q204" s="148"/>
      <c r="R204" s="148"/>
      <c r="S204" s="148"/>
      <c r="T204" s="148"/>
      <c r="U204" s="148"/>
    </row>
    <row r="205" spans="1:21" ht="12.75" customHeight="1">
      <c r="A205" s="8"/>
      <c r="B205" s="75"/>
      <c r="C205" s="9"/>
      <c r="D205" s="8"/>
      <c r="E205" s="58"/>
      <c r="F205" s="58"/>
      <c r="G205" s="58"/>
      <c r="H205" s="14"/>
      <c r="I205" s="14"/>
      <c r="J205" s="14"/>
      <c r="K205" s="14"/>
      <c r="L205" s="14"/>
      <c r="M205" s="14"/>
      <c r="N205" s="150"/>
      <c r="O205" s="150"/>
      <c r="P205" s="150"/>
      <c r="Q205" s="150"/>
      <c r="R205" s="150"/>
      <c r="S205" s="150"/>
      <c r="T205" s="150"/>
      <c r="U205" s="150"/>
    </row>
    <row r="206" spans="1:21" ht="12.75" customHeight="1">
      <c r="A206" s="186" t="s">
        <v>179</v>
      </c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9"/>
      <c r="M206" s="19"/>
      <c r="N206" s="152"/>
      <c r="O206" s="152"/>
      <c r="P206" s="152"/>
      <c r="Q206" s="152"/>
      <c r="R206" s="152"/>
      <c r="S206" s="152"/>
      <c r="T206" s="152"/>
      <c r="U206" s="153"/>
    </row>
    <row r="207" spans="1:21" ht="25.5" customHeight="1">
      <c r="A207" s="20" t="s">
        <v>3</v>
      </c>
      <c r="B207" s="21" t="s">
        <v>33</v>
      </c>
      <c r="C207" s="20"/>
      <c r="D207" s="20" t="s">
        <v>4</v>
      </c>
      <c r="E207" s="21" t="s">
        <v>5</v>
      </c>
      <c r="F207" s="20" t="s">
        <v>6</v>
      </c>
      <c r="G207" s="20" t="s">
        <v>7</v>
      </c>
      <c r="H207" s="20" t="s">
        <v>8</v>
      </c>
      <c r="I207" s="20" t="s">
        <v>9</v>
      </c>
      <c r="J207" s="20" t="s">
        <v>10</v>
      </c>
      <c r="K207" s="20" t="s">
        <v>11</v>
      </c>
      <c r="L207" s="20" t="s">
        <v>12</v>
      </c>
      <c r="M207" s="20" t="s">
        <v>13</v>
      </c>
      <c r="N207" s="158"/>
      <c r="O207" s="158"/>
      <c r="P207" s="158"/>
      <c r="Q207" s="158"/>
      <c r="R207" s="158"/>
      <c r="S207" s="158"/>
      <c r="T207" s="158"/>
      <c r="U207" s="158"/>
    </row>
    <row r="208" spans="1:21" ht="115.5" customHeight="1">
      <c r="A208" s="22">
        <v>1</v>
      </c>
      <c r="B208" s="217" t="s">
        <v>290</v>
      </c>
      <c r="C208" s="218"/>
      <c r="D208" s="24" t="s">
        <v>15</v>
      </c>
      <c r="E208" s="25">
        <v>400</v>
      </c>
      <c r="F208" s="66"/>
      <c r="G208" s="27"/>
      <c r="H208" s="28">
        <f>F208+(F208*G208)</f>
        <v>0</v>
      </c>
      <c r="I208" s="29">
        <f>E208*F208</f>
        <v>0</v>
      </c>
      <c r="J208" s="29">
        <f>I208*G208</f>
        <v>0</v>
      </c>
      <c r="K208" s="29">
        <f>E208*H208</f>
        <v>0</v>
      </c>
      <c r="L208" s="32"/>
      <c r="M208" s="32"/>
      <c r="N208" s="148"/>
      <c r="O208" s="148"/>
      <c r="P208" s="148"/>
      <c r="Q208" s="148"/>
      <c r="R208" s="148"/>
      <c r="S208" s="148"/>
      <c r="T208" s="148"/>
      <c r="U208" s="148"/>
    </row>
    <row r="209" spans="1:21" ht="180" customHeight="1">
      <c r="A209" s="22">
        <v>2</v>
      </c>
      <c r="B209" s="217" t="s">
        <v>180</v>
      </c>
      <c r="C209" s="218"/>
      <c r="D209" s="24" t="s">
        <v>15</v>
      </c>
      <c r="E209" s="25">
        <v>2</v>
      </c>
      <c r="F209" s="66"/>
      <c r="G209" s="27"/>
      <c r="H209" s="28">
        <f>F209+(F209*G209)</f>
        <v>0</v>
      </c>
      <c r="I209" s="29">
        <f>E209*F209</f>
        <v>0</v>
      </c>
      <c r="J209" s="29">
        <f>I209*G209</f>
        <v>0</v>
      </c>
      <c r="K209" s="29">
        <f>E209*H209</f>
        <v>0</v>
      </c>
      <c r="L209" s="32"/>
      <c r="M209" s="69"/>
      <c r="N209" s="148"/>
      <c r="O209" s="148"/>
      <c r="P209" s="148"/>
      <c r="Q209" s="148"/>
      <c r="R209" s="148"/>
      <c r="S209" s="148"/>
      <c r="T209" s="148"/>
      <c r="U209" s="148"/>
    </row>
    <row r="210" spans="1:21" ht="12.75" customHeight="1">
      <c r="A210" s="79"/>
      <c r="B210" s="80"/>
      <c r="C210" s="80"/>
      <c r="D210" s="79"/>
      <c r="E210" s="176"/>
      <c r="F210" s="177"/>
      <c r="G210" s="82"/>
      <c r="H210" s="39" t="s">
        <v>2</v>
      </c>
      <c r="I210" s="40">
        <f>SUM(I208:I209)</f>
        <v>0</v>
      </c>
      <c r="J210" s="40">
        <f>SUM(J208:J209)</f>
        <v>0</v>
      </c>
      <c r="K210" s="40">
        <f>SUM(K208:K209)</f>
        <v>0</v>
      </c>
      <c r="L210" s="83"/>
      <c r="M210" s="84"/>
      <c r="N210" s="150"/>
      <c r="O210" s="150"/>
      <c r="P210" s="150"/>
      <c r="Q210" s="150"/>
      <c r="R210" s="150"/>
      <c r="S210" s="150"/>
      <c r="T210" s="150"/>
      <c r="U210" s="150"/>
    </row>
    <row r="211" spans="1:21" ht="12.75" customHeight="1">
      <c r="A211" s="186" t="s">
        <v>181</v>
      </c>
      <c r="B211" s="187"/>
      <c r="C211" s="187"/>
      <c r="D211" s="187"/>
      <c r="E211" s="187"/>
      <c r="F211" s="187"/>
      <c r="G211" s="187"/>
      <c r="H211" s="204"/>
      <c r="I211" s="204"/>
      <c r="J211" s="204"/>
      <c r="K211" s="204"/>
      <c r="L211" s="19"/>
      <c r="M211" s="19"/>
      <c r="N211" s="152"/>
      <c r="O211" s="152"/>
      <c r="P211" s="152"/>
      <c r="Q211" s="152"/>
      <c r="R211" s="152"/>
      <c r="S211" s="152"/>
      <c r="T211" s="152"/>
      <c r="U211" s="153"/>
    </row>
    <row r="212" spans="1:21" ht="53.25" customHeight="1">
      <c r="A212" s="20" t="s">
        <v>3</v>
      </c>
      <c r="B212" s="21" t="s">
        <v>33</v>
      </c>
      <c r="C212" s="76"/>
      <c r="D212" s="20" t="s">
        <v>4</v>
      </c>
      <c r="E212" s="21" t="s">
        <v>5</v>
      </c>
      <c r="F212" s="20" t="s">
        <v>6</v>
      </c>
      <c r="G212" s="20" t="s">
        <v>7</v>
      </c>
      <c r="H212" s="20" t="s">
        <v>8</v>
      </c>
      <c r="I212" s="20" t="s">
        <v>9</v>
      </c>
      <c r="J212" s="20" t="s">
        <v>10</v>
      </c>
      <c r="K212" s="20" t="s">
        <v>11</v>
      </c>
      <c r="L212" s="20" t="s">
        <v>12</v>
      </c>
      <c r="M212" s="60" t="s">
        <v>13</v>
      </c>
      <c r="N212" s="158"/>
      <c r="O212" s="158"/>
      <c r="P212" s="158"/>
      <c r="Q212" s="158"/>
      <c r="R212" s="158"/>
      <c r="S212" s="158"/>
      <c r="T212" s="158"/>
      <c r="U212" s="158"/>
    </row>
    <row r="213" spans="1:21" ht="264.75" customHeight="1">
      <c r="A213" s="22">
        <v>1</v>
      </c>
      <c r="B213" s="209" t="s">
        <v>182</v>
      </c>
      <c r="C213" s="210"/>
      <c r="D213" s="24" t="s">
        <v>183</v>
      </c>
      <c r="E213" s="77">
        <v>20</v>
      </c>
      <c r="F213" s="66"/>
      <c r="G213" s="27"/>
      <c r="H213" s="28">
        <f t="shared" ref="H213:H223" si="28">F213+(F213*G213)</f>
        <v>0</v>
      </c>
      <c r="I213" s="29">
        <f t="shared" ref="I213:I223" si="29">E213*F213</f>
        <v>0</v>
      </c>
      <c r="J213" s="29">
        <f t="shared" ref="J213:J223" si="30">I213*G213</f>
        <v>0</v>
      </c>
      <c r="K213" s="29">
        <f t="shared" ref="K213:K223" si="31">E213*H213</f>
        <v>0</v>
      </c>
      <c r="L213" s="23"/>
      <c r="M213" s="86"/>
      <c r="N213" s="148"/>
      <c r="O213" s="148"/>
      <c r="P213" s="148"/>
      <c r="Q213" s="148"/>
      <c r="R213" s="148"/>
      <c r="S213" s="148"/>
      <c r="T213" s="148"/>
      <c r="U213" s="148"/>
    </row>
    <row r="214" spans="1:21" ht="259.5" customHeight="1">
      <c r="A214" s="22">
        <v>2</v>
      </c>
      <c r="B214" s="209" t="s">
        <v>184</v>
      </c>
      <c r="C214" s="210"/>
      <c r="D214" s="24" t="s">
        <v>183</v>
      </c>
      <c r="E214" s="77">
        <v>20</v>
      </c>
      <c r="F214" s="66"/>
      <c r="G214" s="27"/>
      <c r="H214" s="28">
        <f t="shared" si="28"/>
        <v>0</v>
      </c>
      <c r="I214" s="29">
        <f t="shared" si="29"/>
        <v>0</v>
      </c>
      <c r="J214" s="29">
        <f t="shared" si="30"/>
        <v>0</v>
      </c>
      <c r="K214" s="29">
        <f t="shared" si="31"/>
        <v>0</v>
      </c>
      <c r="L214" s="23"/>
      <c r="M214" s="86"/>
      <c r="N214" s="148"/>
      <c r="O214" s="148"/>
      <c r="P214" s="148"/>
      <c r="Q214" s="148"/>
      <c r="R214" s="148"/>
      <c r="S214" s="148"/>
      <c r="T214" s="148"/>
      <c r="U214" s="148"/>
    </row>
    <row r="215" spans="1:21" ht="259.5" customHeight="1">
      <c r="A215" s="22">
        <v>3</v>
      </c>
      <c r="B215" s="209" t="s">
        <v>185</v>
      </c>
      <c r="C215" s="210"/>
      <c r="D215" s="24" t="s">
        <v>183</v>
      </c>
      <c r="E215" s="77">
        <v>20</v>
      </c>
      <c r="F215" s="66"/>
      <c r="G215" s="27"/>
      <c r="H215" s="28">
        <f t="shared" si="28"/>
        <v>0</v>
      </c>
      <c r="I215" s="29">
        <f t="shared" si="29"/>
        <v>0</v>
      </c>
      <c r="J215" s="29">
        <f t="shared" si="30"/>
        <v>0</v>
      </c>
      <c r="K215" s="29">
        <f t="shared" si="31"/>
        <v>0</v>
      </c>
      <c r="L215" s="23"/>
      <c r="M215" s="86"/>
      <c r="N215" s="148"/>
      <c r="O215" s="148"/>
      <c r="P215" s="148"/>
      <c r="Q215" s="148"/>
      <c r="R215" s="148"/>
      <c r="S215" s="148"/>
      <c r="T215" s="148"/>
      <c r="U215" s="148"/>
    </row>
    <row r="216" spans="1:21" ht="306" customHeight="1">
      <c r="A216" s="22">
        <v>4</v>
      </c>
      <c r="B216" s="209" t="s">
        <v>186</v>
      </c>
      <c r="C216" s="210"/>
      <c r="D216" s="24" t="s">
        <v>183</v>
      </c>
      <c r="E216" s="77">
        <v>20</v>
      </c>
      <c r="F216" s="66"/>
      <c r="G216" s="27"/>
      <c r="H216" s="28">
        <f t="shared" si="28"/>
        <v>0</v>
      </c>
      <c r="I216" s="29">
        <f t="shared" si="29"/>
        <v>0</v>
      </c>
      <c r="J216" s="29">
        <f t="shared" si="30"/>
        <v>0</v>
      </c>
      <c r="K216" s="29">
        <f t="shared" si="31"/>
        <v>0</v>
      </c>
      <c r="L216" s="23"/>
      <c r="M216" s="86"/>
      <c r="N216" s="148"/>
      <c r="O216" s="148"/>
      <c r="P216" s="148"/>
      <c r="Q216" s="148"/>
      <c r="R216" s="148"/>
      <c r="S216" s="148"/>
      <c r="T216" s="148"/>
      <c r="U216" s="148"/>
    </row>
    <row r="217" spans="1:21" ht="261" customHeight="1">
      <c r="A217" s="22">
        <v>5</v>
      </c>
      <c r="B217" s="209" t="s">
        <v>187</v>
      </c>
      <c r="C217" s="210"/>
      <c r="D217" s="24" t="s">
        <v>183</v>
      </c>
      <c r="E217" s="77">
        <v>20</v>
      </c>
      <c r="F217" s="66"/>
      <c r="G217" s="27"/>
      <c r="H217" s="28">
        <f t="shared" si="28"/>
        <v>0</v>
      </c>
      <c r="I217" s="29">
        <f t="shared" si="29"/>
        <v>0</v>
      </c>
      <c r="J217" s="29">
        <f t="shared" si="30"/>
        <v>0</v>
      </c>
      <c r="K217" s="29">
        <f t="shared" si="31"/>
        <v>0</v>
      </c>
      <c r="L217" s="23"/>
      <c r="M217" s="86"/>
      <c r="N217" s="148"/>
      <c r="O217" s="148"/>
      <c r="P217" s="148"/>
      <c r="Q217" s="148"/>
      <c r="R217" s="148"/>
      <c r="S217" s="148"/>
      <c r="T217" s="148"/>
      <c r="U217" s="148"/>
    </row>
    <row r="218" spans="1:21" ht="75" customHeight="1">
      <c r="A218" s="22">
        <v>6</v>
      </c>
      <c r="B218" s="209" t="s">
        <v>188</v>
      </c>
      <c r="C218" s="210"/>
      <c r="D218" s="24" t="s">
        <v>183</v>
      </c>
      <c r="E218" s="77">
        <v>20</v>
      </c>
      <c r="F218" s="66"/>
      <c r="G218" s="27"/>
      <c r="H218" s="28">
        <f t="shared" si="28"/>
        <v>0</v>
      </c>
      <c r="I218" s="29">
        <f t="shared" si="29"/>
        <v>0</v>
      </c>
      <c r="J218" s="29">
        <f t="shared" si="30"/>
        <v>0</v>
      </c>
      <c r="K218" s="29">
        <f t="shared" si="31"/>
        <v>0</v>
      </c>
      <c r="L218" s="23"/>
      <c r="M218" s="86"/>
      <c r="N218" s="148"/>
      <c r="O218" s="148"/>
      <c r="P218" s="148"/>
      <c r="Q218" s="148"/>
      <c r="R218" s="148"/>
      <c r="S218" s="148"/>
      <c r="T218" s="148"/>
      <c r="U218" s="148"/>
    </row>
    <row r="219" spans="1:21" ht="255" customHeight="1">
      <c r="A219" s="22">
        <v>7</v>
      </c>
      <c r="B219" s="209" t="s">
        <v>189</v>
      </c>
      <c r="C219" s="210"/>
      <c r="D219" s="24" t="s">
        <v>183</v>
      </c>
      <c r="E219" s="77">
        <v>20</v>
      </c>
      <c r="F219" s="66"/>
      <c r="G219" s="27"/>
      <c r="H219" s="28">
        <f t="shared" si="28"/>
        <v>0</v>
      </c>
      <c r="I219" s="29">
        <f t="shared" si="29"/>
        <v>0</v>
      </c>
      <c r="J219" s="29">
        <f t="shared" si="30"/>
        <v>0</v>
      </c>
      <c r="K219" s="29">
        <f t="shared" si="31"/>
        <v>0</v>
      </c>
      <c r="L219" s="23"/>
      <c r="M219" s="86"/>
      <c r="N219" s="148"/>
      <c r="O219" s="148"/>
      <c r="P219" s="148"/>
      <c r="Q219" s="148"/>
      <c r="R219" s="148"/>
      <c r="S219" s="148"/>
      <c r="T219" s="148"/>
      <c r="U219" s="148"/>
    </row>
    <row r="220" spans="1:21" ht="168" customHeight="1">
      <c r="A220" s="22">
        <v>8</v>
      </c>
      <c r="B220" s="209" t="s">
        <v>190</v>
      </c>
      <c r="C220" s="210"/>
      <c r="D220" s="24" t="s">
        <v>183</v>
      </c>
      <c r="E220" s="77">
        <v>20</v>
      </c>
      <c r="F220" s="66"/>
      <c r="G220" s="27"/>
      <c r="H220" s="28">
        <f t="shared" si="28"/>
        <v>0</v>
      </c>
      <c r="I220" s="29">
        <f t="shared" si="29"/>
        <v>0</v>
      </c>
      <c r="J220" s="29">
        <f t="shared" si="30"/>
        <v>0</v>
      </c>
      <c r="K220" s="29">
        <f t="shared" si="31"/>
        <v>0</v>
      </c>
      <c r="L220" s="23"/>
      <c r="M220" s="86"/>
      <c r="N220" s="148"/>
      <c r="O220" s="148"/>
      <c r="P220" s="148"/>
      <c r="Q220" s="148"/>
      <c r="R220" s="148"/>
      <c r="S220" s="148"/>
      <c r="T220" s="148"/>
      <c r="U220" s="148"/>
    </row>
    <row r="221" spans="1:21" ht="54.75" customHeight="1">
      <c r="A221" s="22">
        <v>9</v>
      </c>
      <c r="B221" s="209" t="s">
        <v>291</v>
      </c>
      <c r="C221" s="210"/>
      <c r="D221" s="24" t="s">
        <v>183</v>
      </c>
      <c r="E221" s="77">
        <v>100</v>
      </c>
      <c r="F221" s="66"/>
      <c r="G221" s="27"/>
      <c r="H221" s="28">
        <f t="shared" si="28"/>
        <v>0</v>
      </c>
      <c r="I221" s="29">
        <f t="shared" si="29"/>
        <v>0</v>
      </c>
      <c r="J221" s="29">
        <f t="shared" si="30"/>
        <v>0</v>
      </c>
      <c r="K221" s="29">
        <f t="shared" si="31"/>
        <v>0</v>
      </c>
      <c r="L221" s="23"/>
      <c r="M221" s="86"/>
      <c r="N221" s="148"/>
      <c r="O221" s="148"/>
      <c r="P221" s="148"/>
      <c r="Q221" s="148"/>
      <c r="R221" s="148"/>
      <c r="S221" s="148"/>
      <c r="T221" s="148"/>
      <c r="U221" s="148"/>
    </row>
    <row r="222" spans="1:21" ht="64.5" customHeight="1">
      <c r="A222" s="22">
        <v>10</v>
      </c>
      <c r="B222" s="209" t="s">
        <v>292</v>
      </c>
      <c r="C222" s="210"/>
      <c r="D222" s="24" t="s">
        <v>183</v>
      </c>
      <c r="E222" s="77">
        <v>100</v>
      </c>
      <c r="F222" s="66"/>
      <c r="G222" s="27"/>
      <c r="H222" s="28">
        <f t="shared" si="28"/>
        <v>0</v>
      </c>
      <c r="I222" s="29">
        <f t="shared" si="29"/>
        <v>0</v>
      </c>
      <c r="J222" s="29">
        <f t="shared" si="30"/>
        <v>0</v>
      </c>
      <c r="K222" s="29">
        <f t="shared" si="31"/>
        <v>0</v>
      </c>
      <c r="L222" s="23"/>
      <c r="M222" s="86"/>
      <c r="N222" s="148"/>
      <c r="O222" s="148"/>
      <c r="P222" s="148"/>
      <c r="Q222" s="148"/>
      <c r="R222" s="148"/>
      <c r="S222" s="148"/>
      <c r="T222" s="148"/>
      <c r="U222" s="148"/>
    </row>
    <row r="223" spans="1:21" ht="61.5" customHeight="1">
      <c r="A223" s="22">
        <v>11</v>
      </c>
      <c r="B223" s="209" t="s">
        <v>293</v>
      </c>
      <c r="C223" s="210"/>
      <c r="D223" s="24" t="s">
        <v>183</v>
      </c>
      <c r="E223" s="77">
        <v>100</v>
      </c>
      <c r="F223" s="66"/>
      <c r="G223" s="27"/>
      <c r="H223" s="28">
        <f t="shared" si="28"/>
        <v>0</v>
      </c>
      <c r="I223" s="29">
        <f t="shared" si="29"/>
        <v>0</v>
      </c>
      <c r="J223" s="29">
        <f t="shared" si="30"/>
        <v>0</v>
      </c>
      <c r="K223" s="29">
        <f t="shared" si="31"/>
        <v>0</v>
      </c>
      <c r="L223" s="23"/>
      <c r="M223" s="86"/>
      <c r="N223" s="148"/>
      <c r="O223" s="148"/>
      <c r="P223" s="148"/>
      <c r="Q223" s="148"/>
      <c r="R223" s="148"/>
      <c r="S223" s="148"/>
      <c r="T223" s="148"/>
      <c r="U223" s="148"/>
    </row>
    <row r="224" spans="1:21" ht="21" customHeight="1">
      <c r="A224" s="79"/>
      <c r="B224" s="42"/>
      <c r="C224" s="80"/>
      <c r="D224" s="79"/>
      <c r="E224" s="81"/>
      <c r="F224" s="81"/>
      <c r="G224" s="81"/>
      <c r="H224" s="87" t="s">
        <v>191</v>
      </c>
      <c r="I224" s="88">
        <f>SUM(I213:I223)</f>
        <v>0</v>
      </c>
      <c r="J224" s="88">
        <f>SUM(J213:J223)</f>
        <v>0</v>
      </c>
      <c r="K224" s="88">
        <f>SUM(K213:K223)</f>
        <v>0</v>
      </c>
      <c r="L224" s="89"/>
      <c r="M224" s="89"/>
      <c r="N224" s="148"/>
      <c r="O224" s="148"/>
      <c r="P224" s="148"/>
      <c r="Q224" s="148"/>
      <c r="R224" s="148"/>
      <c r="S224" s="148"/>
      <c r="T224" s="148"/>
      <c r="U224" s="148"/>
    </row>
    <row r="225" spans="1:21" ht="21" customHeight="1">
      <c r="A225" s="202" t="s">
        <v>281</v>
      </c>
      <c r="B225" s="203"/>
      <c r="C225" s="90"/>
      <c r="D225" s="91"/>
      <c r="E225" s="92"/>
      <c r="F225" s="92"/>
      <c r="G225" s="92"/>
      <c r="H225" s="93"/>
      <c r="I225" s="94"/>
      <c r="J225" s="94"/>
      <c r="K225" s="94"/>
      <c r="L225" s="95"/>
      <c r="M225" s="95"/>
      <c r="N225" s="159"/>
      <c r="O225" s="159"/>
      <c r="P225" s="159"/>
      <c r="Q225" s="159"/>
      <c r="R225" s="159"/>
      <c r="S225" s="159"/>
      <c r="T225" s="159"/>
      <c r="U225" s="159"/>
    </row>
    <row r="226" spans="1:21" ht="30.75" customHeight="1">
      <c r="A226" s="20" t="s">
        <v>3</v>
      </c>
      <c r="B226" s="97" t="s">
        <v>33</v>
      </c>
      <c r="C226" s="97"/>
      <c r="D226" s="20" t="s">
        <v>4</v>
      </c>
      <c r="E226" s="98" t="s">
        <v>5</v>
      </c>
      <c r="F226" s="98" t="s">
        <v>6</v>
      </c>
      <c r="G226" s="98" t="s">
        <v>7</v>
      </c>
      <c r="H226" s="97" t="s">
        <v>8</v>
      </c>
      <c r="I226" s="97" t="s">
        <v>9</v>
      </c>
      <c r="J226" s="97" t="s">
        <v>10</v>
      </c>
      <c r="K226" s="97" t="s">
        <v>11</v>
      </c>
      <c r="L226" s="97" t="s">
        <v>12</v>
      </c>
      <c r="M226" s="97" t="s">
        <v>13</v>
      </c>
      <c r="N226" s="160"/>
      <c r="O226" s="160"/>
      <c r="P226" s="160"/>
      <c r="Q226" s="160"/>
      <c r="R226" s="160"/>
      <c r="S226" s="160"/>
      <c r="T226" s="160"/>
      <c r="U226" s="160"/>
    </row>
    <row r="227" spans="1:21" ht="74.25" customHeight="1">
      <c r="A227" s="99">
        <v>1</v>
      </c>
      <c r="B227" s="229" t="s">
        <v>192</v>
      </c>
      <c r="C227" s="230"/>
      <c r="D227" s="164" t="s">
        <v>193</v>
      </c>
      <c r="E227" s="165">
        <v>15</v>
      </c>
      <c r="F227" s="166"/>
      <c r="G227" s="167"/>
      <c r="H227" s="168">
        <f>F227+(F227*G227)</f>
        <v>0</v>
      </c>
      <c r="I227" s="168">
        <f>E227*F227</f>
        <v>0</v>
      </c>
      <c r="J227" s="169">
        <f>I227*G227</f>
        <v>0</v>
      </c>
      <c r="K227" s="168">
        <f>E227*H227</f>
        <v>0</v>
      </c>
      <c r="L227" s="170"/>
      <c r="M227" s="171"/>
      <c r="N227" s="157"/>
      <c r="O227" s="157"/>
      <c r="P227" s="157"/>
      <c r="Q227" s="157"/>
      <c r="R227" s="157"/>
      <c r="S227" s="157"/>
      <c r="T227" s="157"/>
      <c r="U227" s="157"/>
    </row>
    <row r="228" spans="1:21" ht="54.75" customHeight="1">
      <c r="A228" s="33"/>
      <c r="B228" s="31"/>
      <c r="C228" s="23"/>
      <c r="D228" s="33"/>
      <c r="E228" s="101"/>
      <c r="F228" s="101"/>
      <c r="G228" s="200" t="s">
        <v>191</v>
      </c>
      <c r="H228" s="201"/>
      <c r="I228" s="102">
        <f>SUM(I227)</f>
        <v>0</v>
      </c>
      <c r="J228" s="103">
        <f>SUM(J227)</f>
        <v>0</v>
      </c>
      <c r="K228" s="104">
        <f>SUM(K227)</f>
        <v>0</v>
      </c>
      <c r="L228" s="31"/>
      <c r="M228" s="31"/>
      <c r="N228" s="148"/>
      <c r="O228" s="148"/>
      <c r="P228" s="148"/>
      <c r="Q228" s="148"/>
      <c r="R228" s="148"/>
      <c r="S228" s="148"/>
      <c r="T228" s="148"/>
      <c r="U228" s="148"/>
    </row>
    <row r="229" spans="1:21" ht="54.75" customHeight="1">
      <c r="A229" s="105"/>
      <c r="B229" s="106" t="s">
        <v>282</v>
      </c>
      <c r="C229" s="107"/>
      <c r="D229" s="108"/>
      <c r="E229" s="109"/>
      <c r="F229" s="109"/>
      <c r="G229" s="109"/>
      <c r="H229" s="110"/>
      <c r="I229" s="110"/>
      <c r="J229" s="110"/>
      <c r="K229" s="108"/>
      <c r="L229" s="110"/>
      <c r="M229" s="110"/>
      <c r="N229" s="148"/>
      <c r="O229" s="148"/>
      <c r="P229" s="148"/>
      <c r="Q229" s="148"/>
      <c r="R229" s="148"/>
      <c r="S229" s="148"/>
      <c r="T229" s="148"/>
      <c r="U229" s="148"/>
    </row>
    <row r="230" spans="1:21" ht="54.75" customHeight="1">
      <c r="A230" s="20" t="s">
        <v>3</v>
      </c>
      <c r="B230" s="97" t="s">
        <v>33</v>
      </c>
      <c r="C230" s="97"/>
      <c r="D230" s="20" t="s">
        <v>4</v>
      </c>
      <c r="E230" s="98" t="s">
        <v>5</v>
      </c>
      <c r="F230" s="98" t="s">
        <v>6</v>
      </c>
      <c r="G230" s="98" t="s">
        <v>7</v>
      </c>
      <c r="H230" s="97" t="s">
        <v>8</v>
      </c>
      <c r="I230" s="111" t="s">
        <v>9</v>
      </c>
      <c r="J230" s="111" t="s">
        <v>10</v>
      </c>
      <c r="K230" s="112" t="s">
        <v>11</v>
      </c>
      <c r="L230" s="97" t="s">
        <v>12</v>
      </c>
      <c r="M230" s="97" t="s">
        <v>13</v>
      </c>
      <c r="N230" s="148"/>
      <c r="O230" s="148"/>
      <c r="P230" s="148"/>
      <c r="Q230" s="148"/>
      <c r="R230" s="148"/>
      <c r="S230" s="148"/>
      <c r="T230" s="148"/>
      <c r="U230" s="148"/>
    </row>
    <row r="231" spans="1:21" ht="104.25" customHeight="1">
      <c r="A231" s="22">
        <v>1</v>
      </c>
      <c r="B231" s="217" t="s">
        <v>194</v>
      </c>
      <c r="C231" s="218"/>
      <c r="D231" s="24" t="s">
        <v>195</v>
      </c>
      <c r="E231" s="22">
        <v>5</v>
      </c>
      <c r="F231" s="66"/>
      <c r="G231" s="73"/>
      <c r="H231" s="78">
        <f t="shared" ref="H231:H286" si="32">F231+(F231*G231)</f>
        <v>0</v>
      </c>
      <c r="I231" s="113">
        <f t="shared" ref="I231:I286" si="33">E231*F231</f>
        <v>0</v>
      </c>
      <c r="J231" s="113">
        <f t="shared" ref="J231:J286" si="34">I231*G231</f>
        <v>0</v>
      </c>
      <c r="K231" s="113">
        <f t="shared" ref="K231:K286" si="35">E231*H231</f>
        <v>0</v>
      </c>
      <c r="L231" s="68"/>
      <c r="M231" s="31"/>
      <c r="N231" s="148"/>
      <c r="O231" s="148"/>
      <c r="P231" s="148"/>
      <c r="Q231" s="148"/>
      <c r="R231" s="148"/>
      <c r="S231" s="148"/>
      <c r="T231" s="148"/>
      <c r="U231" s="148"/>
    </row>
    <row r="232" spans="1:21" ht="111.75" customHeight="1">
      <c r="A232" s="22">
        <v>2</v>
      </c>
      <c r="B232" s="217" t="s">
        <v>196</v>
      </c>
      <c r="C232" s="218"/>
      <c r="D232" s="24" t="s">
        <v>195</v>
      </c>
      <c r="E232" s="22">
        <v>5</v>
      </c>
      <c r="F232" s="66"/>
      <c r="G232" s="73"/>
      <c r="H232" s="78">
        <f t="shared" si="32"/>
        <v>0</v>
      </c>
      <c r="I232" s="113">
        <f t="shared" si="33"/>
        <v>0</v>
      </c>
      <c r="J232" s="113">
        <f t="shared" si="34"/>
        <v>0</v>
      </c>
      <c r="K232" s="113">
        <f t="shared" si="35"/>
        <v>0</v>
      </c>
      <c r="L232" s="31"/>
      <c r="M232" s="31"/>
      <c r="N232" s="148"/>
      <c r="O232" s="148"/>
      <c r="P232" s="148"/>
      <c r="Q232" s="148"/>
      <c r="R232" s="148"/>
      <c r="S232" s="148"/>
      <c r="T232" s="148"/>
      <c r="U232" s="148"/>
    </row>
    <row r="233" spans="1:21" ht="77.25" customHeight="1">
      <c r="A233" s="22">
        <v>3</v>
      </c>
      <c r="B233" s="217" t="s">
        <v>197</v>
      </c>
      <c r="C233" s="218"/>
      <c r="D233" s="24" t="s">
        <v>195</v>
      </c>
      <c r="E233" s="22">
        <v>100</v>
      </c>
      <c r="F233" s="66"/>
      <c r="G233" s="73"/>
      <c r="H233" s="78">
        <f t="shared" si="32"/>
        <v>0</v>
      </c>
      <c r="I233" s="113">
        <f t="shared" si="33"/>
        <v>0</v>
      </c>
      <c r="J233" s="113">
        <f t="shared" si="34"/>
        <v>0</v>
      </c>
      <c r="K233" s="113">
        <f t="shared" si="35"/>
        <v>0</v>
      </c>
      <c r="L233" s="31"/>
      <c r="M233" s="31"/>
      <c r="N233" s="148"/>
      <c r="O233" s="148"/>
      <c r="P233" s="148"/>
      <c r="Q233" s="148"/>
      <c r="R233" s="148"/>
      <c r="S233" s="148"/>
      <c r="T233" s="148"/>
      <c r="U233" s="148"/>
    </row>
    <row r="234" spans="1:21" ht="84.75" customHeight="1">
      <c r="A234" s="22">
        <v>4</v>
      </c>
      <c r="B234" s="217" t="s">
        <v>198</v>
      </c>
      <c r="C234" s="218"/>
      <c r="D234" s="24" t="s">
        <v>195</v>
      </c>
      <c r="E234" s="22">
        <v>10</v>
      </c>
      <c r="F234" s="66"/>
      <c r="G234" s="73"/>
      <c r="H234" s="78">
        <f t="shared" si="32"/>
        <v>0</v>
      </c>
      <c r="I234" s="113">
        <f t="shared" si="33"/>
        <v>0</v>
      </c>
      <c r="J234" s="113">
        <f t="shared" si="34"/>
        <v>0</v>
      </c>
      <c r="K234" s="113">
        <f t="shared" si="35"/>
        <v>0</v>
      </c>
      <c r="L234" s="31"/>
      <c r="M234" s="31"/>
      <c r="N234" s="148"/>
      <c r="O234" s="148"/>
      <c r="P234" s="148"/>
      <c r="Q234" s="148"/>
      <c r="R234" s="148"/>
      <c r="S234" s="148"/>
      <c r="T234" s="148"/>
      <c r="U234" s="148"/>
    </row>
    <row r="235" spans="1:21" ht="108.75" customHeight="1">
      <c r="A235" s="22">
        <v>5</v>
      </c>
      <c r="B235" s="217" t="s">
        <v>199</v>
      </c>
      <c r="C235" s="218"/>
      <c r="D235" s="24" t="s">
        <v>195</v>
      </c>
      <c r="E235" s="22">
        <v>1</v>
      </c>
      <c r="F235" s="66"/>
      <c r="G235" s="73"/>
      <c r="H235" s="78">
        <f t="shared" si="32"/>
        <v>0</v>
      </c>
      <c r="I235" s="113">
        <f t="shared" si="33"/>
        <v>0</v>
      </c>
      <c r="J235" s="113">
        <f t="shared" si="34"/>
        <v>0</v>
      </c>
      <c r="K235" s="113">
        <f t="shared" si="35"/>
        <v>0</v>
      </c>
      <c r="L235" s="31"/>
      <c r="M235" s="31"/>
      <c r="N235" s="148"/>
      <c r="O235" s="148"/>
      <c r="P235" s="148"/>
      <c r="Q235" s="148"/>
      <c r="R235" s="148"/>
      <c r="S235" s="148"/>
      <c r="T235" s="148"/>
      <c r="U235" s="148"/>
    </row>
    <row r="236" spans="1:21" ht="78.75" customHeight="1">
      <c r="A236" s="22">
        <v>6</v>
      </c>
      <c r="B236" s="217" t="s">
        <v>200</v>
      </c>
      <c r="C236" s="218"/>
      <c r="D236" s="24" t="s">
        <v>195</v>
      </c>
      <c r="E236" s="22">
        <v>30</v>
      </c>
      <c r="F236" s="66"/>
      <c r="G236" s="73"/>
      <c r="H236" s="78">
        <f t="shared" si="32"/>
        <v>0</v>
      </c>
      <c r="I236" s="113">
        <f t="shared" si="33"/>
        <v>0</v>
      </c>
      <c r="J236" s="113">
        <f t="shared" si="34"/>
        <v>0</v>
      </c>
      <c r="K236" s="113">
        <f t="shared" si="35"/>
        <v>0</v>
      </c>
      <c r="L236" s="31"/>
      <c r="M236" s="31"/>
      <c r="N236" s="148"/>
      <c r="O236" s="148"/>
      <c r="P236" s="148"/>
      <c r="Q236" s="148"/>
      <c r="R236" s="148"/>
      <c r="S236" s="148"/>
      <c r="T236" s="148"/>
      <c r="U236" s="148"/>
    </row>
    <row r="237" spans="1:21" ht="99" customHeight="1">
      <c r="A237" s="22">
        <v>7</v>
      </c>
      <c r="B237" s="217" t="s">
        <v>201</v>
      </c>
      <c r="C237" s="218"/>
      <c r="D237" s="24" t="s">
        <v>195</v>
      </c>
      <c r="E237" s="22">
        <v>1</v>
      </c>
      <c r="F237" s="66"/>
      <c r="G237" s="73"/>
      <c r="H237" s="78">
        <f t="shared" si="32"/>
        <v>0</v>
      </c>
      <c r="I237" s="113">
        <f t="shared" si="33"/>
        <v>0</v>
      </c>
      <c r="J237" s="113">
        <f t="shared" si="34"/>
        <v>0</v>
      </c>
      <c r="K237" s="113">
        <f t="shared" si="35"/>
        <v>0</v>
      </c>
      <c r="L237" s="31"/>
      <c r="M237" s="31"/>
      <c r="N237" s="148"/>
      <c r="O237" s="148"/>
      <c r="P237" s="148"/>
      <c r="Q237" s="148"/>
      <c r="R237" s="148"/>
      <c r="S237" s="148"/>
      <c r="T237" s="148"/>
      <c r="U237" s="148"/>
    </row>
    <row r="238" spans="1:21" ht="99" customHeight="1">
      <c r="A238" s="22">
        <v>8</v>
      </c>
      <c r="B238" s="217" t="s">
        <v>202</v>
      </c>
      <c r="C238" s="218"/>
      <c r="D238" s="24" t="s">
        <v>195</v>
      </c>
      <c r="E238" s="22">
        <v>50</v>
      </c>
      <c r="F238" s="66"/>
      <c r="G238" s="73"/>
      <c r="H238" s="78">
        <f t="shared" si="32"/>
        <v>0</v>
      </c>
      <c r="I238" s="113">
        <f t="shared" si="33"/>
        <v>0</v>
      </c>
      <c r="J238" s="113">
        <f t="shared" si="34"/>
        <v>0</v>
      </c>
      <c r="K238" s="113">
        <f t="shared" si="35"/>
        <v>0</v>
      </c>
      <c r="L238" s="31"/>
      <c r="M238" s="31"/>
      <c r="N238" s="148"/>
      <c r="O238" s="148"/>
      <c r="P238" s="148"/>
      <c r="Q238" s="148"/>
      <c r="R238" s="148"/>
      <c r="S238" s="148"/>
      <c r="T238" s="148"/>
      <c r="U238" s="148"/>
    </row>
    <row r="239" spans="1:21" ht="99" customHeight="1">
      <c r="A239" s="22">
        <v>9</v>
      </c>
      <c r="B239" s="217" t="s">
        <v>202</v>
      </c>
      <c r="C239" s="218"/>
      <c r="D239" s="24" t="s">
        <v>195</v>
      </c>
      <c r="E239" s="22">
        <v>50</v>
      </c>
      <c r="F239" s="66"/>
      <c r="G239" s="73"/>
      <c r="H239" s="78">
        <f t="shared" si="32"/>
        <v>0</v>
      </c>
      <c r="I239" s="113">
        <f t="shared" si="33"/>
        <v>0</v>
      </c>
      <c r="J239" s="113">
        <f t="shared" si="34"/>
        <v>0</v>
      </c>
      <c r="K239" s="113">
        <f t="shared" si="35"/>
        <v>0</v>
      </c>
      <c r="L239" s="31"/>
      <c r="M239" s="31"/>
      <c r="N239" s="148"/>
      <c r="O239" s="148"/>
      <c r="P239" s="148"/>
      <c r="Q239" s="148"/>
      <c r="R239" s="148"/>
      <c r="S239" s="148"/>
      <c r="T239" s="148"/>
      <c r="U239" s="148"/>
    </row>
    <row r="240" spans="1:21" ht="99" customHeight="1">
      <c r="A240" s="22">
        <v>10</v>
      </c>
      <c r="B240" s="217" t="s">
        <v>203</v>
      </c>
      <c r="C240" s="218"/>
      <c r="D240" s="24" t="s">
        <v>195</v>
      </c>
      <c r="E240" s="22">
        <v>5</v>
      </c>
      <c r="F240" s="66"/>
      <c r="G240" s="73"/>
      <c r="H240" s="78">
        <f t="shared" si="32"/>
        <v>0</v>
      </c>
      <c r="I240" s="113">
        <f t="shared" si="33"/>
        <v>0</v>
      </c>
      <c r="J240" s="113">
        <f t="shared" si="34"/>
        <v>0</v>
      </c>
      <c r="K240" s="113">
        <f t="shared" si="35"/>
        <v>0</v>
      </c>
      <c r="L240" s="31"/>
      <c r="M240" s="31"/>
      <c r="N240" s="148"/>
      <c r="O240" s="148"/>
      <c r="P240" s="148"/>
      <c r="Q240" s="148"/>
      <c r="R240" s="148"/>
      <c r="S240" s="148"/>
      <c r="T240" s="148"/>
      <c r="U240" s="148"/>
    </row>
    <row r="241" spans="1:21" ht="99" customHeight="1">
      <c r="A241" s="22">
        <v>11</v>
      </c>
      <c r="B241" s="217" t="s">
        <v>204</v>
      </c>
      <c r="C241" s="218"/>
      <c r="D241" s="24" t="s">
        <v>195</v>
      </c>
      <c r="E241" s="22">
        <v>20</v>
      </c>
      <c r="F241" s="66"/>
      <c r="G241" s="73"/>
      <c r="H241" s="78">
        <f t="shared" si="32"/>
        <v>0</v>
      </c>
      <c r="I241" s="113">
        <f t="shared" si="33"/>
        <v>0</v>
      </c>
      <c r="J241" s="113">
        <f t="shared" si="34"/>
        <v>0</v>
      </c>
      <c r="K241" s="113">
        <f t="shared" si="35"/>
        <v>0</v>
      </c>
      <c r="L241" s="31"/>
      <c r="M241" s="31"/>
      <c r="N241" s="148"/>
      <c r="O241" s="148"/>
      <c r="P241" s="148"/>
      <c r="Q241" s="148"/>
      <c r="R241" s="148"/>
      <c r="S241" s="148"/>
      <c r="T241" s="148"/>
      <c r="U241" s="148"/>
    </row>
    <row r="242" spans="1:21" ht="77.25" customHeight="1">
      <c r="A242" s="22">
        <v>12</v>
      </c>
      <c r="B242" s="217" t="s">
        <v>205</v>
      </c>
      <c r="C242" s="218"/>
      <c r="D242" s="24" t="s">
        <v>195</v>
      </c>
      <c r="E242" s="22">
        <v>20</v>
      </c>
      <c r="F242" s="66"/>
      <c r="G242" s="73"/>
      <c r="H242" s="78">
        <f t="shared" si="32"/>
        <v>0</v>
      </c>
      <c r="I242" s="113">
        <f t="shared" si="33"/>
        <v>0</v>
      </c>
      <c r="J242" s="113">
        <f t="shared" si="34"/>
        <v>0</v>
      </c>
      <c r="K242" s="113">
        <f t="shared" si="35"/>
        <v>0</v>
      </c>
      <c r="L242" s="31"/>
      <c r="M242" s="31"/>
      <c r="N242" s="148"/>
      <c r="O242" s="148"/>
      <c r="P242" s="148"/>
      <c r="Q242" s="148"/>
      <c r="R242" s="148"/>
      <c r="S242" s="148"/>
      <c r="T242" s="148"/>
      <c r="U242" s="148"/>
    </row>
    <row r="243" spans="1:21" ht="87" customHeight="1">
      <c r="A243" s="22">
        <v>13</v>
      </c>
      <c r="B243" s="217" t="s">
        <v>206</v>
      </c>
      <c r="C243" s="218"/>
      <c r="D243" s="24" t="s">
        <v>195</v>
      </c>
      <c r="E243" s="22">
        <v>5</v>
      </c>
      <c r="F243" s="66"/>
      <c r="G243" s="73"/>
      <c r="H243" s="78">
        <f t="shared" si="32"/>
        <v>0</v>
      </c>
      <c r="I243" s="113">
        <f t="shared" si="33"/>
        <v>0</v>
      </c>
      <c r="J243" s="113">
        <f t="shared" si="34"/>
        <v>0</v>
      </c>
      <c r="K243" s="113">
        <f t="shared" si="35"/>
        <v>0</v>
      </c>
      <c r="L243" s="31"/>
      <c r="M243" s="31"/>
      <c r="N243" s="148"/>
      <c r="O243" s="148"/>
      <c r="P243" s="148"/>
      <c r="Q243" s="148"/>
      <c r="R243" s="148"/>
      <c r="S243" s="148"/>
      <c r="T243" s="148"/>
      <c r="U243" s="148"/>
    </row>
    <row r="244" spans="1:21" ht="81" customHeight="1">
      <c r="A244" s="22">
        <v>14</v>
      </c>
      <c r="B244" s="217" t="s">
        <v>207</v>
      </c>
      <c r="C244" s="218"/>
      <c r="D244" s="24" t="s">
        <v>195</v>
      </c>
      <c r="E244" s="22">
        <v>5</v>
      </c>
      <c r="F244" s="66"/>
      <c r="G244" s="73"/>
      <c r="H244" s="78">
        <f t="shared" si="32"/>
        <v>0</v>
      </c>
      <c r="I244" s="113">
        <f t="shared" si="33"/>
        <v>0</v>
      </c>
      <c r="J244" s="113">
        <f t="shared" si="34"/>
        <v>0</v>
      </c>
      <c r="K244" s="113">
        <f t="shared" si="35"/>
        <v>0</v>
      </c>
      <c r="L244" s="31"/>
      <c r="M244" s="31"/>
      <c r="N244" s="148"/>
      <c r="O244" s="148"/>
      <c r="P244" s="148"/>
      <c r="Q244" s="148"/>
      <c r="R244" s="148"/>
      <c r="S244" s="148"/>
      <c r="T244" s="148"/>
      <c r="U244" s="148"/>
    </row>
    <row r="245" spans="1:21" ht="78.75" customHeight="1">
      <c r="A245" s="22">
        <v>15</v>
      </c>
      <c r="B245" s="217" t="s">
        <v>208</v>
      </c>
      <c r="C245" s="218"/>
      <c r="D245" s="24" t="s">
        <v>195</v>
      </c>
      <c r="E245" s="22">
        <v>1</v>
      </c>
      <c r="F245" s="66"/>
      <c r="G245" s="73"/>
      <c r="H245" s="78">
        <f t="shared" si="32"/>
        <v>0</v>
      </c>
      <c r="I245" s="113">
        <f t="shared" si="33"/>
        <v>0</v>
      </c>
      <c r="J245" s="113">
        <f t="shared" si="34"/>
        <v>0</v>
      </c>
      <c r="K245" s="113">
        <f t="shared" si="35"/>
        <v>0</v>
      </c>
      <c r="L245" s="31"/>
      <c r="M245" s="31"/>
      <c r="N245" s="148"/>
      <c r="O245" s="148"/>
      <c r="P245" s="148"/>
      <c r="Q245" s="148"/>
      <c r="R245" s="148"/>
      <c r="S245" s="148"/>
      <c r="T245" s="148"/>
      <c r="U245" s="148"/>
    </row>
    <row r="246" spans="1:21" ht="64.5" customHeight="1">
      <c r="A246" s="22">
        <v>16</v>
      </c>
      <c r="B246" s="217" t="s">
        <v>209</v>
      </c>
      <c r="C246" s="218"/>
      <c r="D246" s="24" t="s">
        <v>195</v>
      </c>
      <c r="E246" s="22">
        <v>30</v>
      </c>
      <c r="F246" s="66"/>
      <c r="G246" s="73"/>
      <c r="H246" s="78">
        <f t="shared" si="32"/>
        <v>0</v>
      </c>
      <c r="I246" s="113">
        <f t="shared" si="33"/>
        <v>0</v>
      </c>
      <c r="J246" s="113">
        <f t="shared" si="34"/>
        <v>0</v>
      </c>
      <c r="K246" s="113">
        <f t="shared" si="35"/>
        <v>0</v>
      </c>
      <c r="L246" s="31"/>
      <c r="M246" s="31"/>
      <c r="N246" s="148"/>
      <c r="O246" s="148"/>
      <c r="P246" s="148"/>
      <c r="Q246" s="148"/>
      <c r="R246" s="148"/>
      <c r="S246" s="148"/>
      <c r="T246" s="148"/>
      <c r="U246" s="148"/>
    </row>
    <row r="247" spans="1:21" ht="45" customHeight="1">
      <c r="A247" s="22">
        <v>17</v>
      </c>
      <c r="B247" s="217" t="s">
        <v>210</v>
      </c>
      <c r="C247" s="218"/>
      <c r="D247" s="24" t="s">
        <v>195</v>
      </c>
      <c r="E247" s="22">
        <v>80</v>
      </c>
      <c r="F247" s="66"/>
      <c r="G247" s="73"/>
      <c r="H247" s="78">
        <f t="shared" si="32"/>
        <v>0</v>
      </c>
      <c r="I247" s="113">
        <f t="shared" si="33"/>
        <v>0</v>
      </c>
      <c r="J247" s="113">
        <f t="shared" si="34"/>
        <v>0</v>
      </c>
      <c r="K247" s="113">
        <f t="shared" si="35"/>
        <v>0</v>
      </c>
      <c r="L247" s="31"/>
      <c r="M247" s="31"/>
      <c r="N247" s="148"/>
      <c r="O247" s="148"/>
      <c r="P247" s="148"/>
      <c r="Q247" s="148"/>
      <c r="R247" s="148"/>
      <c r="S247" s="148"/>
      <c r="T247" s="148"/>
      <c r="U247" s="148"/>
    </row>
    <row r="248" spans="1:21" ht="36" customHeight="1">
      <c r="A248" s="22">
        <v>18</v>
      </c>
      <c r="B248" s="217" t="s">
        <v>211</v>
      </c>
      <c r="C248" s="218"/>
      <c r="D248" s="24" t="s">
        <v>195</v>
      </c>
      <c r="E248" s="22">
        <v>20</v>
      </c>
      <c r="F248" s="66"/>
      <c r="G248" s="73"/>
      <c r="H248" s="78">
        <f t="shared" si="32"/>
        <v>0</v>
      </c>
      <c r="I248" s="113">
        <f t="shared" si="33"/>
        <v>0</v>
      </c>
      <c r="J248" s="113">
        <f t="shared" si="34"/>
        <v>0</v>
      </c>
      <c r="K248" s="113">
        <f t="shared" si="35"/>
        <v>0</v>
      </c>
      <c r="L248" s="31"/>
      <c r="M248" s="31"/>
      <c r="N248" s="148"/>
      <c r="O248" s="148"/>
      <c r="P248" s="148"/>
      <c r="Q248" s="148"/>
      <c r="R248" s="148"/>
      <c r="S248" s="148"/>
      <c r="T248" s="148"/>
      <c r="U248" s="148"/>
    </row>
    <row r="249" spans="1:21" ht="39.75" customHeight="1">
      <c r="A249" s="22">
        <v>19</v>
      </c>
      <c r="B249" s="217" t="s">
        <v>212</v>
      </c>
      <c r="C249" s="218"/>
      <c r="D249" s="24" t="s">
        <v>195</v>
      </c>
      <c r="E249" s="22">
        <v>1</v>
      </c>
      <c r="F249" s="66"/>
      <c r="G249" s="73"/>
      <c r="H249" s="78">
        <f t="shared" si="32"/>
        <v>0</v>
      </c>
      <c r="I249" s="113">
        <f t="shared" si="33"/>
        <v>0</v>
      </c>
      <c r="J249" s="113">
        <f t="shared" si="34"/>
        <v>0</v>
      </c>
      <c r="K249" s="113">
        <f t="shared" si="35"/>
        <v>0</v>
      </c>
      <c r="L249" s="31"/>
      <c r="M249" s="31"/>
      <c r="N249" s="148"/>
      <c r="O249" s="148"/>
      <c r="P249" s="148"/>
      <c r="Q249" s="148"/>
      <c r="R249" s="148"/>
      <c r="S249" s="148"/>
      <c r="T249" s="148"/>
      <c r="U249" s="148"/>
    </row>
    <row r="250" spans="1:21" ht="48.75" customHeight="1">
      <c r="A250" s="22">
        <v>20</v>
      </c>
      <c r="B250" s="217" t="s">
        <v>213</v>
      </c>
      <c r="C250" s="218"/>
      <c r="D250" s="24" t="s">
        <v>195</v>
      </c>
      <c r="E250" s="22">
        <v>1</v>
      </c>
      <c r="F250" s="66"/>
      <c r="G250" s="73"/>
      <c r="H250" s="78">
        <f t="shared" si="32"/>
        <v>0</v>
      </c>
      <c r="I250" s="113">
        <f t="shared" si="33"/>
        <v>0</v>
      </c>
      <c r="J250" s="113">
        <f t="shared" si="34"/>
        <v>0</v>
      </c>
      <c r="K250" s="113">
        <f t="shared" si="35"/>
        <v>0</v>
      </c>
      <c r="L250" s="31"/>
      <c r="M250" s="31"/>
      <c r="N250" s="148"/>
      <c r="O250" s="148"/>
      <c r="P250" s="148"/>
      <c r="Q250" s="148"/>
      <c r="R250" s="148"/>
      <c r="S250" s="148"/>
      <c r="T250" s="148"/>
      <c r="U250" s="148"/>
    </row>
    <row r="251" spans="1:21" ht="38.25" customHeight="1">
      <c r="A251" s="22">
        <v>21</v>
      </c>
      <c r="B251" s="217" t="s">
        <v>214</v>
      </c>
      <c r="C251" s="218"/>
      <c r="D251" s="24" t="s">
        <v>195</v>
      </c>
      <c r="E251" s="22">
        <v>20</v>
      </c>
      <c r="F251" s="66"/>
      <c r="G251" s="73"/>
      <c r="H251" s="78">
        <f t="shared" si="32"/>
        <v>0</v>
      </c>
      <c r="I251" s="113">
        <f t="shared" si="33"/>
        <v>0</v>
      </c>
      <c r="J251" s="113">
        <f t="shared" si="34"/>
        <v>0</v>
      </c>
      <c r="K251" s="113">
        <f t="shared" si="35"/>
        <v>0</v>
      </c>
      <c r="L251" s="31"/>
      <c r="M251" s="31"/>
      <c r="N251" s="148"/>
      <c r="O251" s="148"/>
      <c r="P251" s="148"/>
      <c r="Q251" s="148"/>
      <c r="R251" s="148"/>
      <c r="S251" s="148"/>
      <c r="T251" s="148"/>
      <c r="U251" s="148"/>
    </row>
    <row r="252" spans="1:21" ht="134.25" customHeight="1">
      <c r="A252" s="22">
        <v>22</v>
      </c>
      <c r="B252" s="217" t="s">
        <v>215</v>
      </c>
      <c r="C252" s="218"/>
      <c r="D252" s="24" t="s">
        <v>195</v>
      </c>
      <c r="E252" s="22">
        <v>50</v>
      </c>
      <c r="F252" s="66"/>
      <c r="G252" s="73"/>
      <c r="H252" s="78">
        <f t="shared" si="32"/>
        <v>0</v>
      </c>
      <c r="I252" s="113">
        <f t="shared" si="33"/>
        <v>0</v>
      </c>
      <c r="J252" s="113">
        <f t="shared" si="34"/>
        <v>0</v>
      </c>
      <c r="K252" s="113">
        <f t="shared" si="35"/>
        <v>0</v>
      </c>
      <c r="L252" s="31"/>
      <c r="M252" s="31"/>
      <c r="N252" s="148"/>
      <c r="O252" s="148"/>
      <c r="P252" s="148"/>
      <c r="Q252" s="148"/>
      <c r="R252" s="148"/>
      <c r="S252" s="148"/>
      <c r="T252" s="148"/>
      <c r="U252" s="148"/>
    </row>
    <row r="253" spans="1:21" ht="102.75" customHeight="1">
      <c r="A253" s="22">
        <v>23</v>
      </c>
      <c r="B253" s="217" t="s">
        <v>216</v>
      </c>
      <c r="C253" s="218"/>
      <c r="D253" s="24" t="s">
        <v>195</v>
      </c>
      <c r="E253" s="22">
        <v>50</v>
      </c>
      <c r="F253" s="66"/>
      <c r="G253" s="73"/>
      <c r="H253" s="78">
        <f t="shared" si="32"/>
        <v>0</v>
      </c>
      <c r="I253" s="113">
        <f t="shared" si="33"/>
        <v>0</v>
      </c>
      <c r="J253" s="113">
        <f t="shared" si="34"/>
        <v>0</v>
      </c>
      <c r="K253" s="113">
        <f t="shared" si="35"/>
        <v>0</v>
      </c>
      <c r="L253" s="31"/>
      <c r="M253" s="31"/>
      <c r="N253" s="148"/>
      <c r="O253" s="148"/>
      <c r="P253" s="148"/>
      <c r="Q253" s="148"/>
      <c r="R253" s="148"/>
      <c r="S253" s="148"/>
      <c r="T253" s="148"/>
      <c r="U253" s="148"/>
    </row>
    <row r="254" spans="1:21" ht="207.75" customHeight="1">
      <c r="A254" s="22">
        <v>24</v>
      </c>
      <c r="B254" s="217" t="s">
        <v>217</v>
      </c>
      <c r="C254" s="218"/>
      <c r="D254" s="24" t="s">
        <v>195</v>
      </c>
      <c r="E254" s="22">
        <v>50</v>
      </c>
      <c r="F254" s="66"/>
      <c r="G254" s="73"/>
      <c r="H254" s="78">
        <f t="shared" si="32"/>
        <v>0</v>
      </c>
      <c r="I254" s="113">
        <f t="shared" si="33"/>
        <v>0</v>
      </c>
      <c r="J254" s="113">
        <f t="shared" si="34"/>
        <v>0</v>
      </c>
      <c r="K254" s="113">
        <f t="shared" si="35"/>
        <v>0</v>
      </c>
      <c r="L254" s="31"/>
      <c r="M254" s="31"/>
      <c r="N254" s="148"/>
      <c r="O254" s="148"/>
      <c r="P254" s="148"/>
      <c r="Q254" s="148"/>
      <c r="R254" s="148"/>
      <c r="S254" s="148"/>
      <c r="T254" s="148"/>
      <c r="U254" s="148"/>
    </row>
    <row r="255" spans="1:21" ht="181.5" customHeight="1">
      <c r="A255" s="22">
        <v>25</v>
      </c>
      <c r="B255" s="217" t="s">
        <v>218</v>
      </c>
      <c r="C255" s="218"/>
      <c r="D255" s="24" t="s">
        <v>195</v>
      </c>
      <c r="E255" s="22">
        <v>25</v>
      </c>
      <c r="F255" s="66"/>
      <c r="G255" s="73"/>
      <c r="H255" s="78">
        <f t="shared" si="32"/>
        <v>0</v>
      </c>
      <c r="I255" s="113">
        <f t="shared" si="33"/>
        <v>0</v>
      </c>
      <c r="J255" s="113">
        <f t="shared" si="34"/>
        <v>0</v>
      </c>
      <c r="K255" s="113">
        <f t="shared" si="35"/>
        <v>0</v>
      </c>
      <c r="L255" s="31"/>
      <c r="M255" s="31"/>
      <c r="N255" s="148"/>
      <c r="O255" s="148"/>
      <c r="P255" s="148"/>
      <c r="Q255" s="148"/>
      <c r="R255" s="148"/>
      <c r="S255" s="148"/>
      <c r="T255" s="148"/>
      <c r="U255" s="148"/>
    </row>
    <row r="256" spans="1:21" ht="124.5" customHeight="1">
      <c r="A256" s="22">
        <v>26</v>
      </c>
      <c r="B256" s="217" t="s">
        <v>219</v>
      </c>
      <c r="C256" s="218"/>
      <c r="D256" s="24" t="s">
        <v>195</v>
      </c>
      <c r="E256" s="22">
        <v>25</v>
      </c>
      <c r="F256" s="66"/>
      <c r="G256" s="73"/>
      <c r="H256" s="78">
        <f t="shared" si="32"/>
        <v>0</v>
      </c>
      <c r="I256" s="113">
        <f t="shared" si="33"/>
        <v>0</v>
      </c>
      <c r="J256" s="113">
        <f t="shared" si="34"/>
        <v>0</v>
      </c>
      <c r="K256" s="113">
        <f t="shared" si="35"/>
        <v>0</v>
      </c>
      <c r="L256" s="31"/>
      <c r="M256" s="31"/>
      <c r="N256" s="148"/>
      <c r="O256" s="148"/>
      <c r="P256" s="148"/>
      <c r="Q256" s="148"/>
      <c r="R256" s="148"/>
      <c r="S256" s="148"/>
      <c r="T256" s="148"/>
      <c r="U256" s="148"/>
    </row>
    <row r="257" spans="1:21" ht="74.25" customHeight="1">
      <c r="A257" s="22">
        <v>27</v>
      </c>
      <c r="B257" s="217" t="s">
        <v>220</v>
      </c>
      <c r="C257" s="218"/>
      <c r="D257" s="24" t="s">
        <v>195</v>
      </c>
      <c r="E257" s="22">
        <v>25</v>
      </c>
      <c r="F257" s="66"/>
      <c r="G257" s="73"/>
      <c r="H257" s="78">
        <f t="shared" si="32"/>
        <v>0</v>
      </c>
      <c r="I257" s="113">
        <f t="shared" si="33"/>
        <v>0</v>
      </c>
      <c r="J257" s="113">
        <f t="shared" si="34"/>
        <v>0</v>
      </c>
      <c r="K257" s="113">
        <f t="shared" si="35"/>
        <v>0</v>
      </c>
      <c r="L257" s="31"/>
      <c r="M257" s="31"/>
      <c r="N257" s="148"/>
      <c r="O257" s="148"/>
      <c r="P257" s="148"/>
      <c r="Q257" s="148"/>
      <c r="R257" s="148"/>
      <c r="S257" s="148"/>
      <c r="T257" s="148"/>
      <c r="U257" s="148"/>
    </row>
    <row r="258" spans="1:21" ht="74.25" customHeight="1">
      <c r="A258" s="22">
        <v>28</v>
      </c>
      <c r="B258" s="217" t="s">
        <v>221</v>
      </c>
      <c r="C258" s="218"/>
      <c r="D258" s="24" t="s">
        <v>195</v>
      </c>
      <c r="E258" s="22">
        <v>25</v>
      </c>
      <c r="F258" s="66"/>
      <c r="G258" s="73"/>
      <c r="H258" s="78">
        <f t="shared" si="32"/>
        <v>0</v>
      </c>
      <c r="I258" s="113">
        <f t="shared" si="33"/>
        <v>0</v>
      </c>
      <c r="J258" s="113">
        <f t="shared" si="34"/>
        <v>0</v>
      </c>
      <c r="K258" s="113">
        <f t="shared" si="35"/>
        <v>0</v>
      </c>
      <c r="L258" s="31"/>
      <c r="M258" s="31"/>
      <c r="N258" s="148"/>
      <c r="O258" s="148"/>
      <c r="P258" s="148"/>
      <c r="Q258" s="148"/>
      <c r="R258" s="148"/>
      <c r="S258" s="148"/>
      <c r="T258" s="148"/>
      <c r="U258" s="148"/>
    </row>
    <row r="259" spans="1:21" ht="74.25" customHeight="1">
      <c r="A259" s="22">
        <v>29</v>
      </c>
      <c r="B259" s="217" t="s">
        <v>222</v>
      </c>
      <c r="C259" s="218"/>
      <c r="D259" s="24" t="s">
        <v>195</v>
      </c>
      <c r="E259" s="22">
        <v>5</v>
      </c>
      <c r="F259" s="66"/>
      <c r="G259" s="73"/>
      <c r="H259" s="78">
        <f t="shared" si="32"/>
        <v>0</v>
      </c>
      <c r="I259" s="113">
        <f t="shared" si="33"/>
        <v>0</v>
      </c>
      <c r="J259" s="113">
        <f t="shared" si="34"/>
        <v>0</v>
      </c>
      <c r="K259" s="113">
        <f t="shared" si="35"/>
        <v>0</v>
      </c>
      <c r="L259" s="31"/>
      <c r="M259" s="31"/>
      <c r="N259" s="148"/>
      <c r="O259" s="148"/>
      <c r="P259" s="148"/>
      <c r="Q259" s="148"/>
      <c r="R259" s="148"/>
      <c r="S259" s="148"/>
      <c r="T259" s="148"/>
      <c r="U259" s="148"/>
    </row>
    <row r="260" spans="1:21" ht="96" customHeight="1">
      <c r="A260" s="22">
        <v>30</v>
      </c>
      <c r="B260" s="217" t="s">
        <v>223</v>
      </c>
      <c r="C260" s="218"/>
      <c r="D260" s="24" t="s">
        <v>195</v>
      </c>
      <c r="E260" s="22">
        <v>5</v>
      </c>
      <c r="F260" s="66"/>
      <c r="G260" s="73"/>
      <c r="H260" s="78">
        <f t="shared" si="32"/>
        <v>0</v>
      </c>
      <c r="I260" s="113">
        <f t="shared" si="33"/>
        <v>0</v>
      </c>
      <c r="J260" s="113">
        <f t="shared" si="34"/>
        <v>0</v>
      </c>
      <c r="K260" s="113">
        <f t="shared" si="35"/>
        <v>0</v>
      </c>
      <c r="L260" s="31"/>
      <c r="M260" s="31"/>
      <c r="N260" s="148"/>
      <c r="O260" s="148"/>
      <c r="P260" s="148"/>
      <c r="Q260" s="148"/>
      <c r="R260" s="148"/>
      <c r="S260" s="148"/>
      <c r="T260" s="148"/>
      <c r="U260" s="148"/>
    </row>
    <row r="261" spans="1:21" ht="74.25" customHeight="1">
      <c r="A261" s="22">
        <v>31</v>
      </c>
      <c r="B261" s="217" t="s">
        <v>224</v>
      </c>
      <c r="C261" s="218"/>
      <c r="D261" s="24" t="s">
        <v>195</v>
      </c>
      <c r="E261" s="22">
        <v>2</v>
      </c>
      <c r="F261" s="66"/>
      <c r="G261" s="73"/>
      <c r="H261" s="78">
        <f t="shared" si="32"/>
        <v>0</v>
      </c>
      <c r="I261" s="113">
        <f t="shared" si="33"/>
        <v>0</v>
      </c>
      <c r="J261" s="113">
        <f t="shared" si="34"/>
        <v>0</v>
      </c>
      <c r="K261" s="113">
        <f t="shared" si="35"/>
        <v>0</v>
      </c>
      <c r="L261" s="31"/>
      <c r="M261" s="31"/>
      <c r="N261" s="148"/>
      <c r="O261" s="148"/>
      <c r="P261" s="148"/>
      <c r="Q261" s="148"/>
      <c r="R261" s="148"/>
      <c r="S261" s="148"/>
      <c r="T261" s="148"/>
      <c r="U261" s="148"/>
    </row>
    <row r="262" spans="1:21" ht="74.25" customHeight="1">
      <c r="A262" s="22">
        <v>32</v>
      </c>
      <c r="B262" s="217" t="s">
        <v>225</v>
      </c>
      <c r="C262" s="218"/>
      <c r="D262" s="24" t="s">
        <v>195</v>
      </c>
      <c r="E262" s="22">
        <v>5</v>
      </c>
      <c r="F262" s="66"/>
      <c r="G262" s="73"/>
      <c r="H262" s="78">
        <f t="shared" si="32"/>
        <v>0</v>
      </c>
      <c r="I262" s="113">
        <f t="shared" si="33"/>
        <v>0</v>
      </c>
      <c r="J262" s="113">
        <f t="shared" si="34"/>
        <v>0</v>
      </c>
      <c r="K262" s="113">
        <f t="shared" si="35"/>
        <v>0</v>
      </c>
      <c r="L262" s="31"/>
      <c r="M262" s="31"/>
      <c r="N262" s="148"/>
      <c r="O262" s="148"/>
      <c r="P262" s="148"/>
      <c r="Q262" s="148"/>
      <c r="R262" s="148"/>
      <c r="S262" s="148"/>
      <c r="T262" s="148"/>
      <c r="U262" s="148"/>
    </row>
    <row r="263" spans="1:21" ht="46.5" customHeight="1">
      <c r="A263" s="22">
        <v>33</v>
      </c>
      <c r="B263" s="217" t="s">
        <v>226</v>
      </c>
      <c r="C263" s="218"/>
      <c r="D263" s="24" t="s">
        <v>195</v>
      </c>
      <c r="E263" s="22">
        <v>2</v>
      </c>
      <c r="F263" s="66"/>
      <c r="G263" s="73"/>
      <c r="H263" s="78">
        <f t="shared" si="32"/>
        <v>0</v>
      </c>
      <c r="I263" s="113">
        <f t="shared" si="33"/>
        <v>0</v>
      </c>
      <c r="J263" s="113">
        <f t="shared" si="34"/>
        <v>0</v>
      </c>
      <c r="K263" s="113">
        <f t="shared" si="35"/>
        <v>0</v>
      </c>
      <c r="L263" s="31"/>
      <c r="M263" s="31"/>
      <c r="N263" s="148"/>
      <c r="O263" s="148"/>
      <c r="P263" s="148"/>
      <c r="Q263" s="148"/>
      <c r="R263" s="148"/>
      <c r="S263" s="148"/>
      <c r="T263" s="148"/>
      <c r="U263" s="148"/>
    </row>
    <row r="264" spans="1:21" ht="180" customHeight="1">
      <c r="A264" s="22">
        <v>34</v>
      </c>
      <c r="B264" s="217" t="s">
        <v>227</v>
      </c>
      <c r="C264" s="218"/>
      <c r="D264" s="24" t="s">
        <v>195</v>
      </c>
      <c r="E264" s="22">
        <v>10</v>
      </c>
      <c r="F264" s="66"/>
      <c r="G264" s="73"/>
      <c r="H264" s="78">
        <f t="shared" si="32"/>
        <v>0</v>
      </c>
      <c r="I264" s="113">
        <f t="shared" si="33"/>
        <v>0</v>
      </c>
      <c r="J264" s="113">
        <f t="shared" si="34"/>
        <v>0</v>
      </c>
      <c r="K264" s="113">
        <f t="shared" si="35"/>
        <v>0</v>
      </c>
      <c r="L264" s="31"/>
      <c r="M264" s="31"/>
      <c r="N264" s="148"/>
      <c r="O264" s="148"/>
      <c r="P264" s="148"/>
      <c r="Q264" s="148"/>
      <c r="R264" s="148"/>
      <c r="S264" s="148"/>
      <c r="T264" s="148"/>
      <c r="U264" s="148"/>
    </row>
    <row r="265" spans="1:21" ht="46.5" customHeight="1">
      <c r="A265" s="22">
        <v>35</v>
      </c>
      <c r="B265" s="217" t="s">
        <v>228</v>
      </c>
      <c r="C265" s="218"/>
      <c r="D265" s="24" t="s">
        <v>195</v>
      </c>
      <c r="E265" s="22">
        <v>5</v>
      </c>
      <c r="F265" s="66"/>
      <c r="G265" s="73"/>
      <c r="H265" s="78">
        <f t="shared" si="32"/>
        <v>0</v>
      </c>
      <c r="I265" s="113">
        <f t="shared" si="33"/>
        <v>0</v>
      </c>
      <c r="J265" s="113">
        <f t="shared" si="34"/>
        <v>0</v>
      </c>
      <c r="K265" s="113">
        <f t="shared" si="35"/>
        <v>0</v>
      </c>
      <c r="L265" s="31"/>
      <c r="M265" s="31"/>
      <c r="N265" s="148"/>
      <c r="O265" s="148"/>
      <c r="P265" s="148"/>
      <c r="Q265" s="148"/>
      <c r="R265" s="148"/>
      <c r="S265" s="148"/>
      <c r="T265" s="148"/>
      <c r="U265" s="148"/>
    </row>
    <row r="266" spans="1:21" ht="90" customHeight="1">
      <c r="A266" s="22">
        <v>36</v>
      </c>
      <c r="B266" s="217" t="s">
        <v>229</v>
      </c>
      <c r="C266" s="218"/>
      <c r="D266" s="24" t="s">
        <v>195</v>
      </c>
      <c r="E266" s="22">
        <v>30</v>
      </c>
      <c r="F266" s="66"/>
      <c r="G266" s="73"/>
      <c r="H266" s="78">
        <f t="shared" si="32"/>
        <v>0</v>
      </c>
      <c r="I266" s="113">
        <f t="shared" si="33"/>
        <v>0</v>
      </c>
      <c r="J266" s="113">
        <f t="shared" si="34"/>
        <v>0</v>
      </c>
      <c r="K266" s="113">
        <f t="shared" si="35"/>
        <v>0</v>
      </c>
      <c r="L266" s="31"/>
      <c r="M266" s="31"/>
      <c r="N266" s="148"/>
      <c r="O266" s="148"/>
      <c r="P266" s="148"/>
      <c r="Q266" s="148"/>
      <c r="R266" s="148"/>
      <c r="S266" s="148"/>
      <c r="T266" s="148"/>
      <c r="U266" s="148"/>
    </row>
    <row r="267" spans="1:21" ht="101.25" customHeight="1">
      <c r="A267" s="22">
        <v>37</v>
      </c>
      <c r="B267" s="217" t="s">
        <v>230</v>
      </c>
      <c r="C267" s="218"/>
      <c r="D267" s="24" t="s">
        <v>195</v>
      </c>
      <c r="E267" s="22">
        <v>10</v>
      </c>
      <c r="F267" s="66"/>
      <c r="G267" s="73"/>
      <c r="H267" s="78">
        <f t="shared" si="32"/>
        <v>0</v>
      </c>
      <c r="I267" s="113">
        <f t="shared" si="33"/>
        <v>0</v>
      </c>
      <c r="J267" s="113">
        <f t="shared" si="34"/>
        <v>0</v>
      </c>
      <c r="K267" s="113">
        <f t="shared" si="35"/>
        <v>0</v>
      </c>
      <c r="L267" s="31"/>
      <c r="M267" s="31"/>
      <c r="N267" s="148"/>
      <c r="O267" s="148"/>
      <c r="P267" s="148"/>
      <c r="Q267" s="148"/>
      <c r="R267" s="148"/>
      <c r="S267" s="148"/>
      <c r="T267" s="148"/>
      <c r="U267" s="148"/>
    </row>
    <row r="268" spans="1:21" ht="101.25" customHeight="1">
      <c r="A268" s="22">
        <v>38</v>
      </c>
      <c r="B268" s="217" t="s">
        <v>231</v>
      </c>
      <c r="C268" s="218"/>
      <c r="D268" s="24" t="s">
        <v>195</v>
      </c>
      <c r="E268" s="22">
        <v>10</v>
      </c>
      <c r="F268" s="66"/>
      <c r="G268" s="73"/>
      <c r="H268" s="78">
        <f t="shared" si="32"/>
        <v>0</v>
      </c>
      <c r="I268" s="113">
        <f t="shared" si="33"/>
        <v>0</v>
      </c>
      <c r="J268" s="113">
        <f t="shared" si="34"/>
        <v>0</v>
      </c>
      <c r="K268" s="113">
        <f t="shared" si="35"/>
        <v>0</v>
      </c>
      <c r="L268" s="31"/>
      <c r="M268" s="31"/>
      <c r="N268" s="148"/>
      <c r="O268" s="148"/>
      <c r="P268" s="148"/>
      <c r="Q268" s="148"/>
      <c r="R268" s="148"/>
      <c r="S268" s="148"/>
      <c r="T268" s="148"/>
      <c r="U268" s="148"/>
    </row>
    <row r="269" spans="1:21" ht="101.25" customHeight="1">
      <c r="A269" s="22">
        <v>39</v>
      </c>
      <c r="B269" s="217" t="s">
        <v>232</v>
      </c>
      <c r="C269" s="218"/>
      <c r="D269" s="24" t="s">
        <v>195</v>
      </c>
      <c r="E269" s="22">
        <v>30</v>
      </c>
      <c r="F269" s="66"/>
      <c r="G269" s="73"/>
      <c r="H269" s="78">
        <f t="shared" si="32"/>
        <v>0</v>
      </c>
      <c r="I269" s="113">
        <f t="shared" si="33"/>
        <v>0</v>
      </c>
      <c r="J269" s="113">
        <f t="shared" si="34"/>
        <v>0</v>
      </c>
      <c r="K269" s="113">
        <f t="shared" si="35"/>
        <v>0</v>
      </c>
      <c r="L269" s="31"/>
      <c r="M269" s="31"/>
      <c r="N269" s="148"/>
      <c r="O269" s="148"/>
      <c r="P269" s="148"/>
      <c r="Q269" s="148"/>
      <c r="R269" s="148"/>
      <c r="S269" s="148"/>
      <c r="T269" s="148"/>
      <c r="U269" s="148"/>
    </row>
    <row r="270" spans="1:21" ht="58.5" customHeight="1">
      <c r="A270" s="22">
        <v>40</v>
      </c>
      <c r="B270" s="217" t="s">
        <v>233</v>
      </c>
      <c r="C270" s="218"/>
      <c r="D270" s="24" t="s">
        <v>195</v>
      </c>
      <c r="E270" s="22">
        <v>10</v>
      </c>
      <c r="F270" s="66"/>
      <c r="G270" s="73"/>
      <c r="H270" s="78">
        <f t="shared" si="32"/>
        <v>0</v>
      </c>
      <c r="I270" s="113">
        <f t="shared" si="33"/>
        <v>0</v>
      </c>
      <c r="J270" s="113">
        <f t="shared" si="34"/>
        <v>0</v>
      </c>
      <c r="K270" s="113">
        <f t="shared" si="35"/>
        <v>0</v>
      </c>
      <c r="L270" s="31"/>
      <c r="M270" s="31"/>
      <c r="N270" s="148"/>
      <c r="O270" s="148"/>
      <c r="P270" s="148"/>
      <c r="Q270" s="148"/>
      <c r="R270" s="148"/>
      <c r="S270" s="148"/>
      <c r="T270" s="148"/>
      <c r="U270" s="148"/>
    </row>
    <row r="271" spans="1:21" ht="46.5" customHeight="1">
      <c r="A271" s="22">
        <v>41</v>
      </c>
      <c r="B271" s="217" t="s">
        <v>234</v>
      </c>
      <c r="C271" s="218"/>
      <c r="D271" s="24" t="s">
        <v>195</v>
      </c>
      <c r="E271" s="22">
        <v>3</v>
      </c>
      <c r="F271" s="66"/>
      <c r="G271" s="73"/>
      <c r="H271" s="78">
        <f t="shared" si="32"/>
        <v>0</v>
      </c>
      <c r="I271" s="113">
        <f t="shared" si="33"/>
        <v>0</v>
      </c>
      <c r="J271" s="113">
        <f t="shared" si="34"/>
        <v>0</v>
      </c>
      <c r="K271" s="113">
        <f t="shared" si="35"/>
        <v>0</v>
      </c>
      <c r="L271" s="31"/>
      <c r="M271" s="31"/>
      <c r="N271" s="148"/>
      <c r="O271" s="148"/>
      <c r="P271" s="148"/>
      <c r="Q271" s="148"/>
      <c r="R271" s="148"/>
      <c r="S271" s="148"/>
      <c r="T271" s="148"/>
      <c r="U271" s="148"/>
    </row>
    <row r="272" spans="1:21" ht="46.5" customHeight="1">
      <c r="A272" s="22">
        <v>42</v>
      </c>
      <c r="B272" s="217" t="s">
        <v>235</v>
      </c>
      <c r="C272" s="218"/>
      <c r="D272" s="24" t="s">
        <v>195</v>
      </c>
      <c r="E272" s="22">
        <v>3</v>
      </c>
      <c r="F272" s="66"/>
      <c r="G272" s="73"/>
      <c r="H272" s="78">
        <f t="shared" si="32"/>
        <v>0</v>
      </c>
      <c r="I272" s="113">
        <f t="shared" si="33"/>
        <v>0</v>
      </c>
      <c r="J272" s="113">
        <f t="shared" si="34"/>
        <v>0</v>
      </c>
      <c r="K272" s="113">
        <f t="shared" si="35"/>
        <v>0</v>
      </c>
      <c r="L272" s="31"/>
      <c r="M272" s="31"/>
      <c r="N272" s="148"/>
      <c r="O272" s="148"/>
      <c r="P272" s="148"/>
      <c r="Q272" s="148"/>
      <c r="R272" s="148"/>
      <c r="S272" s="148"/>
      <c r="T272" s="148"/>
      <c r="U272" s="148"/>
    </row>
    <row r="273" spans="1:21" ht="46.5" customHeight="1">
      <c r="A273" s="22">
        <v>43</v>
      </c>
      <c r="B273" s="217" t="s">
        <v>236</v>
      </c>
      <c r="C273" s="218"/>
      <c r="D273" s="24" t="s">
        <v>195</v>
      </c>
      <c r="E273" s="22">
        <v>3</v>
      </c>
      <c r="F273" s="66"/>
      <c r="G273" s="73"/>
      <c r="H273" s="78">
        <f t="shared" si="32"/>
        <v>0</v>
      </c>
      <c r="I273" s="113">
        <f t="shared" si="33"/>
        <v>0</v>
      </c>
      <c r="J273" s="113">
        <f t="shared" si="34"/>
        <v>0</v>
      </c>
      <c r="K273" s="113">
        <f t="shared" si="35"/>
        <v>0</v>
      </c>
      <c r="L273" s="31"/>
      <c r="M273" s="31"/>
      <c r="N273" s="148"/>
      <c r="O273" s="148"/>
      <c r="P273" s="148"/>
      <c r="Q273" s="148"/>
      <c r="R273" s="148"/>
      <c r="S273" s="148"/>
      <c r="T273" s="148"/>
      <c r="U273" s="148"/>
    </row>
    <row r="274" spans="1:21" ht="46.5" customHeight="1">
      <c r="A274" s="22">
        <v>44</v>
      </c>
      <c r="B274" s="217" t="s">
        <v>237</v>
      </c>
      <c r="C274" s="218"/>
      <c r="D274" s="24" t="s">
        <v>195</v>
      </c>
      <c r="E274" s="22">
        <v>3</v>
      </c>
      <c r="F274" s="66"/>
      <c r="G274" s="73"/>
      <c r="H274" s="78">
        <f t="shared" si="32"/>
        <v>0</v>
      </c>
      <c r="I274" s="113">
        <f t="shared" si="33"/>
        <v>0</v>
      </c>
      <c r="J274" s="113">
        <f t="shared" si="34"/>
        <v>0</v>
      </c>
      <c r="K274" s="113">
        <f t="shared" si="35"/>
        <v>0</v>
      </c>
      <c r="L274" s="31"/>
      <c r="M274" s="31"/>
      <c r="N274" s="148"/>
      <c r="O274" s="148"/>
      <c r="P274" s="148"/>
      <c r="Q274" s="148"/>
      <c r="R274" s="148"/>
      <c r="S274" s="148"/>
      <c r="T274" s="148"/>
      <c r="U274" s="148"/>
    </row>
    <row r="275" spans="1:21" ht="46.5" customHeight="1">
      <c r="A275" s="22">
        <v>45</v>
      </c>
      <c r="B275" s="217" t="s">
        <v>238</v>
      </c>
      <c r="C275" s="218"/>
      <c r="D275" s="24" t="s">
        <v>195</v>
      </c>
      <c r="E275" s="22">
        <v>3</v>
      </c>
      <c r="F275" s="66"/>
      <c r="G275" s="73"/>
      <c r="H275" s="78">
        <f t="shared" si="32"/>
        <v>0</v>
      </c>
      <c r="I275" s="113">
        <f t="shared" si="33"/>
        <v>0</v>
      </c>
      <c r="J275" s="113">
        <f t="shared" si="34"/>
        <v>0</v>
      </c>
      <c r="K275" s="113">
        <f t="shared" si="35"/>
        <v>0</v>
      </c>
      <c r="L275" s="31"/>
      <c r="M275" s="31"/>
      <c r="N275" s="148"/>
      <c r="O275" s="148"/>
      <c r="P275" s="148"/>
      <c r="Q275" s="148"/>
      <c r="R275" s="148"/>
      <c r="S275" s="148"/>
      <c r="T275" s="148"/>
      <c r="U275" s="148"/>
    </row>
    <row r="276" spans="1:21" ht="46.5" customHeight="1">
      <c r="A276" s="22">
        <v>46</v>
      </c>
      <c r="B276" s="217" t="s">
        <v>239</v>
      </c>
      <c r="C276" s="218"/>
      <c r="D276" s="24" t="s">
        <v>195</v>
      </c>
      <c r="E276" s="22">
        <v>3</v>
      </c>
      <c r="F276" s="66"/>
      <c r="G276" s="73"/>
      <c r="H276" s="78">
        <f t="shared" si="32"/>
        <v>0</v>
      </c>
      <c r="I276" s="113">
        <f t="shared" si="33"/>
        <v>0</v>
      </c>
      <c r="J276" s="113">
        <f t="shared" si="34"/>
        <v>0</v>
      </c>
      <c r="K276" s="113">
        <f t="shared" si="35"/>
        <v>0</v>
      </c>
      <c r="L276" s="31"/>
      <c r="M276" s="31"/>
      <c r="N276" s="148"/>
      <c r="O276" s="148"/>
      <c r="P276" s="148"/>
      <c r="Q276" s="148"/>
      <c r="R276" s="148"/>
      <c r="S276" s="148"/>
      <c r="T276" s="148"/>
      <c r="U276" s="148"/>
    </row>
    <row r="277" spans="1:21" ht="46.5" customHeight="1">
      <c r="A277" s="22">
        <v>47</v>
      </c>
      <c r="B277" s="217" t="s">
        <v>240</v>
      </c>
      <c r="C277" s="218"/>
      <c r="D277" s="24" t="s">
        <v>195</v>
      </c>
      <c r="E277" s="22">
        <v>3</v>
      </c>
      <c r="F277" s="66"/>
      <c r="G277" s="73"/>
      <c r="H277" s="78">
        <f t="shared" si="32"/>
        <v>0</v>
      </c>
      <c r="I277" s="113">
        <f t="shared" si="33"/>
        <v>0</v>
      </c>
      <c r="J277" s="113">
        <f t="shared" si="34"/>
        <v>0</v>
      </c>
      <c r="K277" s="113">
        <f t="shared" si="35"/>
        <v>0</v>
      </c>
      <c r="L277" s="31"/>
      <c r="M277" s="31"/>
      <c r="N277" s="148"/>
      <c r="O277" s="148"/>
      <c r="P277" s="148"/>
      <c r="Q277" s="148"/>
      <c r="R277" s="148"/>
      <c r="S277" s="148"/>
      <c r="T277" s="148"/>
      <c r="U277" s="148"/>
    </row>
    <row r="278" spans="1:21" ht="114" customHeight="1">
      <c r="A278" s="22">
        <v>48</v>
      </c>
      <c r="B278" s="217" t="s">
        <v>241</v>
      </c>
      <c r="C278" s="218"/>
      <c r="D278" s="24" t="s">
        <v>195</v>
      </c>
      <c r="E278" s="22">
        <v>3</v>
      </c>
      <c r="F278" s="66"/>
      <c r="G278" s="73"/>
      <c r="H278" s="78">
        <f t="shared" si="32"/>
        <v>0</v>
      </c>
      <c r="I278" s="113">
        <f t="shared" si="33"/>
        <v>0</v>
      </c>
      <c r="J278" s="113">
        <f t="shared" si="34"/>
        <v>0</v>
      </c>
      <c r="K278" s="113">
        <f t="shared" si="35"/>
        <v>0</v>
      </c>
      <c r="L278" s="140"/>
      <c r="M278" s="31"/>
      <c r="N278" s="148"/>
      <c r="O278" s="148"/>
      <c r="P278" s="148"/>
      <c r="Q278" s="148"/>
      <c r="R278" s="148"/>
      <c r="S278" s="148"/>
      <c r="T278" s="148"/>
      <c r="U278" s="148"/>
    </row>
    <row r="279" spans="1:21" ht="114" customHeight="1">
      <c r="A279" s="22">
        <v>49</v>
      </c>
      <c r="B279" s="217" t="s">
        <v>242</v>
      </c>
      <c r="C279" s="218"/>
      <c r="D279" s="24" t="s">
        <v>195</v>
      </c>
      <c r="E279" s="22">
        <v>3</v>
      </c>
      <c r="F279" s="66"/>
      <c r="G279" s="73"/>
      <c r="H279" s="78">
        <f t="shared" si="32"/>
        <v>0</v>
      </c>
      <c r="I279" s="113">
        <f t="shared" si="33"/>
        <v>0</v>
      </c>
      <c r="J279" s="113">
        <f t="shared" si="34"/>
        <v>0</v>
      </c>
      <c r="K279" s="113">
        <f t="shared" si="35"/>
        <v>0</v>
      </c>
      <c r="L279" s="140"/>
      <c r="M279" s="31"/>
      <c r="N279" s="148"/>
      <c r="O279" s="148"/>
      <c r="P279" s="148"/>
      <c r="Q279" s="148"/>
      <c r="R279" s="148"/>
      <c r="S279" s="148"/>
      <c r="T279" s="148"/>
      <c r="U279" s="148"/>
    </row>
    <row r="280" spans="1:21" ht="114" customHeight="1">
      <c r="A280" s="22">
        <v>50</v>
      </c>
      <c r="B280" s="217" t="s">
        <v>243</v>
      </c>
      <c r="C280" s="218"/>
      <c r="D280" s="24" t="s">
        <v>195</v>
      </c>
      <c r="E280" s="22">
        <v>3</v>
      </c>
      <c r="F280" s="66"/>
      <c r="G280" s="73"/>
      <c r="H280" s="78">
        <f t="shared" si="32"/>
        <v>0</v>
      </c>
      <c r="I280" s="113">
        <f t="shared" si="33"/>
        <v>0</v>
      </c>
      <c r="J280" s="113">
        <f t="shared" si="34"/>
        <v>0</v>
      </c>
      <c r="K280" s="113">
        <f t="shared" si="35"/>
        <v>0</v>
      </c>
      <c r="L280" s="140"/>
      <c r="M280" s="31"/>
      <c r="N280" s="148"/>
      <c r="O280" s="148"/>
      <c r="P280" s="148"/>
      <c r="Q280" s="148"/>
      <c r="R280" s="148"/>
      <c r="S280" s="148"/>
      <c r="T280" s="148"/>
      <c r="U280" s="148"/>
    </row>
    <row r="281" spans="1:21" ht="114" customHeight="1">
      <c r="A281" s="22">
        <v>51</v>
      </c>
      <c r="B281" s="217" t="s">
        <v>244</v>
      </c>
      <c r="C281" s="218"/>
      <c r="D281" s="24" t="s">
        <v>195</v>
      </c>
      <c r="E281" s="22">
        <v>3</v>
      </c>
      <c r="F281" s="66"/>
      <c r="G281" s="73"/>
      <c r="H281" s="78">
        <f t="shared" si="32"/>
        <v>0</v>
      </c>
      <c r="I281" s="113">
        <f t="shared" si="33"/>
        <v>0</v>
      </c>
      <c r="J281" s="113">
        <f t="shared" si="34"/>
        <v>0</v>
      </c>
      <c r="K281" s="113">
        <f t="shared" si="35"/>
        <v>0</v>
      </c>
      <c r="L281" s="140"/>
      <c r="M281" s="31"/>
      <c r="N281" s="148"/>
      <c r="O281" s="148"/>
      <c r="P281" s="148"/>
      <c r="Q281" s="148"/>
      <c r="R281" s="148"/>
      <c r="S281" s="148"/>
      <c r="T281" s="148"/>
      <c r="U281" s="148"/>
    </row>
    <row r="282" spans="1:21" ht="114" customHeight="1">
      <c r="A282" s="22">
        <v>52</v>
      </c>
      <c r="B282" s="217" t="s">
        <v>245</v>
      </c>
      <c r="C282" s="218"/>
      <c r="D282" s="24" t="s">
        <v>195</v>
      </c>
      <c r="E282" s="22">
        <v>1</v>
      </c>
      <c r="F282" s="66"/>
      <c r="G282" s="73"/>
      <c r="H282" s="78">
        <f t="shared" si="32"/>
        <v>0</v>
      </c>
      <c r="I282" s="113">
        <f t="shared" si="33"/>
        <v>0</v>
      </c>
      <c r="J282" s="113">
        <f t="shared" si="34"/>
        <v>0</v>
      </c>
      <c r="K282" s="113">
        <f t="shared" si="35"/>
        <v>0</v>
      </c>
      <c r="L282" s="138"/>
      <c r="M282" s="31"/>
      <c r="N282" s="148"/>
      <c r="O282" s="148"/>
      <c r="P282" s="148"/>
      <c r="Q282" s="148"/>
      <c r="R282" s="148"/>
      <c r="S282" s="148"/>
      <c r="T282" s="148"/>
      <c r="U282" s="148"/>
    </row>
    <row r="283" spans="1:21" ht="39.75" customHeight="1">
      <c r="A283" s="22">
        <v>53</v>
      </c>
      <c r="B283" s="217" t="s">
        <v>138</v>
      </c>
      <c r="C283" s="218"/>
      <c r="D283" s="24" t="s">
        <v>195</v>
      </c>
      <c r="E283" s="22">
        <v>100</v>
      </c>
      <c r="F283" s="66"/>
      <c r="G283" s="73"/>
      <c r="H283" s="78">
        <f t="shared" si="32"/>
        <v>0</v>
      </c>
      <c r="I283" s="113">
        <f t="shared" si="33"/>
        <v>0</v>
      </c>
      <c r="J283" s="113">
        <f t="shared" si="34"/>
        <v>0</v>
      </c>
      <c r="K283" s="113">
        <f t="shared" si="35"/>
        <v>0</v>
      </c>
      <c r="L283" s="138"/>
      <c r="M283" s="31"/>
      <c r="N283" s="148"/>
      <c r="O283" s="148"/>
      <c r="P283" s="148"/>
      <c r="Q283" s="148"/>
      <c r="R283" s="148"/>
      <c r="S283" s="148"/>
      <c r="T283" s="148"/>
      <c r="U283" s="148"/>
    </row>
    <row r="284" spans="1:21" ht="36" customHeight="1">
      <c r="A284" s="22">
        <v>54</v>
      </c>
      <c r="B284" s="217" t="s">
        <v>154</v>
      </c>
      <c r="C284" s="218"/>
      <c r="D284" s="24" t="s">
        <v>195</v>
      </c>
      <c r="E284" s="22">
        <v>3</v>
      </c>
      <c r="F284" s="66"/>
      <c r="G284" s="73"/>
      <c r="H284" s="78">
        <f t="shared" si="32"/>
        <v>0</v>
      </c>
      <c r="I284" s="113">
        <f t="shared" si="33"/>
        <v>0</v>
      </c>
      <c r="J284" s="113">
        <f t="shared" si="34"/>
        <v>0</v>
      </c>
      <c r="K284" s="113">
        <f t="shared" si="35"/>
        <v>0</v>
      </c>
      <c r="L284" s="140"/>
      <c r="M284" s="31"/>
      <c r="N284" s="148"/>
      <c r="O284" s="148"/>
      <c r="P284" s="148"/>
      <c r="Q284" s="148"/>
      <c r="R284" s="148"/>
      <c r="S284" s="148"/>
      <c r="T284" s="148"/>
      <c r="U284" s="148"/>
    </row>
    <row r="285" spans="1:21" ht="38.25" customHeight="1">
      <c r="A285" s="22">
        <v>55</v>
      </c>
      <c r="B285" s="217" t="s">
        <v>155</v>
      </c>
      <c r="C285" s="218"/>
      <c r="D285" s="24" t="s">
        <v>195</v>
      </c>
      <c r="E285" s="22">
        <v>3</v>
      </c>
      <c r="F285" s="66"/>
      <c r="G285" s="73"/>
      <c r="H285" s="78">
        <f t="shared" si="32"/>
        <v>0</v>
      </c>
      <c r="I285" s="113">
        <f t="shared" si="33"/>
        <v>0</v>
      </c>
      <c r="J285" s="113">
        <f t="shared" si="34"/>
        <v>0</v>
      </c>
      <c r="K285" s="113">
        <f t="shared" si="35"/>
        <v>0</v>
      </c>
      <c r="L285" s="140"/>
      <c r="M285" s="31"/>
      <c r="N285" s="148"/>
      <c r="O285" s="148"/>
      <c r="P285" s="148"/>
      <c r="Q285" s="148"/>
      <c r="R285" s="148"/>
      <c r="S285" s="148"/>
      <c r="T285" s="148"/>
      <c r="U285" s="148"/>
    </row>
    <row r="286" spans="1:21" ht="40.5" customHeight="1">
      <c r="A286" s="22">
        <v>56</v>
      </c>
      <c r="B286" s="231" t="s">
        <v>156</v>
      </c>
      <c r="C286" s="232"/>
      <c r="D286" s="114" t="s">
        <v>195</v>
      </c>
      <c r="E286" s="115">
        <v>3</v>
      </c>
      <c r="F286" s="116"/>
      <c r="G286" s="117"/>
      <c r="H286" s="78">
        <f t="shared" si="32"/>
        <v>0</v>
      </c>
      <c r="I286" s="113">
        <f t="shared" si="33"/>
        <v>0</v>
      </c>
      <c r="J286" s="113">
        <f t="shared" si="34"/>
        <v>0</v>
      </c>
      <c r="K286" s="113">
        <f t="shared" si="35"/>
        <v>0</v>
      </c>
      <c r="L286" s="140"/>
      <c r="M286" s="31"/>
      <c r="N286" s="148"/>
      <c r="O286" s="148"/>
      <c r="P286" s="148"/>
      <c r="Q286" s="148"/>
      <c r="R286" s="148"/>
      <c r="S286" s="148"/>
      <c r="T286" s="148"/>
      <c r="U286" s="148"/>
    </row>
    <row r="287" spans="1:21" ht="31.5" customHeight="1">
      <c r="A287" s="118"/>
      <c r="B287" s="175"/>
      <c r="C287" s="175"/>
      <c r="D287" s="2"/>
      <c r="E287" s="197" t="s">
        <v>246</v>
      </c>
      <c r="F287" s="198"/>
      <c r="G287" s="198"/>
      <c r="H287" s="199"/>
      <c r="I287" s="119">
        <f>SUM(I231:I286)</f>
        <v>0</v>
      </c>
      <c r="J287" s="119">
        <f>SUM(J231:J286)</f>
        <v>0</v>
      </c>
      <c r="K287" s="119">
        <f>SUM(K231:K286)</f>
        <v>0</v>
      </c>
      <c r="L287" s="31"/>
      <c r="M287" s="31"/>
      <c r="N287" s="148"/>
      <c r="O287" s="148"/>
      <c r="P287" s="148"/>
      <c r="Q287" s="148"/>
      <c r="R287" s="148"/>
      <c r="S287" s="148"/>
      <c r="T287" s="148"/>
      <c r="U287" s="148"/>
    </row>
    <row r="288" spans="1:21" ht="67.5" customHeight="1">
      <c r="A288" s="118"/>
      <c r="B288" s="254" t="s">
        <v>279</v>
      </c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6"/>
      <c r="N288" s="148"/>
      <c r="O288" s="148"/>
      <c r="P288" s="148"/>
      <c r="Q288" s="148"/>
      <c r="R288" s="148"/>
      <c r="S288" s="148"/>
      <c r="T288" s="148"/>
      <c r="U288" s="148"/>
    </row>
    <row r="289" spans="1:21" ht="66.75" customHeight="1">
      <c r="A289" s="123"/>
      <c r="B289" s="235" t="s">
        <v>283</v>
      </c>
      <c r="C289" s="236"/>
      <c r="D289" s="237"/>
      <c r="E289" s="124"/>
      <c r="F289" s="125"/>
      <c r="G289" s="125"/>
      <c r="H289" s="126"/>
      <c r="I289" s="127"/>
      <c r="J289" s="127"/>
      <c r="K289" s="127"/>
      <c r="L289" s="107"/>
      <c r="M289" s="107"/>
      <c r="N289" s="148"/>
      <c r="O289" s="148"/>
      <c r="P289" s="148"/>
      <c r="Q289" s="148"/>
      <c r="R289" s="148"/>
      <c r="S289" s="148"/>
      <c r="T289" s="148"/>
      <c r="U289" s="148"/>
    </row>
    <row r="290" spans="1:21" ht="66.75" customHeight="1">
      <c r="A290" s="24" t="s">
        <v>3</v>
      </c>
      <c r="B290" s="128" t="s">
        <v>33</v>
      </c>
      <c r="C290" s="32"/>
      <c r="D290" s="129" t="s">
        <v>4</v>
      </c>
      <c r="E290" s="20" t="s">
        <v>5</v>
      </c>
      <c r="F290" s="130" t="s">
        <v>6</v>
      </c>
      <c r="G290" s="130" t="s">
        <v>7</v>
      </c>
      <c r="H290" s="130" t="s">
        <v>8</v>
      </c>
      <c r="I290" s="111" t="s">
        <v>9</v>
      </c>
      <c r="J290" s="111" t="s">
        <v>10</v>
      </c>
      <c r="K290" s="111" t="s">
        <v>11</v>
      </c>
      <c r="L290" s="32" t="s">
        <v>12</v>
      </c>
      <c r="M290" s="32" t="s">
        <v>13</v>
      </c>
      <c r="N290" s="148"/>
      <c r="O290" s="148"/>
      <c r="P290" s="148"/>
      <c r="Q290" s="148"/>
      <c r="R290" s="148"/>
      <c r="S290" s="148"/>
      <c r="T290" s="148"/>
      <c r="U290" s="148"/>
    </row>
    <row r="291" spans="1:21" ht="70.5" customHeight="1">
      <c r="A291" s="33"/>
      <c r="B291" s="217" t="s">
        <v>247</v>
      </c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18"/>
      <c r="N291" s="148"/>
      <c r="O291" s="148"/>
      <c r="P291" s="148"/>
      <c r="Q291" s="148"/>
      <c r="R291" s="148"/>
      <c r="S291" s="148"/>
      <c r="T291" s="148"/>
      <c r="U291" s="148"/>
    </row>
    <row r="292" spans="1:21" ht="42" customHeight="1">
      <c r="A292" s="22">
        <v>1</v>
      </c>
      <c r="B292" s="233" t="s">
        <v>248</v>
      </c>
      <c r="C292" s="234"/>
      <c r="D292" s="24" t="s">
        <v>15</v>
      </c>
      <c r="E292" s="132">
        <v>40</v>
      </c>
      <c r="F292" s="133"/>
      <c r="G292" s="73"/>
      <c r="H292" s="134">
        <f t="shared" ref="H292:H326" si="36">F292+(F292*G292)</f>
        <v>0</v>
      </c>
      <c r="I292" s="135">
        <f t="shared" ref="I292:I326" si="37">E292*F292</f>
        <v>0</v>
      </c>
      <c r="J292" s="135">
        <f t="shared" ref="J292:J326" si="38">I292*G292</f>
        <v>0</v>
      </c>
      <c r="K292" s="135">
        <f t="shared" ref="K292:K326" si="39">E292*H292</f>
        <v>0</v>
      </c>
      <c r="L292" s="141"/>
      <c r="M292" s="42"/>
      <c r="N292" s="148"/>
      <c r="O292" s="148"/>
      <c r="P292" s="148"/>
      <c r="Q292" s="148"/>
      <c r="R292" s="148"/>
      <c r="S292" s="148"/>
      <c r="T292" s="148"/>
      <c r="U292" s="148"/>
    </row>
    <row r="293" spans="1:21" ht="48.75" customHeight="1">
      <c r="A293" s="22">
        <v>2</v>
      </c>
      <c r="B293" s="233" t="s">
        <v>249</v>
      </c>
      <c r="C293" s="234"/>
      <c r="D293" s="24" t="s">
        <v>15</v>
      </c>
      <c r="E293" s="132">
        <v>40</v>
      </c>
      <c r="F293" s="133"/>
      <c r="G293" s="73"/>
      <c r="H293" s="134">
        <f t="shared" si="36"/>
        <v>0</v>
      </c>
      <c r="I293" s="135">
        <f t="shared" si="37"/>
        <v>0</v>
      </c>
      <c r="J293" s="135">
        <f t="shared" si="38"/>
        <v>0</v>
      </c>
      <c r="K293" s="135">
        <f t="shared" si="39"/>
        <v>0</v>
      </c>
      <c r="L293" s="142"/>
      <c r="M293" s="4"/>
      <c r="N293" s="148"/>
      <c r="O293" s="148"/>
      <c r="P293" s="148"/>
      <c r="Q293" s="148"/>
      <c r="R293" s="148"/>
      <c r="S293" s="148"/>
      <c r="T293" s="148"/>
      <c r="U293" s="148"/>
    </row>
    <row r="294" spans="1:21" ht="51.75" customHeight="1">
      <c r="A294" s="22">
        <v>3</v>
      </c>
      <c r="B294" s="233" t="s">
        <v>250</v>
      </c>
      <c r="C294" s="234"/>
      <c r="D294" s="24" t="s">
        <v>15</v>
      </c>
      <c r="E294" s="132">
        <v>1</v>
      </c>
      <c r="F294" s="133"/>
      <c r="G294" s="73"/>
      <c r="H294" s="134">
        <f t="shared" si="36"/>
        <v>0</v>
      </c>
      <c r="I294" s="135">
        <f t="shared" si="37"/>
        <v>0</v>
      </c>
      <c r="J294" s="135">
        <f t="shared" si="38"/>
        <v>0</v>
      </c>
      <c r="K294" s="135">
        <f t="shared" si="39"/>
        <v>0</v>
      </c>
      <c r="L294" s="142"/>
      <c r="M294" s="4"/>
      <c r="N294" s="148"/>
      <c r="O294" s="148"/>
      <c r="P294" s="148"/>
      <c r="Q294" s="148"/>
      <c r="R294" s="148"/>
      <c r="S294" s="148"/>
      <c r="T294" s="148"/>
      <c r="U294" s="148"/>
    </row>
    <row r="295" spans="1:21" ht="53.25" customHeight="1">
      <c r="A295" s="22">
        <v>4</v>
      </c>
      <c r="B295" s="233" t="s">
        <v>251</v>
      </c>
      <c r="C295" s="234"/>
      <c r="D295" s="24" t="s">
        <v>15</v>
      </c>
      <c r="E295" s="132">
        <v>40</v>
      </c>
      <c r="F295" s="133"/>
      <c r="G295" s="73"/>
      <c r="H295" s="134">
        <f t="shared" si="36"/>
        <v>0</v>
      </c>
      <c r="I295" s="135">
        <f t="shared" si="37"/>
        <v>0</v>
      </c>
      <c r="J295" s="135">
        <f t="shared" si="38"/>
        <v>0</v>
      </c>
      <c r="K295" s="135">
        <f t="shared" si="39"/>
        <v>0</v>
      </c>
      <c r="L295" s="142"/>
      <c r="M295" s="4"/>
      <c r="N295" s="148"/>
      <c r="O295" s="148"/>
      <c r="P295" s="148"/>
      <c r="Q295" s="148"/>
      <c r="R295" s="148"/>
      <c r="S295" s="148"/>
      <c r="T295" s="148"/>
      <c r="U295" s="148"/>
    </row>
    <row r="296" spans="1:21" ht="58.5" customHeight="1">
      <c r="A296" s="22">
        <v>5</v>
      </c>
      <c r="B296" s="233" t="s">
        <v>252</v>
      </c>
      <c r="C296" s="234"/>
      <c r="D296" s="24" t="s">
        <v>15</v>
      </c>
      <c r="E296" s="132">
        <v>1</v>
      </c>
      <c r="F296" s="133"/>
      <c r="G296" s="73"/>
      <c r="H296" s="134">
        <f t="shared" si="36"/>
        <v>0</v>
      </c>
      <c r="I296" s="135">
        <f t="shared" si="37"/>
        <v>0</v>
      </c>
      <c r="J296" s="135">
        <f t="shared" si="38"/>
        <v>0</v>
      </c>
      <c r="K296" s="135">
        <f t="shared" si="39"/>
        <v>0</v>
      </c>
      <c r="L296" s="142"/>
      <c r="M296" s="4"/>
      <c r="N296" s="148"/>
      <c r="O296" s="148"/>
      <c r="P296" s="148"/>
      <c r="Q296" s="148"/>
      <c r="R296" s="148"/>
      <c r="S296" s="148"/>
      <c r="T296" s="148"/>
      <c r="U296" s="148"/>
    </row>
    <row r="297" spans="1:21" ht="45.75" customHeight="1">
      <c r="A297" s="22">
        <v>6</v>
      </c>
      <c r="B297" s="233" t="s">
        <v>253</v>
      </c>
      <c r="C297" s="234"/>
      <c r="D297" s="24" t="s">
        <v>15</v>
      </c>
      <c r="E297" s="132">
        <v>1</v>
      </c>
      <c r="F297" s="133"/>
      <c r="G297" s="73"/>
      <c r="H297" s="134">
        <f t="shared" si="36"/>
        <v>0</v>
      </c>
      <c r="I297" s="135">
        <f t="shared" si="37"/>
        <v>0</v>
      </c>
      <c r="J297" s="135">
        <f t="shared" si="38"/>
        <v>0</v>
      </c>
      <c r="K297" s="135">
        <f t="shared" si="39"/>
        <v>0</v>
      </c>
      <c r="L297" s="74"/>
      <c r="M297" s="4"/>
      <c r="N297" s="148"/>
      <c r="O297" s="148"/>
      <c r="P297" s="148"/>
      <c r="Q297" s="148"/>
      <c r="R297" s="148"/>
      <c r="S297" s="148"/>
      <c r="T297" s="148"/>
      <c r="U297" s="148"/>
    </row>
    <row r="298" spans="1:21" ht="51.75" customHeight="1">
      <c r="A298" s="22">
        <v>7</v>
      </c>
      <c r="B298" s="233" t="s">
        <v>254</v>
      </c>
      <c r="C298" s="234"/>
      <c r="D298" s="24" t="s">
        <v>15</v>
      </c>
      <c r="E298" s="132">
        <v>1</v>
      </c>
      <c r="F298" s="133"/>
      <c r="G298" s="73"/>
      <c r="H298" s="134">
        <f t="shared" si="36"/>
        <v>0</v>
      </c>
      <c r="I298" s="135">
        <f t="shared" si="37"/>
        <v>0</v>
      </c>
      <c r="J298" s="135">
        <f t="shared" si="38"/>
        <v>0</v>
      </c>
      <c r="K298" s="135">
        <f t="shared" si="39"/>
        <v>0</v>
      </c>
      <c r="L298" s="74"/>
      <c r="M298" s="4"/>
      <c r="N298" s="148"/>
      <c r="O298" s="148"/>
      <c r="P298" s="148"/>
      <c r="Q298" s="148"/>
      <c r="R298" s="148"/>
      <c r="S298" s="148"/>
      <c r="T298" s="148"/>
      <c r="U298" s="148"/>
    </row>
    <row r="299" spans="1:21" ht="48" customHeight="1">
      <c r="A299" s="22">
        <v>8</v>
      </c>
      <c r="B299" s="233" t="s">
        <v>255</v>
      </c>
      <c r="C299" s="234"/>
      <c r="D299" s="24" t="s">
        <v>15</v>
      </c>
      <c r="E299" s="132">
        <v>40</v>
      </c>
      <c r="F299" s="133"/>
      <c r="G299" s="73"/>
      <c r="H299" s="134">
        <f t="shared" si="36"/>
        <v>0</v>
      </c>
      <c r="I299" s="135">
        <f t="shared" si="37"/>
        <v>0</v>
      </c>
      <c r="J299" s="135">
        <f t="shared" si="38"/>
        <v>0</v>
      </c>
      <c r="K299" s="135">
        <f t="shared" si="39"/>
        <v>0</v>
      </c>
      <c r="L299" s="74"/>
      <c r="M299" s="4"/>
      <c r="N299" s="148"/>
      <c r="O299" s="148"/>
      <c r="P299" s="148"/>
      <c r="Q299" s="148"/>
      <c r="R299" s="148"/>
      <c r="S299" s="148"/>
      <c r="T299" s="148"/>
      <c r="U299" s="148"/>
    </row>
    <row r="300" spans="1:21" ht="41.25" customHeight="1">
      <c r="A300" s="22">
        <v>9</v>
      </c>
      <c r="B300" s="233" t="s">
        <v>256</v>
      </c>
      <c r="C300" s="234"/>
      <c r="D300" s="24" t="s">
        <v>15</v>
      </c>
      <c r="E300" s="132">
        <v>40</v>
      </c>
      <c r="F300" s="133"/>
      <c r="G300" s="73"/>
      <c r="H300" s="134">
        <f t="shared" si="36"/>
        <v>0</v>
      </c>
      <c r="I300" s="135">
        <f t="shared" si="37"/>
        <v>0</v>
      </c>
      <c r="J300" s="135">
        <f t="shared" si="38"/>
        <v>0</v>
      </c>
      <c r="K300" s="135">
        <f t="shared" si="39"/>
        <v>0</v>
      </c>
      <c r="L300" s="74"/>
      <c r="M300" s="4"/>
      <c r="N300" s="148"/>
      <c r="O300" s="148"/>
      <c r="P300" s="148"/>
      <c r="Q300" s="148"/>
      <c r="R300" s="148"/>
      <c r="S300" s="148"/>
      <c r="T300" s="148"/>
      <c r="U300" s="148"/>
    </row>
    <row r="301" spans="1:21" ht="54" customHeight="1">
      <c r="A301" s="22">
        <v>10</v>
      </c>
      <c r="B301" s="233" t="s">
        <v>257</v>
      </c>
      <c r="C301" s="234"/>
      <c r="D301" s="24" t="s">
        <v>15</v>
      </c>
      <c r="E301" s="132">
        <v>40</v>
      </c>
      <c r="F301" s="133"/>
      <c r="G301" s="73"/>
      <c r="H301" s="134">
        <f t="shared" si="36"/>
        <v>0</v>
      </c>
      <c r="I301" s="135">
        <f t="shared" si="37"/>
        <v>0</v>
      </c>
      <c r="J301" s="135">
        <f t="shared" si="38"/>
        <v>0</v>
      </c>
      <c r="K301" s="135">
        <f t="shared" si="39"/>
        <v>0</v>
      </c>
      <c r="L301" s="74"/>
      <c r="M301" s="4"/>
      <c r="N301" s="148"/>
      <c r="O301" s="148"/>
      <c r="P301" s="148"/>
      <c r="Q301" s="148"/>
      <c r="R301" s="148"/>
      <c r="S301" s="148"/>
      <c r="T301" s="148"/>
      <c r="U301" s="148"/>
    </row>
    <row r="302" spans="1:21" ht="51" customHeight="1">
      <c r="A302" s="22">
        <v>11</v>
      </c>
      <c r="B302" s="233" t="s">
        <v>258</v>
      </c>
      <c r="C302" s="234"/>
      <c r="D302" s="24" t="s">
        <v>15</v>
      </c>
      <c r="E302" s="132">
        <v>20</v>
      </c>
      <c r="F302" s="133"/>
      <c r="G302" s="73"/>
      <c r="H302" s="134">
        <f t="shared" si="36"/>
        <v>0</v>
      </c>
      <c r="I302" s="135">
        <f t="shared" si="37"/>
        <v>0</v>
      </c>
      <c r="J302" s="135">
        <f t="shared" si="38"/>
        <v>0</v>
      </c>
      <c r="K302" s="135">
        <f t="shared" si="39"/>
        <v>0</v>
      </c>
      <c r="L302" s="74"/>
      <c r="M302" s="4"/>
      <c r="N302" s="148"/>
      <c r="O302" s="148"/>
      <c r="P302" s="148"/>
      <c r="Q302" s="148"/>
      <c r="R302" s="148"/>
      <c r="S302" s="148"/>
      <c r="T302" s="148"/>
      <c r="U302" s="148"/>
    </row>
    <row r="303" spans="1:21" ht="62.25" customHeight="1">
      <c r="A303" s="22">
        <v>12</v>
      </c>
      <c r="B303" s="233" t="s">
        <v>259</v>
      </c>
      <c r="C303" s="234"/>
      <c r="D303" s="24" t="s">
        <v>15</v>
      </c>
      <c r="E303" s="132">
        <v>5</v>
      </c>
      <c r="F303" s="133"/>
      <c r="G303" s="73"/>
      <c r="H303" s="134">
        <f t="shared" si="36"/>
        <v>0</v>
      </c>
      <c r="I303" s="135">
        <f t="shared" si="37"/>
        <v>0</v>
      </c>
      <c r="J303" s="135">
        <f t="shared" si="38"/>
        <v>0</v>
      </c>
      <c r="K303" s="135">
        <f t="shared" si="39"/>
        <v>0</v>
      </c>
      <c r="L303" s="74"/>
      <c r="M303" s="4"/>
      <c r="N303" s="148"/>
      <c r="O303" s="148"/>
      <c r="P303" s="148"/>
      <c r="Q303" s="148"/>
      <c r="R303" s="148"/>
      <c r="S303" s="148"/>
      <c r="T303" s="148"/>
      <c r="U303" s="148"/>
    </row>
    <row r="304" spans="1:21" ht="42.75" customHeight="1">
      <c r="A304" s="22">
        <v>13</v>
      </c>
      <c r="B304" s="233" t="s">
        <v>260</v>
      </c>
      <c r="C304" s="234"/>
      <c r="D304" s="24" t="s">
        <v>15</v>
      </c>
      <c r="E304" s="132">
        <v>1</v>
      </c>
      <c r="F304" s="133"/>
      <c r="G304" s="73"/>
      <c r="H304" s="134">
        <f t="shared" si="36"/>
        <v>0</v>
      </c>
      <c r="I304" s="135">
        <f t="shared" si="37"/>
        <v>0</v>
      </c>
      <c r="J304" s="135">
        <f t="shared" si="38"/>
        <v>0</v>
      </c>
      <c r="K304" s="135">
        <f t="shared" si="39"/>
        <v>0</v>
      </c>
      <c r="L304" s="74"/>
      <c r="M304" s="4"/>
      <c r="N304" s="148"/>
      <c r="O304" s="148"/>
      <c r="P304" s="148"/>
      <c r="Q304" s="148"/>
      <c r="R304" s="148"/>
      <c r="S304" s="148"/>
      <c r="T304" s="148"/>
      <c r="U304" s="148"/>
    </row>
    <row r="305" spans="1:21" ht="50.25" customHeight="1">
      <c r="A305" s="22">
        <v>14</v>
      </c>
      <c r="B305" s="233" t="s">
        <v>261</v>
      </c>
      <c r="C305" s="234"/>
      <c r="D305" s="24" t="s">
        <v>15</v>
      </c>
      <c r="E305" s="132">
        <v>120</v>
      </c>
      <c r="F305" s="133"/>
      <c r="G305" s="73"/>
      <c r="H305" s="134">
        <f t="shared" si="36"/>
        <v>0</v>
      </c>
      <c r="I305" s="135">
        <f t="shared" si="37"/>
        <v>0</v>
      </c>
      <c r="J305" s="135">
        <f t="shared" si="38"/>
        <v>0</v>
      </c>
      <c r="K305" s="135">
        <f t="shared" si="39"/>
        <v>0</v>
      </c>
      <c r="L305" s="74"/>
      <c r="M305" s="4"/>
      <c r="N305" s="148"/>
      <c r="O305" s="148"/>
      <c r="P305" s="148"/>
      <c r="Q305" s="148"/>
      <c r="R305" s="148"/>
      <c r="S305" s="148"/>
      <c r="T305" s="148"/>
      <c r="U305" s="148"/>
    </row>
    <row r="306" spans="1:21" ht="39" customHeight="1">
      <c r="A306" s="22">
        <v>15</v>
      </c>
      <c r="B306" s="233" t="s">
        <v>262</v>
      </c>
      <c r="C306" s="234"/>
      <c r="D306" s="24" t="s">
        <v>15</v>
      </c>
      <c r="E306" s="132">
        <v>10</v>
      </c>
      <c r="F306" s="133"/>
      <c r="G306" s="73"/>
      <c r="H306" s="134">
        <f t="shared" si="36"/>
        <v>0</v>
      </c>
      <c r="I306" s="135">
        <f t="shared" si="37"/>
        <v>0</v>
      </c>
      <c r="J306" s="135">
        <f t="shared" si="38"/>
        <v>0</v>
      </c>
      <c r="K306" s="135">
        <f t="shared" si="39"/>
        <v>0</v>
      </c>
      <c r="L306" s="74"/>
      <c r="M306" s="4"/>
      <c r="N306" s="148"/>
      <c r="O306" s="148"/>
      <c r="P306" s="148"/>
      <c r="Q306" s="148"/>
      <c r="R306" s="148"/>
      <c r="S306" s="148"/>
      <c r="T306" s="148"/>
      <c r="U306" s="148"/>
    </row>
    <row r="307" spans="1:21" ht="72.75" customHeight="1">
      <c r="A307" s="22">
        <v>16</v>
      </c>
      <c r="B307" s="233" t="s">
        <v>263</v>
      </c>
      <c r="C307" s="234"/>
      <c r="D307" s="24" t="s">
        <v>15</v>
      </c>
      <c r="E307" s="132">
        <v>1</v>
      </c>
      <c r="F307" s="133"/>
      <c r="G307" s="73"/>
      <c r="H307" s="134">
        <f t="shared" si="36"/>
        <v>0</v>
      </c>
      <c r="I307" s="135">
        <f t="shared" si="37"/>
        <v>0</v>
      </c>
      <c r="J307" s="135">
        <f t="shared" si="38"/>
        <v>0</v>
      </c>
      <c r="K307" s="135">
        <f t="shared" si="39"/>
        <v>0</v>
      </c>
      <c r="L307" s="74"/>
      <c r="M307" s="4"/>
      <c r="N307" s="148"/>
      <c r="O307" s="148"/>
      <c r="P307" s="148"/>
      <c r="Q307" s="148"/>
      <c r="R307" s="148"/>
      <c r="S307" s="148"/>
      <c r="T307" s="148"/>
      <c r="U307" s="148"/>
    </row>
    <row r="308" spans="1:21" ht="52.5" customHeight="1">
      <c r="A308" s="22">
        <v>17</v>
      </c>
      <c r="B308" s="233" t="s">
        <v>264</v>
      </c>
      <c r="C308" s="234"/>
      <c r="D308" s="24" t="s">
        <v>15</v>
      </c>
      <c r="E308" s="132">
        <v>1</v>
      </c>
      <c r="F308" s="133"/>
      <c r="G308" s="73"/>
      <c r="H308" s="134">
        <f t="shared" si="36"/>
        <v>0</v>
      </c>
      <c r="I308" s="135">
        <f t="shared" si="37"/>
        <v>0</v>
      </c>
      <c r="J308" s="135">
        <f t="shared" si="38"/>
        <v>0</v>
      </c>
      <c r="K308" s="135">
        <f t="shared" si="39"/>
        <v>0</v>
      </c>
      <c r="L308" s="74"/>
      <c r="M308" s="4"/>
      <c r="N308" s="148"/>
      <c r="O308" s="148"/>
      <c r="P308" s="148"/>
      <c r="Q308" s="148"/>
      <c r="R308" s="148"/>
      <c r="S308" s="148"/>
      <c r="T308" s="148"/>
      <c r="U308" s="148"/>
    </row>
    <row r="309" spans="1:21" ht="66" customHeight="1">
      <c r="A309" s="22">
        <v>18</v>
      </c>
      <c r="B309" s="233" t="s">
        <v>265</v>
      </c>
      <c r="C309" s="234"/>
      <c r="D309" s="24" t="s">
        <v>15</v>
      </c>
      <c r="E309" s="132">
        <v>1</v>
      </c>
      <c r="F309" s="133"/>
      <c r="G309" s="73"/>
      <c r="H309" s="134">
        <f t="shared" si="36"/>
        <v>0</v>
      </c>
      <c r="I309" s="135">
        <f t="shared" si="37"/>
        <v>0</v>
      </c>
      <c r="J309" s="135">
        <f t="shared" si="38"/>
        <v>0</v>
      </c>
      <c r="K309" s="135">
        <f t="shared" si="39"/>
        <v>0</v>
      </c>
      <c r="L309" s="74"/>
      <c r="M309" s="4"/>
      <c r="N309" s="148"/>
      <c r="O309" s="148"/>
      <c r="P309" s="148"/>
      <c r="Q309" s="148"/>
      <c r="R309" s="148"/>
      <c r="S309" s="148"/>
      <c r="T309" s="148"/>
      <c r="U309" s="148"/>
    </row>
    <row r="310" spans="1:21" ht="57.75" customHeight="1">
      <c r="A310" s="22">
        <v>19</v>
      </c>
      <c r="B310" s="233" t="s">
        <v>266</v>
      </c>
      <c r="C310" s="234"/>
      <c r="D310" s="24" t="s">
        <v>15</v>
      </c>
      <c r="E310" s="132">
        <v>1</v>
      </c>
      <c r="F310" s="133"/>
      <c r="G310" s="73"/>
      <c r="H310" s="134">
        <f t="shared" si="36"/>
        <v>0</v>
      </c>
      <c r="I310" s="135">
        <f t="shared" si="37"/>
        <v>0</v>
      </c>
      <c r="J310" s="135">
        <f t="shared" si="38"/>
        <v>0</v>
      </c>
      <c r="K310" s="135">
        <f t="shared" si="39"/>
        <v>0</v>
      </c>
      <c r="L310" s="74"/>
      <c r="M310" s="4"/>
      <c r="N310" s="148"/>
      <c r="O310" s="148"/>
      <c r="P310" s="148"/>
      <c r="Q310" s="148"/>
      <c r="R310" s="148"/>
      <c r="S310" s="148"/>
      <c r="T310" s="148"/>
      <c r="U310" s="148"/>
    </row>
    <row r="311" spans="1:21" ht="57.75" customHeight="1">
      <c r="A311" s="33"/>
      <c r="B311" s="259" t="s">
        <v>267</v>
      </c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1"/>
      <c r="N311" s="148"/>
      <c r="O311" s="148"/>
      <c r="P311" s="148"/>
      <c r="Q311" s="148"/>
      <c r="R311" s="148"/>
      <c r="S311" s="148"/>
      <c r="T311" s="148"/>
      <c r="U311" s="148"/>
    </row>
    <row r="312" spans="1:21" ht="30.75" customHeight="1">
      <c r="A312" s="22">
        <v>20</v>
      </c>
      <c r="B312" s="233" t="s">
        <v>268</v>
      </c>
      <c r="C312" s="234"/>
      <c r="D312" s="24" t="s">
        <v>15</v>
      </c>
      <c r="E312" s="262">
        <v>1</v>
      </c>
      <c r="F312" s="133"/>
      <c r="G312" s="73"/>
      <c r="H312" s="134">
        <f t="shared" si="36"/>
        <v>0</v>
      </c>
      <c r="I312" s="135">
        <f t="shared" si="37"/>
        <v>0</v>
      </c>
      <c r="J312" s="135">
        <f t="shared" si="38"/>
        <v>0</v>
      </c>
      <c r="K312" s="135">
        <f t="shared" si="39"/>
        <v>0</v>
      </c>
      <c r="L312" s="74"/>
      <c r="M312" s="4"/>
      <c r="N312" s="148"/>
      <c r="O312" s="148"/>
      <c r="P312" s="148"/>
      <c r="Q312" s="148"/>
      <c r="R312" s="148"/>
      <c r="S312" s="148"/>
      <c r="T312" s="148"/>
      <c r="U312" s="148"/>
    </row>
    <row r="313" spans="1:21" ht="22.5" customHeight="1">
      <c r="A313" s="22">
        <v>21</v>
      </c>
      <c r="B313" s="233" t="s">
        <v>269</v>
      </c>
      <c r="C313" s="234"/>
      <c r="D313" s="24" t="s">
        <v>15</v>
      </c>
      <c r="E313" s="262">
        <v>1</v>
      </c>
      <c r="F313" s="133"/>
      <c r="G313" s="73"/>
      <c r="H313" s="134">
        <f t="shared" si="36"/>
        <v>0</v>
      </c>
      <c r="I313" s="135">
        <f t="shared" si="37"/>
        <v>0</v>
      </c>
      <c r="J313" s="135">
        <f t="shared" si="38"/>
        <v>0</v>
      </c>
      <c r="K313" s="135">
        <f t="shared" si="39"/>
        <v>0</v>
      </c>
      <c r="L313" s="74"/>
      <c r="M313" s="4"/>
      <c r="N313" s="148"/>
      <c r="O313" s="148"/>
      <c r="P313" s="148"/>
      <c r="Q313" s="148"/>
      <c r="R313" s="148"/>
      <c r="S313" s="148"/>
      <c r="T313" s="148"/>
      <c r="U313" s="148"/>
    </row>
    <row r="314" spans="1:21" ht="51" customHeight="1">
      <c r="A314" s="22">
        <v>22</v>
      </c>
      <c r="B314" s="233" t="s">
        <v>270</v>
      </c>
      <c r="C314" s="234"/>
      <c r="D314" s="24" t="s">
        <v>15</v>
      </c>
      <c r="E314" s="262">
        <v>1</v>
      </c>
      <c r="F314" s="133"/>
      <c r="G314" s="73"/>
      <c r="H314" s="134">
        <f t="shared" si="36"/>
        <v>0</v>
      </c>
      <c r="I314" s="135">
        <f t="shared" si="37"/>
        <v>0</v>
      </c>
      <c r="J314" s="135">
        <f t="shared" si="38"/>
        <v>0</v>
      </c>
      <c r="K314" s="135">
        <f t="shared" si="39"/>
        <v>0</v>
      </c>
      <c r="L314" s="74"/>
      <c r="M314" s="4"/>
      <c r="N314" s="148"/>
      <c r="O314" s="148"/>
      <c r="P314" s="148"/>
      <c r="Q314" s="148"/>
      <c r="R314" s="148"/>
      <c r="S314" s="148"/>
      <c r="T314" s="148"/>
      <c r="U314" s="148"/>
    </row>
    <row r="315" spans="1:21" ht="33.75" customHeight="1">
      <c r="A315" s="22">
        <v>23</v>
      </c>
      <c r="B315" s="233" t="s">
        <v>252</v>
      </c>
      <c r="C315" s="234"/>
      <c r="D315" s="24" t="s">
        <v>15</v>
      </c>
      <c r="E315" s="262">
        <v>1</v>
      </c>
      <c r="F315" s="133"/>
      <c r="G315" s="73"/>
      <c r="H315" s="134">
        <f t="shared" si="36"/>
        <v>0</v>
      </c>
      <c r="I315" s="135">
        <f t="shared" si="37"/>
        <v>0</v>
      </c>
      <c r="J315" s="135">
        <f t="shared" si="38"/>
        <v>0</v>
      </c>
      <c r="K315" s="135">
        <f t="shared" si="39"/>
        <v>0</v>
      </c>
      <c r="L315" s="74"/>
      <c r="M315" s="4"/>
      <c r="N315" s="148"/>
      <c r="O315" s="148"/>
      <c r="P315" s="148"/>
      <c r="Q315" s="148"/>
      <c r="R315" s="148"/>
      <c r="S315" s="148"/>
      <c r="T315" s="148"/>
      <c r="U315" s="148"/>
    </row>
    <row r="316" spans="1:21" ht="33" customHeight="1">
      <c r="A316" s="22">
        <v>24</v>
      </c>
      <c r="B316" s="233" t="s">
        <v>253</v>
      </c>
      <c r="C316" s="234"/>
      <c r="D316" s="24" t="s">
        <v>15</v>
      </c>
      <c r="E316" s="262">
        <v>1</v>
      </c>
      <c r="F316" s="133"/>
      <c r="G316" s="73"/>
      <c r="H316" s="134">
        <f t="shared" si="36"/>
        <v>0</v>
      </c>
      <c r="I316" s="135">
        <f t="shared" si="37"/>
        <v>0</v>
      </c>
      <c r="J316" s="135">
        <f t="shared" si="38"/>
        <v>0</v>
      </c>
      <c r="K316" s="135">
        <f t="shared" si="39"/>
        <v>0</v>
      </c>
      <c r="L316" s="74"/>
      <c r="M316" s="4"/>
      <c r="N316" s="148"/>
      <c r="O316" s="148"/>
      <c r="P316" s="148"/>
      <c r="Q316" s="148"/>
      <c r="R316" s="148"/>
      <c r="S316" s="148"/>
      <c r="T316" s="148"/>
      <c r="U316" s="148"/>
    </row>
    <row r="317" spans="1:21" ht="40.5" customHeight="1">
      <c r="A317" s="22">
        <v>25</v>
      </c>
      <c r="B317" s="233" t="s">
        <v>271</v>
      </c>
      <c r="C317" s="234"/>
      <c r="D317" s="24" t="s">
        <v>15</v>
      </c>
      <c r="E317" s="262">
        <v>1</v>
      </c>
      <c r="F317" s="133"/>
      <c r="G317" s="73"/>
      <c r="H317" s="134">
        <f t="shared" si="36"/>
        <v>0</v>
      </c>
      <c r="I317" s="135">
        <f t="shared" si="37"/>
        <v>0</v>
      </c>
      <c r="J317" s="135">
        <f t="shared" si="38"/>
        <v>0</v>
      </c>
      <c r="K317" s="135">
        <f t="shared" si="39"/>
        <v>0</v>
      </c>
      <c r="L317" s="74"/>
      <c r="M317" s="4"/>
      <c r="N317" s="148"/>
      <c r="O317" s="148"/>
      <c r="P317" s="148"/>
      <c r="Q317" s="148"/>
      <c r="R317" s="148"/>
      <c r="S317" s="148"/>
      <c r="T317" s="148"/>
      <c r="U317" s="148"/>
    </row>
    <row r="318" spans="1:21" ht="33" customHeight="1">
      <c r="A318" s="22">
        <v>26</v>
      </c>
      <c r="B318" s="233" t="s">
        <v>260</v>
      </c>
      <c r="C318" s="234"/>
      <c r="D318" s="24" t="s">
        <v>15</v>
      </c>
      <c r="E318" s="262">
        <v>1</v>
      </c>
      <c r="F318" s="133"/>
      <c r="G318" s="73"/>
      <c r="H318" s="134">
        <f t="shared" si="36"/>
        <v>0</v>
      </c>
      <c r="I318" s="135">
        <f t="shared" si="37"/>
        <v>0</v>
      </c>
      <c r="J318" s="135">
        <f t="shared" si="38"/>
        <v>0</v>
      </c>
      <c r="K318" s="135">
        <f t="shared" si="39"/>
        <v>0</v>
      </c>
      <c r="L318" s="74"/>
      <c r="M318" s="4"/>
      <c r="N318" s="148"/>
      <c r="O318" s="148"/>
      <c r="P318" s="148"/>
      <c r="Q318" s="148"/>
      <c r="R318" s="148"/>
      <c r="S318" s="148"/>
      <c r="T318" s="148"/>
      <c r="U318" s="148"/>
    </row>
    <row r="319" spans="1:21" ht="36" customHeight="1">
      <c r="A319" s="22">
        <v>27</v>
      </c>
      <c r="B319" s="233" t="s">
        <v>261</v>
      </c>
      <c r="C319" s="234"/>
      <c r="D319" s="24" t="s">
        <v>15</v>
      </c>
      <c r="E319" s="262">
        <v>1</v>
      </c>
      <c r="F319" s="133"/>
      <c r="G319" s="73"/>
      <c r="H319" s="134">
        <f t="shared" si="36"/>
        <v>0</v>
      </c>
      <c r="I319" s="135">
        <f t="shared" si="37"/>
        <v>0</v>
      </c>
      <c r="J319" s="135">
        <f t="shared" si="38"/>
        <v>0</v>
      </c>
      <c r="K319" s="135">
        <f t="shared" si="39"/>
        <v>0</v>
      </c>
      <c r="L319" s="74"/>
      <c r="M319" s="4"/>
      <c r="N319" s="148"/>
      <c r="O319" s="148"/>
      <c r="P319" s="148"/>
      <c r="Q319" s="148"/>
      <c r="R319" s="148"/>
      <c r="S319" s="148"/>
      <c r="T319" s="148"/>
      <c r="U319" s="148"/>
    </row>
    <row r="320" spans="1:21" ht="47.25" customHeight="1">
      <c r="A320" s="22">
        <v>28</v>
      </c>
      <c r="B320" s="233" t="s">
        <v>272</v>
      </c>
      <c r="C320" s="234"/>
      <c r="D320" s="24" t="s">
        <v>15</v>
      </c>
      <c r="E320" s="262">
        <v>1</v>
      </c>
      <c r="F320" s="133"/>
      <c r="G320" s="73"/>
      <c r="H320" s="134">
        <f t="shared" si="36"/>
        <v>0</v>
      </c>
      <c r="I320" s="135">
        <f t="shared" si="37"/>
        <v>0</v>
      </c>
      <c r="J320" s="135">
        <f t="shared" si="38"/>
        <v>0</v>
      </c>
      <c r="K320" s="135">
        <f t="shared" si="39"/>
        <v>0</v>
      </c>
      <c r="L320" s="74"/>
      <c r="M320" s="4"/>
      <c r="N320" s="148"/>
      <c r="O320" s="148"/>
      <c r="P320" s="148"/>
      <c r="Q320" s="148"/>
      <c r="R320" s="148"/>
      <c r="S320" s="148"/>
      <c r="T320" s="148"/>
      <c r="U320" s="148"/>
    </row>
    <row r="321" spans="1:21" ht="30.75" customHeight="1">
      <c r="A321" s="22">
        <v>29</v>
      </c>
      <c r="B321" s="233" t="s">
        <v>273</v>
      </c>
      <c r="C321" s="234"/>
      <c r="D321" s="24" t="s">
        <v>15</v>
      </c>
      <c r="E321" s="262">
        <v>1</v>
      </c>
      <c r="F321" s="133"/>
      <c r="G321" s="73"/>
      <c r="H321" s="134">
        <f t="shared" si="36"/>
        <v>0</v>
      </c>
      <c r="I321" s="135">
        <f t="shared" si="37"/>
        <v>0</v>
      </c>
      <c r="J321" s="135">
        <f t="shared" si="38"/>
        <v>0</v>
      </c>
      <c r="K321" s="135">
        <f t="shared" si="39"/>
        <v>0</v>
      </c>
      <c r="L321" s="13"/>
      <c r="M321" s="96"/>
      <c r="N321" s="148"/>
      <c r="O321" s="148"/>
      <c r="P321" s="148"/>
      <c r="Q321" s="148"/>
      <c r="R321" s="148"/>
      <c r="S321" s="148"/>
      <c r="T321" s="148"/>
      <c r="U321" s="148"/>
    </row>
    <row r="322" spans="1:21" ht="42" customHeight="1">
      <c r="A322" s="22">
        <v>30</v>
      </c>
      <c r="B322" s="233" t="s">
        <v>255</v>
      </c>
      <c r="C322" s="234"/>
      <c r="D322" s="24" t="s">
        <v>15</v>
      </c>
      <c r="E322" s="262">
        <v>1</v>
      </c>
      <c r="F322" s="133"/>
      <c r="G322" s="73"/>
      <c r="H322" s="134">
        <f t="shared" si="36"/>
        <v>0</v>
      </c>
      <c r="I322" s="135">
        <f t="shared" si="37"/>
        <v>0</v>
      </c>
      <c r="J322" s="135">
        <f t="shared" si="38"/>
        <v>0</v>
      </c>
      <c r="K322" s="144">
        <f t="shared" si="39"/>
        <v>0</v>
      </c>
      <c r="L322" s="145"/>
      <c r="M322" s="145"/>
      <c r="N322" s="148"/>
      <c r="O322" s="148"/>
      <c r="P322" s="148"/>
      <c r="Q322" s="148"/>
      <c r="R322" s="148"/>
      <c r="S322" s="148"/>
      <c r="T322" s="148"/>
      <c r="U322" s="148"/>
    </row>
    <row r="323" spans="1:21" ht="69" customHeight="1">
      <c r="A323" s="22">
        <v>31</v>
      </c>
      <c r="B323" s="217" t="s">
        <v>274</v>
      </c>
      <c r="C323" s="218"/>
      <c r="D323" s="24" t="s">
        <v>15</v>
      </c>
      <c r="E323" s="262">
        <v>1</v>
      </c>
      <c r="F323" s="133"/>
      <c r="G323" s="73"/>
      <c r="H323" s="134">
        <f t="shared" si="36"/>
        <v>0</v>
      </c>
      <c r="I323" s="135">
        <f t="shared" si="37"/>
        <v>0</v>
      </c>
      <c r="J323" s="135">
        <f t="shared" si="38"/>
        <v>0</v>
      </c>
      <c r="K323" s="144">
        <f t="shared" si="39"/>
        <v>0</v>
      </c>
      <c r="L323" s="146"/>
      <c r="M323" s="145"/>
      <c r="N323" s="148"/>
      <c r="O323" s="148"/>
      <c r="P323" s="148"/>
      <c r="Q323" s="148"/>
      <c r="R323" s="148"/>
      <c r="S323" s="148"/>
      <c r="T323" s="148"/>
      <c r="U323" s="148"/>
    </row>
    <row r="324" spans="1:21" ht="41.25" customHeight="1">
      <c r="A324" s="22">
        <v>32</v>
      </c>
      <c r="B324" s="233" t="s">
        <v>154</v>
      </c>
      <c r="C324" s="234"/>
      <c r="D324" s="24" t="s">
        <v>15</v>
      </c>
      <c r="E324" s="262">
        <v>1</v>
      </c>
      <c r="F324" s="133"/>
      <c r="G324" s="73"/>
      <c r="H324" s="134">
        <f t="shared" si="36"/>
        <v>0</v>
      </c>
      <c r="I324" s="135">
        <f t="shared" si="37"/>
        <v>0</v>
      </c>
      <c r="J324" s="135">
        <f t="shared" si="38"/>
        <v>0</v>
      </c>
      <c r="K324" s="144">
        <f t="shared" si="39"/>
        <v>0</v>
      </c>
      <c r="L324" s="147"/>
      <c r="M324" s="145"/>
      <c r="N324" s="148"/>
      <c r="O324" s="148"/>
      <c r="P324" s="148"/>
      <c r="Q324" s="148"/>
      <c r="R324" s="148"/>
      <c r="S324" s="148"/>
      <c r="T324" s="148"/>
      <c r="U324" s="148"/>
    </row>
    <row r="325" spans="1:21" ht="32.25" customHeight="1">
      <c r="A325" s="22">
        <v>33</v>
      </c>
      <c r="B325" s="233" t="s">
        <v>155</v>
      </c>
      <c r="C325" s="234"/>
      <c r="D325" s="24" t="s">
        <v>15</v>
      </c>
      <c r="E325" s="262">
        <v>1</v>
      </c>
      <c r="F325" s="133"/>
      <c r="G325" s="73"/>
      <c r="H325" s="134">
        <f t="shared" si="36"/>
        <v>0</v>
      </c>
      <c r="I325" s="135">
        <f t="shared" si="37"/>
        <v>0</v>
      </c>
      <c r="J325" s="135">
        <f t="shared" si="38"/>
        <v>0</v>
      </c>
      <c r="K325" s="144">
        <f t="shared" si="39"/>
        <v>0</v>
      </c>
      <c r="L325" s="147"/>
      <c r="M325" s="145"/>
      <c r="N325" s="148"/>
      <c r="O325" s="148"/>
      <c r="P325" s="148"/>
      <c r="Q325" s="148"/>
      <c r="R325" s="148"/>
      <c r="S325" s="148"/>
      <c r="T325" s="148"/>
      <c r="U325" s="148"/>
    </row>
    <row r="326" spans="1:21" ht="42" customHeight="1">
      <c r="A326" s="22">
        <v>34</v>
      </c>
      <c r="B326" s="233" t="s">
        <v>156</v>
      </c>
      <c r="C326" s="234"/>
      <c r="D326" s="24" t="s">
        <v>15</v>
      </c>
      <c r="E326" s="262">
        <v>1</v>
      </c>
      <c r="F326" s="133"/>
      <c r="G326" s="73"/>
      <c r="H326" s="134">
        <f t="shared" si="36"/>
        <v>0</v>
      </c>
      <c r="I326" s="135">
        <f t="shared" si="37"/>
        <v>0</v>
      </c>
      <c r="J326" s="135">
        <f t="shared" si="38"/>
        <v>0</v>
      </c>
      <c r="K326" s="144">
        <f t="shared" si="39"/>
        <v>0</v>
      </c>
      <c r="L326" s="147"/>
      <c r="M326" s="145"/>
      <c r="N326" s="148"/>
      <c r="O326" s="148"/>
      <c r="P326" s="148"/>
      <c r="Q326" s="148"/>
      <c r="R326" s="148"/>
      <c r="S326" s="148"/>
      <c r="T326" s="148"/>
      <c r="U326" s="148"/>
    </row>
    <row r="327" spans="1:21" ht="60" customHeight="1">
      <c r="A327" s="33"/>
      <c r="B327" s="31"/>
      <c r="C327" s="194" t="s">
        <v>246</v>
      </c>
      <c r="D327" s="195"/>
      <c r="E327" s="195"/>
      <c r="F327" s="195"/>
      <c r="G327" s="196"/>
      <c r="H327" s="78"/>
      <c r="I327" s="136">
        <f>SUM(I292:I326)</f>
        <v>0</v>
      </c>
      <c r="J327" s="136">
        <f>SUM(J292:J326)</f>
        <v>0</v>
      </c>
      <c r="K327" s="136">
        <f>SUM(K292:K326)</f>
        <v>0</v>
      </c>
      <c r="L327" s="72"/>
      <c r="M327" s="100"/>
      <c r="N327" s="148"/>
      <c r="O327" s="148"/>
      <c r="P327" s="148"/>
      <c r="Q327" s="148"/>
      <c r="R327" s="148"/>
      <c r="S327" s="148"/>
      <c r="T327" s="148"/>
      <c r="U327" s="148"/>
    </row>
    <row r="328" spans="1:21" ht="44.25" customHeight="1">
      <c r="A328" s="33"/>
      <c r="B328" s="257" t="s">
        <v>280</v>
      </c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8"/>
      <c r="N328" s="148"/>
      <c r="O328" s="148"/>
      <c r="P328" s="148"/>
      <c r="Q328" s="148"/>
      <c r="R328" s="148"/>
      <c r="S328" s="148"/>
      <c r="T328" s="148"/>
      <c r="U328" s="148"/>
    </row>
    <row r="329" spans="1:21" ht="12.75" customHeight="1">
      <c r="A329" s="2"/>
      <c r="B329" s="4"/>
      <c r="C329" s="175"/>
      <c r="D329" s="2"/>
      <c r="E329" s="43"/>
      <c r="F329" s="43"/>
      <c r="G329" s="43"/>
      <c r="H329" s="4"/>
      <c r="I329" s="4"/>
      <c r="J329" s="4"/>
      <c r="K329" s="4"/>
      <c r="L329" s="4"/>
      <c r="M329" s="4"/>
      <c r="N329" s="148"/>
      <c r="O329" s="148"/>
      <c r="P329" s="148"/>
      <c r="Q329" s="148"/>
      <c r="R329" s="148"/>
      <c r="S329" s="148"/>
      <c r="T329" s="148"/>
      <c r="U329" s="148"/>
    </row>
    <row r="330" spans="1:21" ht="12.75" customHeight="1">
      <c r="A330" s="2"/>
      <c r="B330" s="4"/>
      <c r="C330" s="175"/>
      <c r="D330" s="2"/>
      <c r="E330" s="43"/>
      <c r="F330" s="43"/>
      <c r="G330" s="43"/>
      <c r="H330" s="4"/>
      <c r="I330" s="4"/>
      <c r="J330" s="4"/>
      <c r="K330" s="4"/>
      <c r="L330" s="4"/>
      <c r="M330" s="4"/>
      <c r="N330" s="148"/>
      <c r="O330" s="148"/>
      <c r="P330" s="148"/>
      <c r="Q330" s="148"/>
      <c r="R330" s="148"/>
      <c r="S330" s="148"/>
      <c r="T330" s="148"/>
      <c r="U330" s="148"/>
    </row>
    <row r="331" spans="1:21" ht="12.75" customHeight="1">
      <c r="A331" s="2"/>
      <c r="B331" s="4"/>
      <c r="C331" s="175"/>
      <c r="D331" s="2"/>
      <c r="E331" s="43"/>
      <c r="F331" s="43"/>
      <c r="G331" s="43"/>
      <c r="H331" s="4"/>
      <c r="I331" s="4"/>
      <c r="J331" s="4"/>
      <c r="K331" s="4"/>
      <c r="L331" s="4"/>
      <c r="M331" s="4"/>
      <c r="N331" s="148"/>
      <c r="O331" s="148"/>
      <c r="P331" s="148"/>
      <c r="Q331" s="148"/>
      <c r="R331" s="148"/>
      <c r="S331" s="148"/>
      <c r="T331" s="148"/>
      <c r="U331" s="148"/>
    </row>
    <row r="332" spans="1:21" ht="12.75" customHeight="1">
      <c r="A332" s="2"/>
      <c r="B332" s="4"/>
      <c r="C332" s="175"/>
      <c r="D332" s="2"/>
      <c r="E332" s="43"/>
      <c r="F332" s="43"/>
      <c r="G332" s="43"/>
      <c r="H332" s="4"/>
      <c r="I332" s="4"/>
      <c r="J332" s="4"/>
      <c r="K332" s="4"/>
      <c r="L332" s="4"/>
      <c r="M332" s="4"/>
      <c r="N332" s="148"/>
      <c r="O332" s="148"/>
      <c r="P332" s="148"/>
      <c r="Q332" s="148"/>
      <c r="R332" s="148"/>
      <c r="S332" s="148"/>
      <c r="T332" s="148"/>
      <c r="U332" s="148"/>
    </row>
    <row r="333" spans="1:21" ht="12.75" customHeight="1">
      <c r="A333" s="2"/>
      <c r="B333" s="4"/>
      <c r="C333" s="175"/>
      <c r="D333" s="2"/>
      <c r="E333" s="43"/>
      <c r="F333" s="43"/>
      <c r="G333" s="43"/>
      <c r="H333" s="4"/>
      <c r="I333" s="4"/>
      <c r="J333" s="4"/>
      <c r="K333" s="4"/>
      <c r="L333" s="4"/>
      <c r="M333" s="4"/>
      <c r="N333" s="148"/>
      <c r="O333" s="148"/>
      <c r="P333" s="148"/>
      <c r="Q333" s="148"/>
      <c r="R333" s="148"/>
      <c r="S333" s="148"/>
      <c r="T333" s="148"/>
      <c r="U333" s="148"/>
    </row>
    <row r="334" spans="1:21" ht="12.75" customHeight="1">
      <c r="A334" s="2"/>
      <c r="B334" s="4"/>
      <c r="C334" s="175"/>
      <c r="D334" s="2"/>
      <c r="E334" s="43"/>
      <c r="F334" s="43"/>
      <c r="G334" s="43"/>
      <c r="H334" s="4"/>
      <c r="I334" s="4"/>
      <c r="J334" s="4"/>
      <c r="K334" s="4"/>
      <c r="L334" s="4"/>
      <c r="M334" s="4"/>
      <c r="N334" s="148"/>
      <c r="O334" s="148"/>
      <c r="P334" s="148"/>
      <c r="Q334" s="148"/>
      <c r="R334" s="148"/>
      <c r="S334" s="148"/>
      <c r="T334" s="148"/>
      <c r="U334" s="148"/>
    </row>
    <row r="335" spans="1:21" ht="12.75" customHeight="1">
      <c r="A335" s="2"/>
      <c r="B335" s="4"/>
      <c r="C335" s="175"/>
      <c r="D335" s="2"/>
      <c r="E335" s="43"/>
      <c r="F335" s="43"/>
      <c r="G335" s="43"/>
      <c r="H335" s="4"/>
      <c r="I335" s="4"/>
      <c r="J335" s="4"/>
      <c r="K335" s="4"/>
      <c r="L335" s="4"/>
      <c r="M335" s="4"/>
      <c r="N335" s="148"/>
      <c r="O335" s="148"/>
      <c r="P335" s="148"/>
      <c r="Q335" s="148"/>
      <c r="R335" s="148"/>
      <c r="S335" s="148"/>
      <c r="T335" s="148"/>
      <c r="U335" s="148"/>
    </row>
    <row r="336" spans="1:21" ht="12.75" customHeight="1">
      <c r="A336" s="2"/>
      <c r="B336" s="4"/>
      <c r="C336" s="175"/>
      <c r="D336" s="2"/>
      <c r="E336" s="43"/>
      <c r="F336" s="43"/>
      <c r="G336" s="43"/>
      <c r="H336" s="4"/>
      <c r="I336" s="4"/>
      <c r="J336" s="4"/>
      <c r="K336" s="4"/>
      <c r="L336" s="4"/>
      <c r="M336" s="4"/>
      <c r="N336" s="148"/>
      <c r="O336" s="148"/>
      <c r="P336" s="148"/>
      <c r="Q336" s="148"/>
      <c r="R336" s="148"/>
      <c r="S336" s="148"/>
      <c r="T336" s="148"/>
      <c r="U336" s="148"/>
    </row>
    <row r="337" spans="1:21" ht="12.75" customHeight="1">
      <c r="A337" s="2"/>
      <c r="B337" s="4"/>
      <c r="C337" s="175"/>
      <c r="D337" s="2"/>
      <c r="E337" s="43"/>
      <c r="F337" s="43"/>
      <c r="G337" s="43"/>
      <c r="H337" s="4"/>
      <c r="I337" s="4"/>
      <c r="J337" s="4"/>
      <c r="K337" s="4"/>
      <c r="L337" s="4"/>
      <c r="M337" s="4"/>
      <c r="N337" s="148"/>
      <c r="O337" s="148"/>
      <c r="P337" s="148"/>
      <c r="Q337" s="148"/>
      <c r="R337" s="148"/>
      <c r="S337" s="148"/>
      <c r="T337" s="148"/>
      <c r="U337" s="148"/>
    </row>
    <row r="338" spans="1:21" ht="12.75" customHeight="1">
      <c r="A338" s="2"/>
      <c r="B338" s="4"/>
      <c r="C338" s="175"/>
      <c r="D338" s="2"/>
      <c r="E338" s="43"/>
      <c r="F338" s="43"/>
      <c r="G338" s="43"/>
      <c r="H338" s="4"/>
      <c r="I338" s="4"/>
      <c r="J338" s="4"/>
      <c r="K338" s="4"/>
      <c r="L338" s="4"/>
      <c r="M338" s="4"/>
      <c r="N338" s="148"/>
      <c r="O338" s="148"/>
      <c r="P338" s="148"/>
      <c r="Q338" s="148"/>
      <c r="R338" s="148"/>
      <c r="S338" s="148"/>
      <c r="T338" s="148"/>
      <c r="U338" s="148"/>
    </row>
    <row r="339" spans="1:21" ht="12.75" customHeight="1">
      <c r="A339" s="2"/>
      <c r="B339" s="4"/>
      <c r="C339" s="175"/>
      <c r="D339" s="2"/>
      <c r="E339" s="43"/>
      <c r="F339" s="43"/>
      <c r="G339" s="43"/>
      <c r="H339" s="4"/>
      <c r="I339" s="4"/>
      <c r="J339" s="4"/>
      <c r="K339" s="4"/>
      <c r="L339" s="4"/>
      <c r="M339" s="4"/>
      <c r="N339" s="148"/>
      <c r="O339" s="148"/>
      <c r="P339" s="148"/>
      <c r="Q339" s="148"/>
      <c r="R339" s="148"/>
      <c r="S339" s="148"/>
      <c r="T339" s="148"/>
      <c r="U339" s="148"/>
    </row>
    <row r="340" spans="1:21" ht="12.75" customHeight="1">
      <c r="A340" s="2"/>
      <c r="B340" s="4"/>
      <c r="C340" s="175"/>
      <c r="D340" s="2"/>
      <c r="E340" s="43"/>
      <c r="F340" s="43"/>
      <c r="G340" s="43"/>
      <c r="H340" s="4"/>
      <c r="I340" s="4"/>
      <c r="J340" s="4"/>
      <c r="K340" s="4"/>
      <c r="L340" s="4"/>
      <c r="M340" s="4"/>
      <c r="N340" s="148"/>
      <c r="O340" s="148"/>
      <c r="P340" s="148"/>
      <c r="Q340" s="148"/>
      <c r="R340" s="148"/>
      <c r="S340" s="148"/>
      <c r="T340" s="148"/>
      <c r="U340" s="148"/>
    </row>
    <row r="341" spans="1:21" ht="12.75" customHeight="1">
      <c r="A341" s="2"/>
      <c r="B341" s="4"/>
      <c r="C341" s="175"/>
      <c r="D341" s="2"/>
      <c r="E341" s="43"/>
      <c r="F341" s="43"/>
      <c r="G341" s="43"/>
      <c r="H341" s="4"/>
      <c r="I341" s="4"/>
      <c r="J341" s="4"/>
      <c r="K341" s="4"/>
      <c r="L341" s="4"/>
      <c r="M341" s="4"/>
      <c r="N341" s="148"/>
      <c r="O341" s="148"/>
      <c r="P341" s="148"/>
      <c r="Q341" s="148"/>
      <c r="R341" s="148"/>
      <c r="S341" s="148"/>
      <c r="T341" s="148"/>
      <c r="U341" s="148"/>
    </row>
    <row r="342" spans="1:21" ht="12.75" customHeight="1">
      <c r="A342" s="2"/>
      <c r="B342" s="4"/>
      <c r="C342" s="175"/>
      <c r="D342" s="2"/>
      <c r="E342" s="43"/>
      <c r="F342" s="43"/>
      <c r="G342" s="43"/>
      <c r="H342" s="4"/>
      <c r="I342" s="4"/>
      <c r="J342" s="4"/>
      <c r="K342" s="4"/>
      <c r="L342" s="4"/>
      <c r="M342" s="4"/>
      <c r="N342" s="148"/>
      <c r="O342" s="148"/>
      <c r="P342" s="148"/>
      <c r="Q342" s="148"/>
      <c r="R342" s="148"/>
      <c r="S342" s="148"/>
      <c r="T342" s="148"/>
      <c r="U342" s="148"/>
    </row>
    <row r="343" spans="1:21" ht="12.75" customHeight="1">
      <c r="A343" s="2"/>
      <c r="B343" s="4"/>
      <c r="C343" s="175"/>
      <c r="D343" s="2"/>
      <c r="E343" s="43"/>
      <c r="F343" s="43"/>
      <c r="G343" s="43"/>
      <c r="H343" s="4"/>
      <c r="I343" s="4"/>
      <c r="J343" s="4"/>
      <c r="K343" s="4"/>
      <c r="L343" s="4"/>
      <c r="M343" s="4"/>
      <c r="N343" s="148"/>
      <c r="O343" s="148"/>
      <c r="P343" s="148"/>
      <c r="Q343" s="148"/>
      <c r="R343" s="148"/>
      <c r="S343" s="148"/>
      <c r="T343" s="148"/>
      <c r="U343" s="148"/>
    </row>
    <row r="344" spans="1:21" ht="12.75" customHeight="1">
      <c r="A344" s="2"/>
      <c r="B344" s="4"/>
      <c r="C344" s="175"/>
      <c r="D344" s="2"/>
      <c r="E344" s="43"/>
      <c r="F344" s="43"/>
      <c r="G344" s="43"/>
      <c r="H344" s="4"/>
      <c r="I344" s="4"/>
      <c r="J344" s="4"/>
      <c r="K344" s="4"/>
      <c r="L344" s="4"/>
      <c r="M344" s="4"/>
      <c r="N344" s="148"/>
      <c r="O344" s="148"/>
      <c r="P344" s="148"/>
      <c r="Q344" s="148"/>
      <c r="R344" s="148"/>
      <c r="S344" s="148"/>
      <c r="T344" s="148"/>
      <c r="U344" s="148"/>
    </row>
    <row r="345" spans="1:21" ht="12.75" customHeight="1">
      <c r="A345" s="2"/>
      <c r="B345" s="4"/>
      <c r="C345" s="175"/>
      <c r="D345" s="2"/>
      <c r="E345" s="43"/>
      <c r="F345" s="43"/>
      <c r="G345" s="43"/>
      <c r="H345" s="4"/>
      <c r="I345" s="4"/>
      <c r="J345" s="4"/>
      <c r="K345" s="4"/>
      <c r="L345" s="4"/>
      <c r="M345" s="4"/>
      <c r="N345" s="148"/>
      <c r="O345" s="148"/>
      <c r="P345" s="148"/>
      <c r="Q345" s="148"/>
      <c r="R345" s="148"/>
      <c r="S345" s="148"/>
      <c r="T345" s="148"/>
      <c r="U345" s="148"/>
    </row>
    <row r="346" spans="1:21" ht="12.75" customHeight="1">
      <c r="A346" s="2"/>
      <c r="B346" s="4"/>
      <c r="C346" s="175"/>
      <c r="D346" s="2"/>
      <c r="E346" s="43"/>
      <c r="F346" s="43"/>
      <c r="G346" s="43"/>
      <c r="H346" s="4"/>
      <c r="I346" s="4"/>
      <c r="J346" s="4"/>
      <c r="K346" s="4"/>
      <c r="L346" s="4"/>
      <c r="M346" s="4"/>
      <c r="N346" s="148"/>
      <c r="O346" s="148"/>
      <c r="P346" s="148"/>
      <c r="Q346" s="148"/>
      <c r="R346" s="148"/>
      <c r="S346" s="148"/>
      <c r="T346" s="148"/>
      <c r="U346" s="148"/>
    </row>
    <row r="347" spans="1:21" ht="12.75" customHeight="1">
      <c r="A347" s="2"/>
      <c r="B347" s="4"/>
      <c r="C347" s="175"/>
      <c r="D347" s="2"/>
      <c r="E347" s="43"/>
      <c r="F347" s="43"/>
      <c r="G347" s="43"/>
      <c r="H347" s="4"/>
      <c r="I347" s="4"/>
      <c r="J347" s="4"/>
      <c r="K347" s="4"/>
      <c r="L347" s="4"/>
      <c r="M347" s="4"/>
      <c r="N347" s="148"/>
      <c r="O347" s="148"/>
      <c r="P347" s="148"/>
      <c r="Q347" s="148"/>
      <c r="R347" s="148"/>
      <c r="S347" s="148"/>
      <c r="T347" s="148"/>
      <c r="U347" s="148"/>
    </row>
    <row r="348" spans="1:21" ht="12.75" customHeight="1">
      <c r="A348" s="2"/>
      <c r="B348" s="4"/>
      <c r="C348" s="175"/>
      <c r="D348" s="2"/>
      <c r="E348" s="43"/>
      <c r="F348" s="43"/>
      <c r="G348" s="43"/>
      <c r="H348" s="4"/>
      <c r="I348" s="4"/>
      <c r="J348" s="4"/>
      <c r="K348" s="4"/>
      <c r="L348" s="4"/>
      <c r="M348" s="4"/>
      <c r="N348" s="148"/>
      <c r="O348" s="148"/>
      <c r="P348" s="148"/>
      <c r="Q348" s="148"/>
      <c r="R348" s="148"/>
      <c r="S348" s="148"/>
      <c r="T348" s="148"/>
      <c r="U348" s="148"/>
    </row>
    <row r="349" spans="1:21" ht="12.75" customHeight="1">
      <c r="A349" s="2"/>
      <c r="B349" s="4"/>
      <c r="C349" s="175"/>
      <c r="D349" s="2"/>
      <c r="E349" s="43"/>
      <c r="F349" s="43"/>
      <c r="G349" s="43"/>
      <c r="H349" s="4"/>
      <c r="I349" s="4"/>
      <c r="J349" s="4"/>
      <c r="K349" s="4"/>
      <c r="L349" s="4"/>
      <c r="M349" s="4"/>
      <c r="N349" s="148"/>
      <c r="O349" s="148"/>
      <c r="P349" s="148"/>
      <c r="Q349" s="148"/>
      <c r="R349" s="148"/>
      <c r="S349" s="148"/>
      <c r="T349" s="148"/>
      <c r="U349" s="148"/>
    </row>
    <row r="350" spans="1:21" ht="12.75" customHeight="1">
      <c r="A350" s="2"/>
      <c r="B350" s="4"/>
      <c r="C350" s="175"/>
      <c r="D350" s="2"/>
      <c r="E350" s="43"/>
      <c r="F350" s="43"/>
      <c r="G350" s="43"/>
      <c r="H350" s="4"/>
      <c r="I350" s="4"/>
      <c r="J350" s="4"/>
      <c r="K350" s="4"/>
      <c r="L350" s="4"/>
      <c r="M350" s="4"/>
      <c r="N350" s="148"/>
      <c r="O350" s="148"/>
      <c r="P350" s="148"/>
      <c r="Q350" s="148"/>
      <c r="R350" s="148"/>
      <c r="S350" s="148"/>
      <c r="T350" s="148"/>
      <c r="U350" s="148"/>
    </row>
    <row r="351" spans="1:21" ht="12.75" customHeight="1">
      <c r="A351" s="2"/>
      <c r="B351" s="4"/>
      <c r="C351" s="175"/>
      <c r="D351" s="2"/>
      <c r="E351" s="43"/>
      <c r="F351" s="43"/>
      <c r="G351" s="43"/>
      <c r="H351" s="4"/>
      <c r="I351" s="4"/>
      <c r="J351" s="4"/>
      <c r="K351" s="4"/>
      <c r="L351" s="4"/>
      <c r="M351" s="4"/>
      <c r="N351" s="148"/>
      <c r="O351" s="148"/>
      <c r="P351" s="148"/>
      <c r="Q351" s="148"/>
      <c r="R351" s="148"/>
      <c r="S351" s="148"/>
      <c r="T351" s="148"/>
      <c r="U351" s="148"/>
    </row>
    <row r="352" spans="1:21" ht="12.75" customHeight="1">
      <c r="A352" s="2"/>
      <c r="B352" s="4"/>
      <c r="C352" s="175"/>
      <c r="D352" s="2"/>
      <c r="E352" s="43"/>
      <c r="F352" s="43"/>
      <c r="G352" s="43"/>
      <c r="H352" s="4"/>
      <c r="I352" s="4"/>
      <c r="J352" s="4"/>
      <c r="K352" s="4"/>
      <c r="L352" s="4"/>
      <c r="M352" s="4"/>
      <c r="N352" s="148"/>
      <c r="O352" s="148"/>
      <c r="P352" s="148"/>
      <c r="Q352" s="148"/>
      <c r="R352" s="148"/>
      <c r="S352" s="148"/>
      <c r="T352" s="148"/>
      <c r="U352" s="148"/>
    </row>
    <row r="353" spans="1:21" ht="12.75" customHeight="1">
      <c r="A353" s="2"/>
      <c r="B353" s="4"/>
      <c r="C353" s="175"/>
      <c r="D353" s="2"/>
      <c r="E353" s="43"/>
      <c r="F353" s="43"/>
      <c r="G353" s="43"/>
      <c r="H353" s="4"/>
      <c r="I353" s="4"/>
      <c r="J353" s="4"/>
      <c r="K353" s="4"/>
      <c r="L353" s="4"/>
      <c r="M353" s="4"/>
      <c r="N353" s="148"/>
      <c r="O353" s="148"/>
      <c r="P353" s="148"/>
      <c r="Q353" s="148"/>
      <c r="R353" s="148"/>
      <c r="S353" s="148"/>
      <c r="T353" s="148"/>
      <c r="U353" s="148"/>
    </row>
    <row r="354" spans="1:21" ht="12.75" customHeight="1">
      <c r="A354" s="2"/>
      <c r="B354" s="4"/>
      <c r="C354" s="175"/>
      <c r="D354" s="2"/>
      <c r="E354" s="43"/>
      <c r="F354" s="43"/>
      <c r="G354" s="43"/>
      <c r="H354" s="4"/>
      <c r="I354" s="4"/>
      <c r="J354" s="4"/>
      <c r="K354" s="4"/>
      <c r="L354" s="4"/>
      <c r="M354" s="4"/>
      <c r="N354" s="148"/>
      <c r="O354" s="148"/>
      <c r="P354" s="148"/>
      <c r="Q354" s="148"/>
      <c r="R354" s="148"/>
      <c r="S354" s="148"/>
      <c r="T354" s="148"/>
      <c r="U354" s="148"/>
    </row>
    <row r="355" spans="1:21" ht="12.75" customHeight="1">
      <c r="A355" s="2"/>
      <c r="B355" s="4"/>
      <c r="C355" s="175"/>
      <c r="D355" s="2"/>
      <c r="E355" s="43"/>
      <c r="F355" s="43"/>
      <c r="G355" s="43"/>
      <c r="H355" s="4"/>
      <c r="I355" s="4"/>
      <c r="J355" s="4"/>
      <c r="K355" s="4"/>
      <c r="L355" s="4"/>
      <c r="M355" s="4"/>
      <c r="N355" s="148"/>
      <c r="O355" s="148"/>
      <c r="P355" s="148"/>
      <c r="Q355" s="148"/>
      <c r="R355" s="148"/>
      <c r="S355" s="148"/>
      <c r="T355" s="148"/>
      <c r="U355" s="148"/>
    </row>
    <row r="356" spans="1:21" ht="12.75" customHeight="1">
      <c r="A356" s="2"/>
      <c r="B356" s="4"/>
      <c r="C356" s="175"/>
      <c r="D356" s="2"/>
      <c r="E356" s="43"/>
      <c r="F356" s="43"/>
      <c r="G356" s="43"/>
      <c r="H356" s="4"/>
      <c r="I356" s="4"/>
      <c r="J356" s="4"/>
      <c r="K356" s="4"/>
      <c r="L356" s="4"/>
      <c r="M356" s="4"/>
      <c r="N356" s="148"/>
      <c r="O356" s="148"/>
      <c r="P356" s="148"/>
      <c r="Q356" s="148"/>
      <c r="R356" s="148"/>
      <c r="S356" s="148"/>
      <c r="T356" s="148"/>
      <c r="U356" s="148"/>
    </row>
    <row r="357" spans="1:21" ht="12.75" customHeight="1">
      <c r="A357" s="2"/>
      <c r="B357" s="4"/>
      <c r="C357" s="175"/>
      <c r="D357" s="2"/>
      <c r="E357" s="43"/>
      <c r="F357" s="43"/>
      <c r="G357" s="43"/>
      <c r="H357" s="4"/>
      <c r="I357" s="4"/>
      <c r="J357" s="4"/>
      <c r="K357" s="4"/>
      <c r="L357" s="4"/>
      <c r="M357" s="4"/>
      <c r="N357" s="148"/>
      <c r="O357" s="148"/>
      <c r="P357" s="148"/>
      <c r="Q357" s="148"/>
      <c r="R357" s="148"/>
      <c r="S357" s="148"/>
      <c r="T357" s="148"/>
      <c r="U357" s="148"/>
    </row>
    <row r="358" spans="1:21" ht="12.75" customHeight="1">
      <c r="A358" s="2"/>
      <c r="B358" s="4"/>
      <c r="C358" s="175"/>
      <c r="D358" s="2"/>
      <c r="E358" s="43"/>
      <c r="F358" s="43"/>
      <c r="G358" s="43"/>
      <c r="H358" s="4"/>
      <c r="I358" s="4"/>
      <c r="J358" s="4"/>
      <c r="K358" s="4"/>
      <c r="L358" s="4"/>
      <c r="M358" s="4"/>
      <c r="N358" s="148"/>
      <c r="O358" s="148"/>
      <c r="P358" s="148"/>
      <c r="Q358" s="148"/>
      <c r="R358" s="148"/>
      <c r="S358" s="148"/>
      <c r="T358" s="148"/>
      <c r="U358" s="148"/>
    </row>
    <row r="359" spans="1:21" ht="12.75" customHeight="1">
      <c r="A359" s="2"/>
      <c r="B359" s="4"/>
      <c r="C359" s="175"/>
      <c r="D359" s="2"/>
      <c r="E359" s="43"/>
      <c r="F359" s="43"/>
      <c r="G359" s="43"/>
      <c r="H359" s="4"/>
      <c r="I359" s="4"/>
      <c r="J359" s="4"/>
      <c r="K359" s="4"/>
      <c r="L359" s="4"/>
      <c r="M359" s="4"/>
      <c r="N359" s="148"/>
      <c r="O359" s="148"/>
      <c r="P359" s="148"/>
      <c r="Q359" s="148"/>
      <c r="R359" s="148"/>
      <c r="S359" s="148"/>
      <c r="T359" s="148"/>
      <c r="U359" s="148"/>
    </row>
    <row r="360" spans="1:21" ht="12.75" customHeight="1">
      <c r="A360" s="2"/>
      <c r="B360" s="4"/>
      <c r="C360" s="175"/>
      <c r="D360" s="2"/>
      <c r="E360" s="43"/>
      <c r="F360" s="43"/>
      <c r="G360" s="43"/>
      <c r="H360" s="4"/>
      <c r="I360" s="4"/>
      <c r="J360" s="4"/>
      <c r="K360" s="4"/>
      <c r="L360" s="4"/>
      <c r="M360" s="4"/>
      <c r="N360" s="148"/>
      <c r="O360" s="148"/>
      <c r="P360" s="148"/>
      <c r="Q360" s="148"/>
      <c r="R360" s="148"/>
      <c r="S360" s="148"/>
      <c r="T360" s="148"/>
      <c r="U360" s="148"/>
    </row>
    <row r="361" spans="1:21" ht="12.75" customHeight="1">
      <c r="A361" s="2"/>
      <c r="B361" s="4"/>
      <c r="C361" s="175"/>
      <c r="D361" s="2"/>
      <c r="E361" s="43"/>
      <c r="F361" s="43"/>
      <c r="G361" s="43"/>
      <c r="H361" s="4"/>
      <c r="I361" s="4"/>
      <c r="J361" s="4"/>
      <c r="K361" s="4"/>
      <c r="L361" s="4"/>
      <c r="M361" s="4"/>
      <c r="N361" s="148"/>
      <c r="O361" s="148"/>
      <c r="P361" s="148"/>
      <c r="Q361" s="148"/>
      <c r="R361" s="148"/>
      <c r="S361" s="148"/>
      <c r="T361" s="148"/>
      <c r="U361" s="148"/>
    </row>
    <row r="362" spans="1:21" ht="12.75" customHeight="1">
      <c r="A362" s="2"/>
      <c r="B362" s="4"/>
      <c r="C362" s="175"/>
      <c r="D362" s="2"/>
      <c r="E362" s="43"/>
      <c r="F362" s="43"/>
      <c r="G362" s="43"/>
      <c r="H362" s="4"/>
      <c r="I362" s="4"/>
      <c r="J362" s="4"/>
      <c r="K362" s="4"/>
      <c r="L362" s="4"/>
      <c r="M362" s="4"/>
      <c r="N362" s="148"/>
      <c r="O362" s="148"/>
      <c r="P362" s="148"/>
      <c r="Q362" s="148"/>
      <c r="R362" s="148"/>
      <c r="S362" s="148"/>
      <c r="T362" s="148"/>
      <c r="U362" s="148"/>
    </row>
    <row r="363" spans="1:21" ht="12.75" customHeight="1">
      <c r="A363" s="2"/>
      <c r="B363" s="4"/>
      <c r="C363" s="175"/>
      <c r="D363" s="2"/>
      <c r="E363" s="43"/>
      <c r="F363" s="43"/>
      <c r="G363" s="43"/>
      <c r="H363" s="4"/>
      <c r="I363" s="4"/>
      <c r="J363" s="4"/>
      <c r="K363" s="4"/>
      <c r="L363" s="4"/>
      <c r="M363" s="4"/>
      <c r="N363" s="148"/>
      <c r="O363" s="148"/>
      <c r="P363" s="148"/>
      <c r="Q363" s="148"/>
      <c r="R363" s="148"/>
      <c r="S363" s="148"/>
      <c r="T363" s="148"/>
      <c r="U363" s="148"/>
    </row>
    <row r="364" spans="1:21" ht="12.75" customHeight="1">
      <c r="A364" s="2"/>
      <c r="B364" s="4"/>
      <c r="C364" s="175"/>
      <c r="D364" s="2"/>
      <c r="E364" s="43"/>
      <c r="F364" s="43"/>
      <c r="G364" s="43"/>
      <c r="H364" s="4"/>
      <c r="I364" s="4"/>
      <c r="J364" s="4"/>
      <c r="K364" s="4"/>
      <c r="L364" s="4"/>
      <c r="M364" s="4"/>
      <c r="N364" s="148"/>
      <c r="O364" s="148"/>
      <c r="P364" s="148"/>
      <c r="Q364" s="148"/>
      <c r="R364" s="148"/>
      <c r="S364" s="148"/>
      <c r="T364" s="148"/>
      <c r="U364" s="148"/>
    </row>
    <row r="365" spans="1:21" ht="12.75" customHeight="1">
      <c r="A365" s="2"/>
      <c r="B365" s="4"/>
      <c r="C365" s="175"/>
      <c r="D365" s="2"/>
      <c r="E365" s="43"/>
      <c r="F365" s="43"/>
      <c r="G365" s="43"/>
      <c r="H365" s="4"/>
      <c r="I365" s="4"/>
      <c r="J365" s="4"/>
      <c r="K365" s="4"/>
      <c r="L365" s="4"/>
      <c r="M365" s="4"/>
      <c r="N365" s="148"/>
      <c r="O365" s="148"/>
      <c r="P365" s="148"/>
      <c r="Q365" s="148"/>
      <c r="R365" s="148"/>
      <c r="S365" s="148"/>
      <c r="T365" s="148"/>
      <c r="U365" s="148"/>
    </row>
    <row r="366" spans="1:21" ht="12.75" customHeight="1">
      <c r="A366" s="2"/>
      <c r="B366" s="4"/>
      <c r="C366" s="175"/>
      <c r="D366" s="2"/>
      <c r="E366" s="43"/>
      <c r="F366" s="43"/>
      <c r="G366" s="43"/>
      <c r="H366" s="4"/>
      <c r="I366" s="4"/>
      <c r="J366" s="4"/>
      <c r="K366" s="4"/>
      <c r="L366" s="4"/>
      <c r="M366" s="4"/>
      <c r="N366" s="148"/>
      <c r="O366" s="148"/>
      <c r="P366" s="148"/>
      <c r="Q366" s="148"/>
      <c r="R366" s="148"/>
      <c r="S366" s="148"/>
      <c r="T366" s="148"/>
      <c r="U366" s="148"/>
    </row>
    <row r="367" spans="1:21" ht="12.75" customHeight="1">
      <c r="A367" s="2"/>
      <c r="B367" s="4"/>
      <c r="C367" s="175"/>
      <c r="D367" s="2"/>
      <c r="E367" s="43"/>
      <c r="F367" s="43"/>
      <c r="G367" s="43"/>
      <c r="H367" s="4"/>
      <c r="I367" s="4"/>
      <c r="J367" s="4"/>
      <c r="K367" s="4"/>
      <c r="L367" s="4"/>
      <c r="M367" s="4"/>
      <c r="N367" s="148"/>
      <c r="O367" s="148"/>
      <c r="P367" s="148"/>
      <c r="Q367" s="148"/>
      <c r="R367" s="148"/>
      <c r="S367" s="148"/>
      <c r="T367" s="148"/>
      <c r="U367" s="148"/>
    </row>
    <row r="368" spans="1:21" ht="12.75" customHeight="1">
      <c r="A368" s="2"/>
      <c r="B368" s="4"/>
      <c r="C368" s="175"/>
      <c r="D368" s="2"/>
      <c r="E368" s="43"/>
      <c r="F368" s="43"/>
      <c r="G368" s="43"/>
      <c r="H368" s="4"/>
      <c r="I368" s="4"/>
      <c r="J368" s="4"/>
      <c r="K368" s="4"/>
      <c r="L368" s="4"/>
      <c r="M368" s="4"/>
      <c r="N368" s="148"/>
      <c r="O368" s="148"/>
      <c r="P368" s="148"/>
      <c r="Q368" s="148"/>
      <c r="R368" s="148"/>
      <c r="S368" s="148"/>
      <c r="T368" s="148"/>
      <c r="U368" s="148"/>
    </row>
    <row r="369" spans="1:21" ht="12.75" customHeight="1">
      <c r="A369" s="2"/>
      <c r="B369" s="4"/>
      <c r="C369" s="175"/>
      <c r="D369" s="2"/>
      <c r="E369" s="43"/>
      <c r="F369" s="43"/>
      <c r="G369" s="43"/>
      <c r="H369" s="4"/>
      <c r="I369" s="4"/>
      <c r="J369" s="4"/>
      <c r="K369" s="4"/>
      <c r="L369" s="4"/>
      <c r="M369" s="4"/>
      <c r="N369" s="148"/>
      <c r="O369" s="148"/>
      <c r="P369" s="148"/>
      <c r="Q369" s="148"/>
      <c r="R369" s="148"/>
      <c r="S369" s="148"/>
      <c r="T369" s="148"/>
      <c r="U369" s="148"/>
    </row>
    <row r="370" spans="1:21" ht="12.75" customHeight="1">
      <c r="A370" s="2"/>
      <c r="B370" s="4"/>
      <c r="C370" s="175"/>
      <c r="D370" s="2"/>
      <c r="E370" s="43"/>
      <c r="F370" s="43"/>
      <c r="G370" s="43"/>
      <c r="H370" s="4"/>
      <c r="I370" s="4"/>
      <c r="J370" s="4"/>
      <c r="K370" s="4"/>
      <c r="L370" s="4"/>
      <c r="M370" s="4"/>
      <c r="N370" s="148"/>
      <c r="O370" s="148"/>
      <c r="P370" s="148"/>
      <c r="Q370" s="148"/>
      <c r="R370" s="148"/>
      <c r="S370" s="148"/>
      <c r="T370" s="148"/>
      <c r="U370" s="148"/>
    </row>
    <row r="371" spans="1:21" ht="12.75" customHeight="1">
      <c r="A371" s="2"/>
      <c r="B371" s="4"/>
      <c r="C371" s="175"/>
      <c r="D371" s="2"/>
      <c r="E371" s="43"/>
      <c r="F371" s="43"/>
      <c r="G371" s="43"/>
      <c r="H371" s="4"/>
      <c r="I371" s="4"/>
      <c r="J371" s="4"/>
      <c r="K371" s="4"/>
      <c r="L371" s="4"/>
      <c r="M371" s="4"/>
      <c r="N371" s="148"/>
      <c r="O371" s="148"/>
      <c r="P371" s="148"/>
      <c r="Q371" s="148"/>
      <c r="R371" s="148"/>
      <c r="S371" s="148"/>
      <c r="T371" s="148"/>
      <c r="U371" s="148"/>
    </row>
    <row r="372" spans="1:21" ht="12.75" customHeight="1">
      <c r="A372" s="2"/>
      <c r="B372" s="4"/>
      <c r="C372" s="175"/>
      <c r="D372" s="2"/>
      <c r="E372" s="43"/>
      <c r="F372" s="43"/>
      <c r="G372" s="43"/>
      <c r="H372" s="4"/>
      <c r="I372" s="4"/>
      <c r="J372" s="4"/>
      <c r="K372" s="4"/>
      <c r="L372" s="4"/>
      <c r="M372" s="4"/>
      <c r="N372" s="148"/>
      <c r="O372" s="148"/>
      <c r="P372" s="148"/>
      <c r="Q372" s="148"/>
      <c r="R372" s="148"/>
      <c r="S372" s="148"/>
      <c r="T372" s="148"/>
      <c r="U372" s="148"/>
    </row>
    <row r="373" spans="1:21" ht="12.75" customHeight="1">
      <c r="A373" s="2"/>
      <c r="B373" s="4"/>
      <c r="C373" s="175"/>
      <c r="D373" s="2"/>
      <c r="E373" s="43"/>
      <c r="F373" s="43"/>
      <c r="G373" s="43"/>
      <c r="H373" s="4"/>
      <c r="I373" s="4"/>
      <c r="J373" s="4"/>
      <c r="K373" s="4"/>
      <c r="L373" s="4"/>
      <c r="M373" s="4"/>
      <c r="N373" s="148"/>
      <c r="O373" s="148"/>
      <c r="P373" s="148"/>
      <c r="Q373" s="148"/>
      <c r="R373" s="148"/>
      <c r="S373" s="148"/>
      <c r="T373" s="148"/>
      <c r="U373" s="148"/>
    </row>
    <row r="374" spans="1:21" ht="12.75" customHeight="1">
      <c r="A374" s="2"/>
      <c r="B374" s="4"/>
      <c r="C374" s="175"/>
      <c r="D374" s="2"/>
      <c r="E374" s="43"/>
      <c r="F374" s="43"/>
      <c r="G374" s="43"/>
      <c r="H374" s="4"/>
      <c r="I374" s="4"/>
      <c r="J374" s="4"/>
      <c r="K374" s="4"/>
      <c r="L374" s="4"/>
      <c r="M374" s="4"/>
      <c r="N374" s="148"/>
      <c r="O374" s="148"/>
      <c r="P374" s="148"/>
      <c r="Q374" s="148"/>
      <c r="R374" s="148"/>
      <c r="S374" s="148"/>
      <c r="T374" s="148"/>
      <c r="U374" s="148"/>
    </row>
    <row r="375" spans="1:21" ht="12.75" customHeight="1">
      <c r="A375" s="2"/>
      <c r="B375" s="4"/>
      <c r="C375" s="175"/>
      <c r="D375" s="2"/>
      <c r="E375" s="43"/>
      <c r="F375" s="43"/>
      <c r="G375" s="43"/>
      <c r="H375" s="4"/>
      <c r="I375" s="4"/>
      <c r="J375" s="4"/>
      <c r="K375" s="4"/>
      <c r="L375" s="4"/>
      <c r="M375" s="4"/>
      <c r="N375" s="148"/>
      <c r="O375" s="148"/>
      <c r="P375" s="148"/>
      <c r="Q375" s="148"/>
      <c r="R375" s="148"/>
      <c r="S375" s="148"/>
      <c r="T375" s="148"/>
      <c r="U375" s="148"/>
    </row>
    <row r="376" spans="1:21" ht="12.75" customHeight="1">
      <c r="A376" s="2"/>
      <c r="B376" s="4"/>
      <c r="C376" s="175"/>
      <c r="D376" s="2"/>
      <c r="E376" s="43"/>
      <c r="F376" s="43"/>
      <c r="G376" s="43"/>
      <c r="H376" s="4"/>
      <c r="I376" s="4"/>
      <c r="J376" s="4"/>
      <c r="K376" s="4"/>
      <c r="L376" s="4"/>
      <c r="M376" s="4"/>
      <c r="N376" s="148"/>
      <c r="O376" s="148"/>
      <c r="P376" s="148"/>
      <c r="Q376" s="148"/>
      <c r="R376" s="148"/>
      <c r="S376" s="148"/>
      <c r="T376" s="148"/>
      <c r="U376" s="148"/>
    </row>
    <row r="377" spans="1:21" ht="12.75" customHeight="1">
      <c r="A377" s="2"/>
      <c r="B377" s="4"/>
      <c r="C377" s="175"/>
      <c r="D377" s="2"/>
      <c r="E377" s="43"/>
      <c r="F377" s="43"/>
      <c r="G377" s="43"/>
      <c r="H377" s="4"/>
      <c r="I377" s="4"/>
      <c r="J377" s="4"/>
      <c r="K377" s="4"/>
      <c r="L377" s="4"/>
      <c r="M377" s="4"/>
      <c r="N377" s="148"/>
      <c r="O377" s="148"/>
      <c r="P377" s="148"/>
      <c r="Q377" s="148"/>
      <c r="R377" s="148"/>
      <c r="S377" s="148"/>
      <c r="T377" s="148"/>
      <c r="U377" s="148"/>
    </row>
    <row r="378" spans="1:21" ht="12.75" customHeight="1">
      <c r="A378" s="2"/>
      <c r="B378" s="4"/>
      <c r="C378" s="175"/>
      <c r="D378" s="2"/>
      <c r="E378" s="43"/>
      <c r="F378" s="43"/>
      <c r="G378" s="43"/>
      <c r="H378" s="4"/>
      <c r="I378" s="4"/>
      <c r="J378" s="4"/>
      <c r="K378" s="4"/>
      <c r="L378" s="4"/>
      <c r="M378" s="4"/>
      <c r="N378" s="148"/>
      <c r="O378" s="148"/>
      <c r="P378" s="148"/>
      <c r="Q378" s="148"/>
      <c r="R378" s="148"/>
      <c r="S378" s="148"/>
      <c r="T378" s="148"/>
      <c r="U378" s="148"/>
    </row>
    <row r="379" spans="1:21" ht="12.75" customHeight="1">
      <c r="A379" s="2"/>
      <c r="B379" s="4"/>
      <c r="C379" s="175"/>
      <c r="D379" s="2"/>
      <c r="E379" s="43"/>
      <c r="F379" s="43"/>
      <c r="G379" s="43"/>
      <c r="H379" s="4"/>
      <c r="I379" s="4"/>
      <c r="J379" s="4"/>
      <c r="K379" s="4"/>
      <c r="L379" s="4"/>
      <c r="M379" s="4"/>
      <c r="N379" s="148"/>
      <c r="O379" s="148"/>
      <c r="P379" s="148"/>
      <c r="Q379" s="148"/>
      <c r="R379" s="148"/>
      <c r="S379" s="148"/>
      <c r="T379" s="148"/>
      <c r="U379" s="148"/>
    </row>
    <row r="380" spans="1:21" ht="12.75" customHeight="1">
      <c r="A380" s="2"/>
      <c r="B380" s="4"/>
      <c r="C380" s="175"/>
      <c r="D380" s="2"/>
      <c r="E380" s="43"/>
      <c r="F380" s="43"/>
      <c r="G380" s="43"/>
      <c r="H380" s="4"/>
      <c r="I380" s="4"/>
      <c r="J380" s="4"/>
      <c r="K380" s="4"/>
      <c r="L380" s="4"/>
      <c r="M380" s="4"/>
      <c r="N380" s="148"/>
      <c r="O380" s="148"/>
      <c r="P380" s="148"/>
      <c r="Q380" s="148"/>
      <c r="R380" s="148"/>
      <c r="S380" s="148"/>
      <c r="T380" s="148"/>
      <c r="U380" s="148"/>
    </row>
    <row r="381" spans="1:21" ht="12.75" customHeight="1">
      <c r="A381" s="2"/>
      <c r="B381" s="4"/>
      <c r="C381" s="175"/>
      <c r="D381" s="2"/>
      <c r="E381" s="43"/>
      <c r="F381" s="43"/>
      <c r="G381" s="43"/>
      <c r="H381" s="4"/>
      <c r="I381" s="4"/>
      <c r="J381" s="4"/>
      <c r="K381" s="4"/>
      <c r="L381" s="4"/>
      <c r="M381" s="4"/>
      <c r="N381" s="148"/>
      <c r="O381" s="148"/>
      <c r="P381" s="148"/>
      <c r="Q381" s="148"/>
      <c r="R381" s="148"/>
      <c r="S381" s="148"/>
      <c r="T381" s="148"/>
      <c r="U381" s="148"/>
    </row>
    <row r="382" spans="1:21" ht="12.75" customHeight="1">
      <c r="A382" s="2"/>
      <c r="B382" s="4"/>
      <c r="C382" s="175"/>
      <c r="D382" s="2"/>
      <c r="E382" s="43"/>
      <c r="F382" s="43"/>
      <c r="G382" s="43"/>
      <c r="H382" s="4"/>
      <c r="I382" s="4"/>
      <c r="J382" s="4"/>
      <c r="K382" s="4"/>
      <c r="L382" s="4"/>
      <c r="M382" s="4"/>
      <c r="N382" s="148"/>
      <c r="O382" s="148"/>
      <c r="P382" s="148"/>
      <c r="Q382" s="148"/>
      <c r="R382" s="148"/>
      <c r="S382" s="148"/>
      <c r="T382" s="148"/>
      <c r="U382" s="148"/>
    </row>
    <row r="383" spans="1:21" ht="12.75" customHeight="1">
      <c r="A383" s="2"/>
      <c r="B383" s="4"/>
      <c r="C383" s="175"/>
      <c r="D383" s="2"/>
      <c r="E383" s="43"/>
      <c r="F383" s="43"/>
      <c r="G383" s="43"/>
      <c r="H383" s="4"/>
      <c r="I383" s="4"/>
      <c r="J383" s="4"/>
      <c r="K383" s="4"/>
      <c r="L383" s="4"/>
      <c r="M383" s="4"/>
      <c r="N383" s="148"/>
      <c r="O383" s="148"/>
      <c r="P383" s="148"/>
      <c r="Q383" s="148"/>
      <c r="R383" s="148"/>
      <c r="S383" s="148"/>
      <c r="T383" s="148"/>
      <c r="U383" s="148"/>
    </row>
    <row r="384" spans="1:21" ht="12.75" customHeight="1">
      <c r="A384" s="2"/>
      <c r="B384" s="4"/>
      <c r="C384" s="175"/>
      <c r="D384" s="2"/>
      <c r="E384" s="43"/>
      <c r="F384" s="43"/>
      <c r="G384" s="43"/>
      <c r="H384" s="4"/>
      <c r="I384" s="4"/>
      <c r="J384" s="4"/>
      <c r="K384" s="4"/>
      <c r="L384" s="4"/>
      <c r="M384" s="4"/>
      <c r="N384" s="148"/>
      <c r="O384" s="148"/>
      <c r="P384" s="148"/>
      <c r="Q384" s="148"/>
      <c r="R384" s="148"/>
      <c r="S384" s="148"/>
      <c r="T384" s="148"/>
      <c r="U384" s="148"/>
    </row>
    <row r="385" spans="1:21" ht="12.75" customHeight="1">
      <c r="A385" s="2"/>
      <c r="B385" s="4"/>
      <c r="C385" s="175"/>
      <c r="D385" s="2"/>
      <c r="E385" s="43"/>
      <c r="F385" s="43"/>
      <c r="G385" s="43"/>
      <c r="H385" s="4"/>
      <c r="I385" s="4"/>
      <c r="J385" s="4"/>
      <c r="K385" s="4"/>
      <c r="L385" s="4"/>
      <c r="M385" s="4"/>
      <c r="N385" s="148"/>
      <c r="O385" s="148"/>
      <c r="P385" s="148"/>
      <c r="Q385" s="148"/>
      <c r="R385" s="148"/>
      <c r="S385" s="148"/>
      <c r="T385" s="148"/>
      <c r="U385" s="148"/>
    </row>
    <row r="386" spans="1:21" ht="12.75" customHeight="1">
      <c r="A386" s="2"/>
      <c r="B386" s="4"/>
      <c r="C386" s="175"/>
      <c r="D386" s="2"/>
      <c r="E386" s="43"/>
      <c r="F386" s="43"/>
      <c r="G386" s="43"/>
      <c r="H386" s="4"/>
      <c r="I386" s="4"/>
      <c r="J386" s="4"/>
      <c r="K386" s="4"/>
      <c r="L386" s="4"/>
      <c r="M386" s="4"/>
      <c r="N386" s="148"/>
      <c r="O386" s="148"/>
      <c r="P386" s="148"/>
      <c r="Q386" s="148"/>
      <c r="R386" s="148"/>
      <c r="S386" s="148"/>
      <c r="T386" s="148"/>
      <c r="U386" s="148"/>
    </row>
    <row r="387" spans="1:21" ht="12.75" customHeight="1">
      <c r="A387" s="2"/>
      <c r="B387" s="4"/>
      <c r="C387" s="175"/>
      <c r="D387" s="2"/>
      <c r="E387" s="43"/>
      <c r="F387" s="43"/>
      <c r="G387" s="43"/>
      <c r="H387" s="4"/>
      <c r="I387" s="4"/>
      <c r="J387" s="4"/>
      <c r="K387" s="4"/>
      <c r="L387" s="4"/>
      <c r="M387" s="4"/>
      <c r="N387" s="148"/>
      <c r="O387" s="148"/>
      <c r="P387" s="148"/>
      <c r="Q387" s="148"/>
      <c r="R387" s="148"/>
      <c r="S387" s="148"/>
      <c r="T387" s="148"/>
      <c r="U387" s="148"/>
    </row>
    <row r="388" spans="1:21" ht="12.75" customHeight="1">
      <c r="A388" s="2"/>
      <c r="B388" s="4"/>
      <c r="C388" s="175"/>
      <c r="D388" s="2"/>
      <c r="E388" s="43"/>
      <c r="F388" s="43"/>
      <c r="G388" s="43"/>
      <c r="H388" s="4"/>
      <c r="I388" s="4"/>
      <c r="J388" s="4"/>
      <c r="K388" s="4"/>
      <c r="L388" s="4"/>
      <c r="M388" s="4"/>
      <c r="N388" s="148"/>
      <c r="O388" s="148"/>
      <c r="P388" s="148"/>
      <c r="Q388" s="148"/>
      <c r="R388" s="148"/>
      <c r="S388" s="148"/>
      <c r="T388" s="148"/>
      <c r="U388" s="148"/>
    </row>
    <row r="389" spans="1:21" ht="12.75" customHeight="1">
      <c r="A389" s="2"/>
      <c r="B389" s="4"/>
      <c r="C389" s="175"/>
      <c r="D389" s="2"/>
      <c r="E389" s="43"/>
      <c r="F389" s="43"/>
      <c r="G389" s="43"/>
      <c r="H389" s="4"/>
      <c r="I389" s="4"/>
      <c r="J389" s="4"/>
      <c r="K389" s="4"/>
      <c r="L389" s="4"/>
      <c r="M389" s="4"/>
      <c r="N389" s="148"/>
      <c r="O389" s="148"/>
      <c r="P389" s="148"/>
      <c r="Q389" s="148"/>
      <c r="R389" s="148"/>
      <c r="S389" s="148"/>
      <c r="T389" s="148"/>
      <c r="U389" s="148"/>
    </row>
    <row r="390" spans="1:21" ht="12.75" customHeight="1">
      <c r="A390" s="2"/>
      <c r="B390" s="4"/>
      <c r="C390" s="175"/>
      <c r="D390" s="2"/>
      <c r="E390" s="43"/>
      <c r="F390" s="43"/>
      <c r="G390" s="43"/>
      <c r="H390" s="4"/>
      <c r="I390" s="4"/>
      <c r="J390" s="4"/>
      <c r="K390" s="4"/>
      <c r="L390" s="4"/>
      <c r="M390" s="4"/>
      <c r="N390" s="148"/>
      <c r="O390" s="148"/>
      <c r="P390" s="148"/>
      <c r="Q390" s="148"/>
      <c r="R390" s="148"/>
      <c r="S390" s="148"/>
      <c r="T390" s="148"/>
      <c r="U390" s="148"/>
    </row>
    <row r="391" spans="1:21" ht="12.75" customHeight="1">
      <c r="A391" s="2"/>
      <c r="B391" s="4"/>
      <c r="C391" s="175"/>
      <c r="D391" s="2"/>
      <c r="E391" s="43"/>
      <c r="F391" s="43"/>
      <c r="G391" s="43"/>
      <c r="H391" s="4"/>
      <c r="I391" s="4"/>
      <c r="J391" s="4"/>
      <c r="K391" s="4"/>
      <c r="L391" s="4"/>
      <c r="M391" s="4"/>
      <c r="N391" s="148"/>
      <c r="O391" s="148"/>
      <c r="P391" s="148"/>
      <c r="Q391" s="148"/>
      <c r="R391" s="148"/>
      <c r="S391" s="148"/>
      <c r="T391" s="148"/>
      <c r="U391" s="148"/>
    </row>
    <row r="392" spans="1:21" ht="12.75" customHeight="1">
      <c r="A392" s="2"/>
      <c r="B392" s="4"/>
      <c r="C392" s="175"/>
      <c r="D392" s="2"/>
      <c r="E392" s="43"/>
      <c r="F392" s="43"/>
      <c r="G392" s="43"/>
      <c r="H392" s="4"/>
      <c r="I392" s="4"/>
      <c r="J392" s="4"/>
      <c r="K392" s="4"/>
      <c r="L392" s="4"/>
      <c r="M392" s="4"/>
      <c r="N392" s="148"/>
      <c r="O392" s="148"/>
      <c r="P392" s="148"/>
      <c r="Q392" s="148"/>
      <c r="R392" s="148"/>
      <c r="S392" s="148"/>
      <c r="T392" s="148"/>
      <c r="U392" s="148"/>
    </row>
    <row r="393" spans="1:21" ht="12.75" customHeight="1">
      <c r="A393" s="2"/>
      <c r="B393" s="4"/>
      <c r="C393" s="175"/>
      <c r="D393" s="2"/>
      <c r="E393" s="43"/>
      <c r="F393" s="43"/>
      <c r="G393" s="43"/>
      <c r="H393" s="4"/>
      <c r="I393" s="4"/>
      <c r="J393" s="4"/>
      <c r="K393" s="4"/>
      <c r="L393" s="4"/>
      <c r="M393" s="4"/>
      <c r="N393" s="148"/>
      <c r="O393" s="148"/>
      <c r="P393" s="148"/>
      <c r="Q393" s="148"/>
      <c r="R393" s="148"/>
      <c r="S393" s="148"/>
      <c r="T393" s="148"/>
      <c r="U393" s="148"/>
    </row>
    <row r="394" spans="1:21" ht="12.75" customHeight="1">
      <c r="A394" s="2"/>
      <c r="B394" s="4"/>
      <c r="C394" s="175"/>
      <c r="D394" s="2"/>
      <c r="E394" s="43"/>
      <c r="F394" s="43"/>
      <c r="G394" s="43"/>
      <c r="H394" s="4"/>
      <c r="I394" s="4"/>
      <c r="J394" s="4"/>
      <c r="K394" s="4"/>
      <c r="L394" s="4"/>
      <c r="M394" s="4"/>
      <c r="N394" s="148"/>
      <c r="O394" s="148"/>
      <c r="P394" s="148"/>
      <c r="Q394" s="148"/>
      <c r="R394" s="148"/>
      <c r="S394" s="148"/>
      <c r="T394" s="148"/>
      <c r="U394" s="148"/>
    </row>
    <row r="395" spans="1:21" ht="12.75" customHeight="1">
      <c r="A395" s="2"/>
      <c r="B395" s="4"/>
      <c r="C395" s="175"/>
      <c r="D395" s="2"/>
      <c r="E395" s="43"/>
      <c r="F395" s="43"/>
      <c r="G395" s="43"/>
      <c r="H395" s="4"/>
      <c r="I395" s="4"/>
      <c r="J395" s="4"/>
      <c r="K395" s="4"/>
      <c r="L395" s="4"/>
      <c r="M395" s="4"/>
      <c r="N395" s="148"/>
      <c r="O395" s="148"/>
      <c r="P395" s="148"/>
      <c r="Q395" s="148"/>
      <c r="R395" s="148"/>
      <c r="S395" s="148"/>
      <c r="T395" s="148"/>
      <c r="U395" s="148"/>
    </row>
    <row r="396" spans="1:21" ht="12.75" customHeight="1">
      <c r="A396" s="2"/>
      <c r="B396" s="4"/>
      <c r="C396" s="175"/>
      <c r="D396" s="2"/>
      <c r="E396" s="43"/>
      <c r="F396" s="43"/>
      <c r="G396" s="43"/>
      <c r="H396" s="4"/>
      <c r="I396" s="4"/>
      <c r="J396" s="4"/>
      <c r="K396" s="4"/>
      <c r="L396" s="4"/>
      <c r="M396" s="4"/>
      <c r="N396" s="148"/>
      <c r="O396" s="148"/>
      <c r="P396" s="148"/>
      <c r="Q396" s="148"/>
      <c r="R396" s="148"/>
      <c r="S396" s="148"/>
      <c r="T396" s="148"/>
      <c r="U396" s="148"/>
    </row>
    <row r="397" spans="1:21" ht="12.75" customHeight="1">
      <c r="A397" s="2"/>
      <c r="B397" s="4"/>
      <c r="C397" s="175"/>
      <c r="D397" s="2"/>
      <c r="E397" s="43"/>
      <c r="F397" s="43"/>
      <c r="G397" s="43"/>
      <c r="H397" s="4"/>
      <c r="I397" s="4"/>
      <c r="J397" s="4"/>
      <c r="K397" s="4"/>
      <c r="L397" s="4"/>
      <c r="M397" s="4"/>
      <c r="N397" s="148"/>
      <c r="O397" s="148"/>
      <c r="P397" s="148"/>
      <c r="Q397" s="148"/>
      <c r="R397" s="148"/>
      <c r="S397" s="148"/>
      <c r="T397" s="148"/>
      <c r="U397" s="148"/>
    </row>
    <row r="398" spans="1:21" ht="12.75" customHeight="1">
      <c r="A398" s="2"/>
      <c r="B398" s="4"/>
      <c r="C398" s="175"/>
      <c r="D398" s="2"/>
      <c r="E398" s="43"/>
      <c r="F398" s="43"/>
      <c r="G398" s="43"/>
      <c r="H398" s="4"/>
      <c r="I398" s="4"/>
      <c r="J398" s="4"/>
      <c r="K398" s="4"/>
      <c r="L398" s="4"/>
      <c r="M398" s="4"/>
      <c r="N398" s="148"/>
      <c r="O398" s="148"/>
      <c r="P398" s="148"/>
      <c r="Q398" s="148"/>
      <c r="R398" s="148"/>
      <c r="S398" s="148"/>
      <c r="T398" s="148"/>
      <c r="U398" s="148"/>
    </row>
    <row r="399" spans="1:21" ht="12.75" customHeight="1">
      <c r="A399" s="2"/>
      <c r="B399" s="4"/>
      <c r="C399" s="175"/>
      <c r="D399" s="2"/>
      <c r="E399" s="43"/>
      <c r="F399" s="43"/>
      <c r="G399" s="43"/>
      <c r="H399" s="4"/>
      <c r="I399" s="4"/>
      <c r="J399" s="4"/>
      <c r="K399" s="4"/>
      <c r="L399" s="4"/>
      <c r="M399" s="4"/>
      <c r="N399" s="148"/>
      <c r="O399" s="148"/>
      <c r="P399" s="148"/>
      <c r="Q399" s="148"/>
      <c r="R399" s="148"/>
      <c r="S399" s="148"/>
      <c r="T399" s="148"/>
      <c r="U399" s="148"/>
    </row>
    <row r="400" spans="1:21" ht="12.75" customHeight="1">
      <c r="A400" s="2"/>
      <c r="B400" s="4"/>
      <c r="C400" s="175"/>
      <c r="D400" s="2"/>
      <c r="E400" s="43"/>
      <c r="F400" s="43"/>
      <c r="G400" s="43"/>
      <c r="H400" s="4"/>
      <c r="I400" s="4"/>
      <c r="J400" s="4"/>
      <c r="K400" s="4"/>
      <c r="L400" s="4"/>
      <c r="M400" s="4"/>
      <c r="N400" s="148"/>
      <c r="O400" s="148"/>
      <c r="P400" s="148"/>
      <c r="Q400" s="148"/>
      <c r="R400" s="148"/>
      <c r="S400" s="148"/>
      <c r="T400" s="148"/>
      <c r="U400" s="148"/>
    </row>
    <row r="401" spans="1:21" ht="12.75" customHeight="1">
      <c r="A401" s="2"/>
      <c r="B401" s="4"/>
      <c r="C401" s="175"/>
      <c r="D401" s="2"/>
      <c r="E401" s="43"/>
      <c r="F401" s="43"/>
      <c r="G401" s="43"/>
      <c r="H401" s="4"/>
      <c r="I401" s="4"/>
      <c r="J401" s="4"/>
      <c r="K401" s="4"/>
      <c r="L401" s="4"/>
      <c r="M401" s="4"/>
      <c r="N401" s="148"/>
      <c r="O401" s="148"/>
      <c r="P401" s="148"/>
      <c r="Q401" s="148"/>
      <c r="R401" s="148"/>
      <c r="S401" s="148"/>
      <c r="T401" s="148"/>
      <c r="U401" s="148"/>
    </row>
    <row r="402" spans="1:21" ht="12.75" customHeight="1">
      <c r="A402" s="2"/>
      <c r="B402" s="4"/>
      <c r="C402" s="175"/>
      <c r="D402" s="2"/>
      <c r="E402" s="43"/>
      <c r="F402" s="43"/>
      <c r="G402" s="43"/>
      <c r="H402" s="4"/>
      <c r="I402" s="4"/>
      <c r="J402" s="4"/>
      <c r="K402" s="4"/>
      <c r="L402" s="4"/>
      <c r="M402" s="4"/>
      <c r="N402" s="148"/>
      <c r="O402" s="148"/>
      <c r="P402" s="148"/>
      <c r="Q402" s="148"/>
      <c r="R402" s="148"/>
      <c r="S402" s="148"/>
      <c r="T402" s="148"/>
      <c r="U402" s="148"/>
    </row>
    <row r="403" spans="1:21" ht="12.75" customHeight="1">
      <c r="A403" s="2"/>
      <c r="B403" s="4"/>
      <c r="C403" s="175"/>
      <c r="D403" s="2"/>
      <c r="E403" s="43"/>
      <c r="F403" s="43"/>
      <c r="G403" s="43"/>
      <c r="H403" s="4"/>
      <c r="I403" s="4"/>
      <c r="J403" s="4"/>
      <c r="K403" s="4"/>
      <c r="L403" s="4"/>
      <c r="M403" s="4"/>
      <c r="N403" s="148"/>
      <c r="O403" s="148"/>
      <c r="P403" s="148"/>
      <c r="Q403" s="148"/>
      <c r="R403" s="148"/>
      <c r="S403" s="148"/>
      <c r="T403" s="148"/>
      <c r="U403" s="148"/>
    </row>
    <row r="404" spans="1:21" ht="12.75" customHeight="1">
      <c r="A404" s="2"/>
      <c r="B404" s="4"/>
      <c r="C404" s="175"/>
      <c r="D404" s="2"/>
      <c r="E404" s="43"/>
      <c r="F404" s="43"/>
      <c r="G404" s="43"/>
      <c r="H404" s="4"/>
      <c r="I404" s="4"/>
      <c r="J404" s="4"/>
      <c r="K404" s="4"/>
      <c r="L404" s="4"/>
      <c r="M404" s="4"/>
      <c r="N404" s="148"/>
      <c r="O404" s="148"/>
      <c r="P404" s="148"/>
      <c r="Q404" s="148"/>
      <c r="R404" s="148"/>
      <c r="S404" s="148"/>
      <c r="T404" s="148"/>
      <c r="U404" s="148"/>
    </row>
    <row r="405" spans="1:21" ht="12.75" customHeight="1">
      <c r="A405" s="2"/>
      <c r="B405" s="4"/>
      <c r="C405" s="175"/>
      <c r="D405" s="2"/>
      <c r="E405" s="43"/>
      <c r="F405" s="43"/>
      <c r="G405" s="43"/>
      <c r="H405" s="4"/>
      <c r="I405" s="4"/>
      <c r="J405" s="4"/>
      <c r="K405" s="4"/>
      <c r="L405" s="4"/>
      <c r="M405" s="4"/>
      <c r="N405" s="148"/>
      <c r="O405" s="148"/>
      <c r="P405" s="148"/>
      <c r="Q405" s="148"/>
      <c r="R405" s="148"/>
      <c r="S405" s="148"/>
      <c r="T405" s="148"/>
      <c r="U405" s="148"/>
    </row>
    <row r="406" spans="1:21" ht="12.75" customHeight="1">
      <c r="A406" s="2"/>
      <c r="B406" s="4"/>
      <c r="C406" s="175"/>
      <c r="D406" s="2"/>
      <c r="E406" s="43"/>
      <c r="F406" s="43"/>
      <c r="G406" s="43"/>
      <c r="H406" s="4"/>
      <c r="I406" s="4"/>
      <c r="J406" s="4"/>
      <c r="K406" s="4"/>
      <c r="L406" s="4"/>
      <c r="M406" s="4"/>
      <c r="N406" s="148"/>
      <c r="O406" s="148"/>
      <c r="P406" s="148"/>
      <c r="Q406" s="148"/>
      <c r="R406" s="148"/>
      <c r="S406" s="148"/>
      <c r="T406" s="148"/>
      <c r="U406" s="148"/>
    </row>
    <row r="407" spans="1:21" ht="12.75" customHeight="1">
      <c r="A407" s="2"/>
      <c r="B407" s="4"/>
      <c r="C407" s="175"/>
      <c r="D407" s="2"/>
      <c r="E407" s="43"/>
      <c r="F407" s="43"/>
      <c r="G407" s="43"/>
      <c r="H407" s="4"/>
      <c r="I407" s="4"/>
      <c r="J407" s="4"/>
      <c r="K407" s="4"/>
      <c r="L407" s="4"/>
      <c r="M407" s="4"/>
      <c r="N407" s="148"/>
      <c r="O407" s="148"/>
      <c r="P407" s="148"/>
      <c r="Q407" s="148"/>
      <c r="R407" s="148"/>
      <c r="S407" s="148"/>
      <c r="T407" s="148"/>
      <c r="U407" s="148"/>
    </row>
    <row r="408" spans="1:21" ht="12.75" customHeight="1">
      <c r="A408" s="2"/>
      <c r="B408" s="4"/>
      <c r="C408" s="175"/>
      <c r="D408" s="2"/>
      <c r="E408" s="43"/>
      <c r="F408" s="43"/>
      <c r="G408" s="43"/>
      <c r="H408" s="4"/>
      <c r="I408" s="4"/>
      <c r="J408" s="4"/>
      <c r="K408" s="4"/>
      <c r="L408" s="4"/>
      <c r="M408" s="4"/>
      <c r="N408" s="148"/>
      <c r="O408" s="148"/>
      <c r="P408" s="148"/>
      <c r="Q408" s="148"/>
      <c r="R408" s="148"/>
      <c r="S408" s="148"/>
      <c r="T408" s="148"/>
      <c r="U408" s="148"/>
    </row>
    <row r="409" spans="1:21" ht="12.75" customHeight="1">
      <c r="A409" s="2"/>
      <c r="B409" s="4"/>
      <c r="C409" s="175"/>
      <c r="D409" s="2"/>
      <c r="E409" s="43"/>
      <c r="F409" s="43"/>
      <c r="G409" s="43"/>
      <c r="H409" s="4"/>
      <c r="I409" s="4"/>
      <c r="J409" s="4"/>
      <c r="K409" s="4"/>
      <c r="L409" s="4"/>
      <c r="M409" s="4"/>
      <c r="N409" s="148"/>
      <c r="O409" s="148"/>
      <c r="P409" s="148"/>
      <c r="Q409" s="148"/>
      <c r="R409" s="148"/>
      <c r="S409" s="148"/>
      <c r="T409" s="148"/>
      <c r="U409" s="148"/>
    </row>
    <row r="410" spans="1:21" ht="12.75" customHeight="1">
      <c r="A410" s="2"/>
      <c r="B410" s="4"/>
      <c r="C410" s="175"/>
      <c r="D410" s="2"/>
      <c r="E410" s="43"/>
      <c r="F410" s="43"/>
      <c r="G410" s="43"/>
      <c r="H410" s="4"/>
      <c r="I410" s="4"/>
      <c r="J410" s="4"/>
      <c r="K410" s="4"/>
      <c r="L410" s="4"/>
      <c r="M410" s="4"/>
      <c r="N410" s="148"/>
      <c r="O410" s="148"/>
      <c r="P410" s="148"/>
      <c r="Q410" s="148"/>
      <c r="R410" s="148"/>
      <c r="S410" s="148"/>
      <c r="T410" s="148"/>
      <c r="U410" s="148"/>
    </row>
    <row r="411" spans="1:21" ht="12.75" customHeight="1">
      <c r="A411" s="2"/>
      <c r="B411" s="4"/>
      <c r="C411" s="175"/>
      <c r="D411" s="2"/>
      <c r="E411" s="43"/>
      <c r="F411" s="43"/>
      <c r="G411" s="43"/>
      <c r="H411" s="4"/>
      <c r="I411" s="4"/>
      <c r="J411" s="4"/>
      <c r="K411" s="4"/>
      <c r="L411" s="4"/>
      <c r="M411" s="4"/>
      <c r="N411" s="148"/>
      <c r="O411" s="148"/>
      <c r="P411" s="148"/>
      <c r="Q411" s="148"/>
      <c r="R411" s="148"/>
      <c r="S411" s="148"/>
      <c r="T411" s="148"/>
      <c r="U411" s="148"/>
    </row>
    <row r="412" spans="1:21" ht="12.75" customHeight="1">
      <c r="A412" s="2"/>
      <c r="B412" s="4"/>
      <c r="C412" s="175"/>
      <c r="D412" s="2"/>
      <c r="E412" s="43"/>
      <c r="F412" s="43"/>
      <c r="G412" s="43"/>
      <c r="H412" s="4"/>
      <c r="I412" s="4"/>
      <c r="J412" s="4"/>
      <c r="K412" s="4"/>
      <c r="L412" s="4"/>
      <c r="M412" s="4"/>
      <c r="N412" s="148"/>
      <c r="O412" s="148"/>
      <c r="P412" s="148"/>
      <c r="Q412" s="148"/>
      <c r="R412" s="148"/>
      <c r="S412" s="148"/>
      <c r="T412" s="148"/>
      <c r="U412" s="148"/>
    </row>
    <row r="413" spans="1:21" ht="12.75" customHeight="1">
      <c r="A413" s="2"/>
      <c r="B413" s="4"/>
      <c r="C413" s="175"/>
      <c r="D413" s="2"/>
      <c r="E413" s="43"/>
      <c r="F413" s="43"/>
      <c r="G413" s="43"/>
      <c r="H413" s="4"/>
      <c r="I413" s="4"/>
      <c r="J413" s="4"/>
      <c r="K413" s="4"/>
      <c r="L413" s="4"/>
      <c r="M413" s="4"/>
      <c r="N413" s="148"/>
      <c r="O413" s="148"/>
      <c r="P413" s="148"/>
      <c r="Q413" s="148"/>
      <c r="R413" s="148"/>
      <c r="S413" s="148"/>
      <c r="T413" s="148"/>
      <c r="U413" s="148"/>
    </row>
    <row r="414" spans="1:21" ht="12.75" customHeight="1">
      <c r="A414" s="2"/>
      <c r="B414" s="4"/>
      <c r="C414" s="175"/>
      <c r="D414" s="2"/>
      <c r="E414" s="43"/>
      <c r="F414" s="43"/>
      <c r="G414" s="43"/>
      <c r="H414" s="4"/>
      <c r="I414" s="4"/>
      <c r="J414" s="4"/>
      <c r="K414" s="4"/>
      <c r="L414" s="4"/>
      <c r="M414" s="4"/>
      <c r="N414" s="148"/>
      <c r="O414" s="148"/>
      <c r="P414" s="148"/>
      <c r="Q414" s="148"/>
      <c r="R414" s="148"/>
      <c r="S414" s="148"/>
      <c r="T414" s="148"/>
      <c r="U414" s="148"/>
    </row>
    <row r="415" spans="1:21" ht="12.75" customHeight="1">
      <c r="A415" s="2"/>
      <c r="B415" s="4"/>
      <c r="C415" s="175"/>
      <c r="D415" s="2"/>
      <c r="E415" s="43"/>
      <c r="F415" s="43"/>
      <c r="G415" s="43"/>
      <c r="H415" s="4"/>
      <c r="I415" s="4"/>
      <c r="J415" s="4"/>
      <c r="K415" s="4"/>
      <c r="L415" s="4"/>
      <c r="M415" s="4"/>
      <c r="N415" s="148"/>
      <c r="O415" s="148"/>
      <c r="P415" s="148"/>
      <c r="Q415" s="148"/>
      <c r="R415" s="148"/>
      <c r="S415" s="148"/>
      <c r="T415" s="148"/>
      <c r="U415" s="148"/>
    </row>
    <row r="416" spans="1:21" ht="12.75" customHeight="1">
      <c r="A416" s="2"/>
      <c r="B416" s="4"/>
      <c r="C416" s="175"/>
      <c r="D416" s="2"/>
      <c r="E416" s="43"/>
      <c r="F416" s="43"/>
      <c r="G416" s="43"/>
      <c r="H416" s="4"/>
      <c r="I416" s="4"/>
      <c r="J416" s="4"/>
      <c r="K416" s="4"/>
      <c r="L416" s="4"/>
      <c r="M416" s="4"/>
      <c r="N416" s="148"/>
      <c r="O416" s="148"/>
      <c r="P416" s="148"/>
      <c r="Q416" s="148"/>
      <c r="R416" s="148"/>
      <c r="S416" s="148"/>
      <c r="T416" s="148"/>
      <c r="U416" s="148"/>
    </row>
    <row r="417" spans="1:21" ht="12.75" customHeight="1">
      <c r="A417" s="2"/>
      <c r="B417" s="4"/>
      <c r="C417" s="175"/>
      <c r="D417" s="2"/>
      <c r="E417" s="43"/>
      <c r="F417" s="43"/>
      <c r="G417" s="43"/>
      <c r="H417" s="4"/>
      <c r="I417" s="4"/>
      <c r="J417" s="4"/>
      <c r="K417" s="4"/>
      <c r="L417" s="4"/>
      <c r="M417" s="4"/>
      <c r="N417" s="148"/>
      <c r="O417" s="148"/>
      <c r="P417" s="148"/>
      <c r="Q417" s="148"/>
      <c r="R417" s="148"/>
      <c r="S417" s="148"/>
      <c r="T417" s="148"/>
      <c r="U417" s="148"/>
    </row>
    <row r="418" spans="1:21" ht="12.75" customHeight="1">
      <c r="A418" s="2"/>
      <c r="B418" s="4"/>
      <c r="C418" s="175"/>
      <c r="D418" s="2"/>
      <c r="E418" s="43"/>
      <c r="F418" s="43"/>
      <c r="G418" s="43"/>
      <c r="H418" s="4"/>
      <c r="I418" s="4"/>
      <c r="J418" s="4"/>
      <c r="K418" s="4"/>
      <c r="L418" s="4"/>
      <c r="M418" s="4"/>
      <c r="N418" s="148"/>
      <c r="O418" s="148"/>
      <c r="P418" s="148"/>
      <c r="Q418" s="148"/>
      <c r="R418" s="148"/>
      <c r="S418" s="148"/>
      <c r="T418" s="148"/>
      <c r="U418" s="148"/>
    </row>
    <row r="419" spans="1:21" ht="12.75" customHeight="1">
      <c r="A419" s="2"/>
      <c r="B419" s="4"/>
      <c r="C419" s="175"/>
      <c r="D419" s="2"/>
      <c r="E419" s="43"/>
      <c r="F419" s="43"/>
      <c r="G419" s="43"/>
      <c r="H419" s="4"/>
      <c r="I419" s="4"/>
      <c r="J419" s="4"/>
      <c r="K419" s="4"/>
      <c r="L419" s="4"/>
      <c r="M419" s="4"/>
      <c r="N419" s="148"/>
      <c r="O419" s="148"/>
      <c r="P419" s="148"/>
      <c r="Q419" s="148"/>
      <c r="R419" s="148"/>
      <c r="S419" s="148"/>
      <c r="T419" s="148"/>
      <c r="U419" s="148"/>
    </row>
    <row r="420" spans="1:21" ht="12.75" customHeight="1">
      <c r="A420" s="2"/>
      <c r="B420" s="4"/>
      <c r="C420" s="175"/>
      <c r="D420" s="2"/>
      <c r="E420" s="43"/>
      <c r="F420" s="43"/>
      <c r="G420" s="43"/>
      <c r="H420" s="4"/>
      <c r="I420" s="4"/>
      <c r="J420" s="4"/>
      <c r="K420" s="4"/>
      <c r="L420" s="4"/>
      <c r="M420" s="4"/>
      <c r="N420" s="148"/>
      <c r="O420" s="148"/>
      <c r="P420" s="148"/>
      <c r="Q420" s="148"/>
      <c r="R420" s="148"/>
      <c r="S420" s="148"/>
      <c r="T420" s="148"/>
      <c r="U420" s="148"/>
    </row>
    <row r="421" spans="1:21" ht="12.75" customHeight="1">
      <c r="A421" s="2"/>
      <c r="B421" s="4"/>
      <c r="C421" s="175"/>
      <c r="D421" s="2"/>
      <c r="E421" s="43"/>
      <c r="F421" s="43"/>
      <c r="G421" s="43"/>
      <c r="H421" s="4"/>
      <c r="I421" s="4"/>
      <c r="J421" s="4"/>
      <c r="K421" s="4"/>
      <c r="L421" s="4"/>
      <c r="M421" s="4"/>
      <c r="N421" s="148"/>
      <c r="O421" s="148"/>
      <c r="P421" s="148"/>
      <c r="Q421" s="148"/>
      <c r="R421" s="148"/>
      <c r="S421" s="148"/>
      <c r="T421" s="148"/>
      <c r="U421" s="148"/>
    </row>
    <row r="422" spans="1:21" ht="12.75" customHeight="1">
      <c r="A422" s="2"/>
      <c r="B422" s="4"/>
      <c r="C422" s="175"/>
      <c r="D422" s="2"/>
      <c r="E422" s="43"/>
      <c r="F422" s="43"/>
      <c r="G422" s="43"/>
      <c r="H422" s="4"/>
      <c r="I422" s="4"/>
      <c r="J422" s="4"/>
      <c r="K422" s="4"/>
      <c r="L422" s="4"/>
      <c r="M422" s="4"/>
      <c r="N422" s="148"/>
      <c r="O422" s="148"/>
      <c r="P422" s="148"/>
      <c r="Q422" s="148"/>
      <c r="R422" s="148"/>
      <c r="S422" s="148"/>
      <c r="T422" s="148"/>
      <c r="U422" s="148"/>
    </row>
    <row r="423" spans="1:21" ht="12.75" customHeight="1">
      <c r="A423" s="2"/>
      <c r="B423" s="4"/>
      <c r="C423" s="175"/>
      <c r="D423" s="2"/>
      <c r="E423" s="43"/>
      <c r="F423" s="43"/>
      <c r="G423" s="43"/>
      <c r="H423" s="4"/>
      <c r="I423" s="4"/>
      <c r="J423" s="4"/>
      <c r="K423" s="4"/>
      <c r="L423" s="4"/>
      <c r="M423" s="4"/>
      <c r="N423" s="148"/>
      <c r="O423" s="148"/>
      <c r="P423" s="148"/>
      <c r="Q423" s="148"/>
      <c r="R423" s="148"/>
      <c r="S423" s="148"/>
      <c r="T423" s="148"/>
      <c r="U423" s="148"/>
    </row>
    <row r="424" spans="1:21" ht="12.75" customHeight="1">
      <c r="A424" s="2"/>
      <c r="B424" s="4"/>
      <c r="C424" s="175"/>
      <c r="D424" s="2"/>
      <c r="E424" s="43"/>
      <c r="F424" s="43"/>
      <c r="G424" s="43"/>
      <c r="H424" s="4"/>
      <c r="I424" s="4"/>
      <c r="J424" s="4"/>
      <c r="K424" s="4"/>
      <c r="L424" s="4"/>
      <c r="M424" s="4"/>
      <c r="N424" s="148"/>
      <c r="O424" s="148"/>
      <c r="P424" s="148"/>
      <c r="Q424" s="148"/>
      <c r="R424" s="148"/>
      <c r="S424" s="148"/>
      <c r="T424" s="148"/>
      <c r="U424" s="148"/>
    </row>
    <row r="425" spans="1:21" ht="12.75" customHeight="1">
      <c r="A425" s="2"/>
      <c r="B425" s="4"/>
      <c r="C425" s="175"/>
      <c r="D425" s="2"/>
      <c r="E425" s="43"/>
      <c r="F425" s="43"/>
      <c r="G425" s="43"/>
      <c r="H425" s="4"/>
      <c r="I425" s="4"/>
      <c r="J425" s="4"/>
      <c r="K425" s="4"/>
      <c r="L425" s="4"/>
      <c r="M425" s="4"/>
      <c r="N425" s="148"/>
      <c r="O425" s="148"/>
      <c r="P425" s="148"/>
      <c r="Q425" s="148"/>
      <c r="R425" s="148"/>
      <c r="S425" s="148"/>
      <c r="T425" s="148"/>
      <c r="U425" s="148"/>
    </row>
    <row r="426" spans="1:21" ht="12.75" customHeight="1">
      <c r="A426" s="2"/>
      <c r="B426" s="4"/>
      <c r="C426" s="175"/>
      <c r="D426" s="2"/>
      <c r="E426" s="43"/>
      <c r="F426" s="43"/>
      <c r="G426" s="43"/>
      <c r="H426" s="4"/>
      <c r="I426" s="4"/>
      <c r="J426" s="4"/>
      <c r="K426" s="4"/>
      <c r="L426" s="4"/>
      <c r="M426" s="4"/>
      <c r="N426" s="148"/>
      <c r="O426" s="148"/>
      <c r="P426" s="148"/>
      <c r="Q426" s="148"/>
      <c r="R426" s="148"/>
      <c r="S426" s="148"/>
      <c r="T426" s="148"/>
      <c r="U426" s="148"/>
    </row>
    <row r="427" spans="1:21" ht="12.75" customHeight="1">
      <c r="A427" s="2"/>
      <c r="B427" s="4"/>
      <c r="C427" s="175"/>
      <c r="D427" s="2"/>
      <c r="E427" s="43"/>
      <c r="F427" s="43"/>
      <c r="G427" s="43"/>
      <c r="H427" s="4"/>
      <c r="I427" s="4"/>
      <c r="J427" s="4"/>
      <c r="K427" s="4"/>
      <c r="L427" s="4"/>
      <c r="M427" s="4"/>
      <c r="N427" s="148"/>
      <c r="O427" s="148"/>
      <c r="P427" s="148"/>
      <c r="Q427" s="148"/>
      <c r="R427" s="148"/>
      <c r="S427" s="148"/>
      <c r="T427" s="148"/>
      <c r="U427" s="148"/>
    </row>
    <row r="428" spans="1:21" ht="12.75" customHeight="1">
      <c r="A428" s="2"/>
      <c r="B428" s="4"/>
      <c r="C428" s="175"/>
      <c r="D428" s="2"/>
      <c r="E428" s="43"/>
      <c r="F428" s="43"/>
      <c r="G428" s="43"/>
      <c r="H428" s="4"/>
      <c r="I428" s="4"/>
      <c r="J428" s="4"/>
      <c r="K428" s="4"/>
      <c r="L428" s="4"/>
      <c r="M428" s="4"/>
      <c r="N428" s="148"/>
      <c r="O428" s="148"/>
      <c r="P428" s="148"/>
      <c r="Q428" s="148"/>
      <c r="R428" s="148"/>
      <c r="S428" s="148"/>
      <c r="T428" s="148"/>
      <c r="U428" s="148"/>
    </row>
    <row r="429" spans="1:21" ht="12.75" customHeight="1">
      <c r="A429" s="2"/>
      <c r="B429" s="4"/>
      <c r="C429" s="175"/>
      <c r="D429" s="2"/>
      <c r="E429" s="43"/>
      <c r="F429" s="43"/>
      <c r="G429" s="43"/>
      <c r="H429" s="4"/>
      <c r="I429" s="4"/>
      <c r="J429" s="4"/>
      <c r="K429" s="4"/>
      <c r="L429" s="4"/>
      <c r="M429" s="4"/>
      <c r="N429" s="148"/>
      <c r="O429" s="148"/>
      <c r="P429" s="148"/>
      <c r="Q429" s="148"/>
      <c r="R429" s="148"/>
      <c r="S429" s="148"/>
      <c r="T429" s="148"/>
      <c r="U429" s="148"/>
    </row>
    <row r="430" spans="1:21" ht="12.75" customHeight="1">
      <c r="A430" s="2"/>
      <c r="B430" s="4"/>
      <c r="C430" s="175"/>
      <c r="D430" s="2"/>
      <c r="E430" s="43"/>
      <c r="F430" s="43"/>
      <c r="G430" s="43"/>
      <c r="H430" s="4"/>
      <c r="I430" s="4"/>
      <c r="J430" s="4"/>
      <c r="K430" s="4"/>
      <c r="L430" s="4"/>
      <c r="M430" s="4"/>
      <c r="N430" s="148"/>
      <c r="O430" s="148"/>
      <c r="P430" s="148"/>
      <c r="Q430" s="148"/>
      <c r="R430" s="148"/>
      <c r="S430" s="148"/>
      <c r="T430" s="148"/>
      <c r="U430" s="148"/>
    </row>
    <row r="431" spans="1:21" ht="12.75" customHeight="1">
      <c r="A431" s="2"/>
      <c r="B431" s="4"/>
      <c r="C431" s="175"/>
      <c r="D431" s="2"/>
      <c r="E431" s="43"/>
      <c r="F431" s="43"/>
      <c r="G431" s="43"/>
      <c r="H431" s="4"/>
      <c r="I431" s="4"/>
      <c r="J431" s="4"/>
      <c r="K431" s="4"/>
      <c r="L431" s="4"/>
      <c r="M431" s="4"/>
      <c r="N431" s="148"/>
      <c r="O431" s="148"/>
      <c r="P431" s="148"/>
      <c r="Q431" s="148"/>
      <c r="R431" s="148"/>
      <c r="S431" s="148"/>
      <c r="T431" s="148"/>
      <c r="U431" s="148"/>
    </row>
    <row r="432" spans="1:21" ht="12.75" customHeight="1">
      <c r="A432" s="2"/>
      <c r="B432" s="4"/>
      <c r="C432" s="175"/>
      <c r="D432" s="2"/>
      <c r="E432" s="43"/>
      <c r="F432" s="43"/>
      <c r="G432" s="43"/>
      <c r="H432" s="4"/>
      <c r="I432" s="4"/>
      <c r="J432" s="4"/>
      <c r="K432" s="4"/>
      <c r="L432" s="4"/>
      <c r="M432" s="4"/>
      <c r="N432" s="148"/>
      <c r="O432" s="148"/>
      <c r="P432" s="148"/>
      <c r="Q432" s="148"/>
      <c r="R432" s="148"/>
      <c r="S432" s="148"/>
      <c r="T432" s="148"/>
      <c r="U432" s="148"/>
    </row>
    <row r="433" spans="1:21" ht="12.75" customHeight="1">
      <c r="A433" s="2"/>
      <c r="B433" s="4"/>
      <c r="C433" s="175"/>
      <c r="D433" s="2"/>
      <c r="E433" s="43"/>
      <c r="F433" s="43"/>
      <c r="G433" s="43"/>
      <c r="H433" s="4"/>
      <c r="I433" s="4"/>
      <c r="J433" s="4"/>
      <c r="K433" s="4"/>
      <c r="L433" s="4"/>
      <c r="M433" s="4"/>
      <c r="N433" s="148"/>
      <c r="O433" s="148"/>
      <c r="P433" s="148"/>
      <c r="Q433" s="148"/>
      <c r="R433" s="148"/>
      <c r="S433" s="148"/>
      <c r="T433" s="148"/>
      <c r="U433" s="148"/>
    </row>
    <row r="434" spans="1:21" ht="12.75" customHeight="1">
      <c r="A434" s="2"/>
      <c r="B434" s="4"/>
      <c r="C434" s="175"/>
      <c r="D434" s="2"/>
      <c r="E434" s="43"/>
      <c r="F434" s="43"/>
      <c r="G434" s="43"/>
      <c r="H434" s="4"/>
      <c r="I434" s="4"/>
      <c r="J434" s="4"/>
      <c r="K434" s="4"/>
      <c r="L434" s="4"/>
      <c r="M434" s="4"/>
      <c r="N434" s="148"/>
      <c r="O434" s="148"/>
      <c r="P434" s="148"/>
      <c r="Q434" s="148"/>
      <c r="R434" s="148"/>
      <c r="S434" s="148"/>
      <c r="T434" s="148"/>
      <c r="U434" s="148"/>
    </row>
    <row r="435" spans="1:21" ht="12.75" customHeight="1">
      <c r="A435" s="2"/>
      <c r="B435" s="4"/>
      <c r="C435" s="175"/>
      <c r="D435" s="2"/>
      <c r="E435" s="43"/>
      <c r="F435" s="43"/>
      <c r="G435" s="43"/>
      <c r="H435" s="4"/>
      <c r="I435" s="4"/>
      <c r="J435" s="4"/>
      <c r="K435" s="4"/>
      <c r="L435" s="4"/>
      <c r="M435" s="4"/>
      <c r="N435" s="148"/>
      <c r="O435" s="148"/>
      <c r="P435" s="148"/>
      <c r="Q435" s="148"/>
      <c r="R435" s="148"/>
      <c r="S435" s="148"/>
      <c r="T435" s="148"/>
      <c r="U435" s="148"/>
    </row>
    <row r="436" spans="1:21" ht="12.75" customHeight="1">
      <c r="A436" s="2"/>
      <c r="B436" s="4"/>
      <c r="C436" s="175"/>
      <c r="D436" s="2"/>
      <c r="E436" s="43"/>
      <c r="F436" s="43"/>
      <c r="G436" s="43"/>
      <c r="H436" s="4"/>
      <c r="I436" s="4"/>
      <c r="J436" s="4"/>
      <c r="K436" s="4"/>
      <c r="L436" s="4"/>
      <c r="M436" s="4"/>
      <c r="N436" s="148"/>
      <c r="O436" s="148"/>
      <c r="P436" s="148"/>
      <c r="Q436" s="148"/>
      <c r="R436" s="148"/>
      <c r="S436" s="148"/>
      <c r="T436" s="148"/>
      <c r="U436" s="148"/>
    </row>
    <row r="437" spans="1:21" ht="12.75" customHeight="1">
      <c r="A437" s="2"/>
      <c r="B437" s="4"/>
      <c r="C437" s="175"/>
      <c r="D437" s="2"/>
      <c r="E437" s="43"/>
      <c r="F437" s="43"/>
      <c r="G437" s="43"/>
      <c r="H437" s="4"/>
      <c r="I437" s="4"/>
      <c r="J437" s="4"/>
      <c r="K437" s="4"/>
      <c r="L437" s="4"/>
      <c r="M437" s="4"/>
      <c r="N437" s="148"/>
      <c r="O437" s="148"/>
      <c r="P437" s="148"/>
      <c r="Q437" s="148"/>
      <c r="R437" s="148"/>
      <c r="S437" s="148"/>
      <c r="T437" s="148"/>
      <c r="U437" s="148"/>
    </row>
    <row r="438" spans="1:21" ht="12.75" customHeight="1">
      <c r="A438" s="2"/>
      <c r="B438" s="4"/>
      <c r="C438" s="175"/>
      <c r="D438" s="2"/>
      <c r="E438" s="43"/>
      <c r="F438" s="43"/>
      <c r="G438" s="43"/>
      <c r="H438" s="4"/>
      <c r="I438" s="4"/>
      <c r="J438" s="4"/>
      <c r="K438" s="4"/>
      <c r="L438" s="4"/>
      <c r="M438" s="4"/>
      <c r="N438" s="148"/>
      <c r="O438" s="148"/>
      <c r="P438" s="148"/>
      <c r="Q438" s="148"/>
      <c r="R438" s="148"/>
      <c r="S438" s="148"/>
      <c r="T438" s="148"/>
      <c r="U438" s="148"/>
    </row>
    <row r="439" spans="1:21" ht="12.75" customHeight="1">
      <c r="A439" s="2"/>
      <c r="B439" s="4"/>
      <c r="C439" s="175"/>
      <c r="D439" s="2"/>
      <c r="E439" s="43"/>
      <c r="F439" s="43"/>
      <c r="G439" s="43"/>
      <c r="H439" s="4"/>
      <c r="I439" s="4"/>
      <c r="J439" s="4"/>
      <c r="K439" s="4"/>
      <c r="L439" s="4"/>
      <c r="M439" s="4"/>
      <c r="N439" s="148"/>
      <c r="O439" s="148"/>
      <c r="P439" s="148"/>
      <c r="Q439" s="148"/>
      <c r="R439" s="148"/>
      <c r="S439" s="148"/>
      <c r="T439" s="148"/>
      <c r="U439" s="148"/>
    </row>
    <row r="440" spans="1:21" ht="12.75" customHeight="1">
      <c r="A440" s="2"/>
      <c r="B440" s="4"/>
      <c r="C440" s="175"/>
      <c r="D440" s="2"/>
      <c r="E440" s="43"/>
      <c r="F440" s="43"/>
      <c r="G440" s="43"/>
      <c r="H440" s="4"/>
      <c r="I440" s="4"/>
      <c r="J440" s="4"/>
      <c r="K440" s="4"/>
      <c r="L440" s="4"/>
      <c r="M440" s="4"/>
      <c r="N440" s="148"/>
      <c r="O440" s="148"/>
      <c r="P440" s="148"/>
      <c r="Q440" s="148"/>
      <c r="R440" s="148"/>
      <c r="S440" s="148"/>
      <c r="T440" s="148"/>
      <c r="U440" s="148"/>
    </row>
    <row r="441" spans="1:21" ht="12.75" customHeight="1">
      <c r="A441" s="2"/>
      <c r="B441" s="4"/>
      <c r="C441" s="175"/>
      <c r="D441" s="2"/>
      <c r="E441" s="43"/>
      <c r="F441" s="43"/>
      <c r="G441" s="43"/>
      <c r="H441" s="4"/>
      <c r="I441" s="4"/>
      <c r="J441" s="4"/>
      <c r="K441" s="4"/>
      <c r="L441" s="4"/>
      <c r="M441" s="4"/>
      <c r="N441" s="148"/>
      <c r="O441" s="148"/>
      <c r="P441" s="148"/>
      <c r="Q441" s="148"/>
      <c r="R441" s="148"/>
      <c r="S441" s="148"/>
      <c r="T441" s="148"/>
      <c r="U441" s="148"/>
    </row>
    <row r="442" spans="1:21" ht="12.75" customHeight="1">
      <c r="A442" s="2"/>
      <c r="B442" s="4"/>
      <c r="C442" s="175"/>
      <c r="D442" s="2"/>
      <c r="E442" s="43"/>
      <c r="F442" s="43"/>
      <c r="G442" s="43"/>
      <c r="H442" s="4"/>
      <c r="I442" s="4"/>
      <c r="J442" s="4"/>
      <c r="K442" s="4"/>
      <c r="L442" s="4"/>
      <c r="M442" s="4"/>
      <c r="N442" s="148"/>
      <c r="O442" s="148"/>
      <c r="P442" s="148"/>
      <c r="Q442" s="148"/>
      <c r="R442" s="148"/>
      <c r="S442" s="148"/>
      <c r="T442" s="148"/>
      <c r="U442" s="148"/>
    </row>
    <row r="443" spans="1:21" ht="12.75" customHeight="1">
      <c r="A443" s="2"/>
      <c r="B443" s="4"/>
      <c r="C443" s="175"/>
      <c r="D443" s="2"/>
      <c r="E443" s="43"/>
      <c r="F443" s="43"/>
      <c r="G443" s="43"/>
      <c r="H443" s="4"/>
      <c r="I443" s="4"/>
      <c r="J443" s="4"/>
      <c r="K443" s="4"/>
      <c r="L443" s="4"/>
      <c r="M443" s="4"/>
      <c r="N443" s="148"/>
      <c r="O443" s="148"/>
      <c r="P443" s="148"/>
      <c r="Q443" s="148"/>
      <c r="R443" s="148"/>
      <c r="S443" s="148"/>
      <c r="T443" s="148"/>
      <c r="U443" s="148"/>
    </row>
    <row r="444" spans="1:21" ht="12.75" customHeight="1">
      <c r="A444" s="2"/>
      <c r="B444" s="4"/>
      <c r="C444" s="175"/>
      <c r="D444" s="2"/>
      <c r="E444" s="43"/>
      <c r="F444" s="43"/>
      <c r="G444" s="43"/>
      <c r="H444" s="4"/>
      <c r="I444" s="4"/>
      <c r="J444" s="4"/>
      <c r="K444" s="4"/>
      <c r="L444" s="4"/>
      <c r="M444" s="4"/>
      <c r="N444" s="148"/>
      <c r="O444" s="148"/>
      <c r="P444" s="148"/>
      <c r="Q444" s="148"/>
      <c r="R444" s="148"/>
      <c r="S444" s="148"/>
      <c r="T444" s="148"/>
      <c r="U444" s="148"/>
    </row>
    <row r="445" spans="1:21" ht="12.75" customHeight="1">
      <c r="A445" s="2"/>
      <c r="B445" s="4"/>
      <c r="C445" s="175"/>
      <c r="D445" s="2"/>
      <c r="E445" s="43"/>
      <c r="F445" s="43"/>
      <c r="G445" s="43"/>
      <c r="H445" s="4"/>
      <c r="I445" s="4"/>
      <c r="J445" s="4"/>
      <c r="K445" s="4"/>
      <c r="L445" s="4"/>
      <c r="M445" s="4"/>
      <c r="N445" s="148"/>
      <c r="O445" s="148"/>
      <c r="P445" s="148"/>
      <c r="Q445" s="148"/>
      <c r="R445" s="148"/>
      <c r="S445" s="148"/>
      <c r="T445" s="148"/>
      <c r="U445" s="148"/>
    </row>
    <row r="446" spans="1:21" ht="12.75" customHeight="1">
      <c r="A446" s="2"/>
      <c r="B446" s="4"/>
      <c r="C446" s="175"/>
      <c r="D446" s="2"/>
      <c r="E446" s="43"/>
      <c r="F446" s="43"/>
      <c r="G446" s="43"/>
      <c r="H446" s="4"/>
      <c r="I446" s="4"/>
      <c r="J446" s="4"/>
      <c r="K446" s="4"/>
      <c r="L446" s="4"/>
      <c r="M446" s="4"/>
      <c r="N446" s="148"/>
      <c r="O446" s="148"/>
      <c r="P446" s="148"/>
      <c r="Q446" s="148"/>
      <c r="R446" s="148"/>
      <c r="S446" s="148"/>
      <c r="T446" s="148"/>
      <c r="U446" s="148"/>
    </row>
    <row r="447" spans="1:21" ht="12.75" customHeight="1">
      <c r="A447" s="2"/>
      <c r="B447" s="4"/>
      <c r="C447" s="175"/>
      <c r="D447" s="2"/>
      <c r="E447" s="43"/>
      <c r="F447" s="43"/>
      <c r="G447" s="43"/>
      <c r="H447" s="4"/>
      <c r="I447" s="4"/>
      <c r="J447" s="4"/>
      <c r="K447" s="4"/>
      <c r="L447" s="4"/>
      <c r="M447" s="4"/>
      <c r="N447" s="148"/>
      <c r="O447" s="148"/>
      <c r="P447" s="148"/>
      <c r="Q447" s="148"/>
      <c r="R447" s="148"/>
      <c r="S447" s="148"/>
      <c r="T447" s="148"/>
      <c r="U447" s="148"/>
    </row>
    <row r="448" spans="1:21" ht="12.75" customHeight="1">
      <c r="A448" s="2"/>
      <c r="B448" s="4"/>
      <c r="C448" s="175"/>
      <c r="D448" s="2"/>
      <c r="E448" s="43"/>
      <c r="F448" s="43"/>
      <c r="G448" s="43"/>
      <c r="H448" s="4"/>
      <c r="I448" s="4"/>
      <c r="J448" s="4"/>
      <c r="K448" s="4"/>
      <c r="L448" s="4"/>
      <c r="M448" s="4"/>
      <c r="N448" s="148"/>
      <c r="O448" s="148"/>
      <c r="P448" s="148"/>
      <c r="Q448" s="148"/>
      <c r="R448" s="148"/>
      <c r="S448" s="148"/>
      <c r="T448" s="148"/>
      <c r="U448" s="148"/>
    </row>
    <row r="449" spans="1:21" ht="12.75" customHeight="1">
      <c r="A449" s="2"/>
      <c r="B449" s="4"/>
      <c r="C449" s="175"/>
      <c r="D449" s="2"/>
      <c r="E449" s="43"/>
      <c r="F449" s="43"/>
      <c r="G449" s="43"/>
      <c r="H449" s="4"/>
      <c r="I449" s="4"/>
      <c r="J449" s="4"/>
      <c r="K449" s="4"/>
      <c r="L449" s="4"/>
      <c r="M449" s="4"/>
      <c r="N449" s="148"/>
      <c r="O449" s="148"/>
      <c r="P449" s="148"/>
      <c r="Q449" s="148"/>
      <c r="R449" s="148"/>
      <c r="S449" s="148"/>
      <c r="T449" s="148"/>
      <c r="U449" s="148"/>
    </row>
    <row r="450" spans="1:21" ht="12.75" customHeight="1">
      <c r="A450" s="2"/>
      <c r="B450" s="4"/>
      <c r="C450" s="175"/>
      <c r="D450" s="2"/>
      <c r="E450" s="43"/>
      <c r="F450" s="43"/>
      <c r="G450" s="43"/>
      <c r="H450" s="4"/>
      <c r="I450" s="4"/>
      <c r="J450" s="4"/>
      <c r="K450" s="4"/>
      <c r="L450" s="4"/>
      <c r="M450" s="4"/>
      <c r="N450" s="148"/>
      <c r="O450" s="148"/>
      <c r="P450" s="148"/>
      <c r="Q450" s="148"/>
      <c r="R450" s="148"/>
      <c r="S450" s="148"/>
      <c r="T450" s="148"/>
      <c r="U450" s="148"/>
    </row>
    <row r="451" spans="1:21" ht="12.75" customHeight="1">
      <c r="A451" s="2"/>
      <c r="B451" s="4"/>
      <c r="C451" s="175"/>
      <c r="D451" s="2"/>
      <c r="E451" s="43"/>
      <c r="F451" s="43"/>
      <c r="G451" s="43"/>
      <c r="H451" s="4"/>
      <c r="I451" s="4"/>
      <c r="J451" s="4"/>
      <c r="K451" s="4"/>
      <c r="L451" s="4"/>
      <c r="M451" s="4"/>
      <c r="N451" s="148"/>
      <c r="O451" s="148"/>
      <c r="P451" s="148"/>
      <c r="Q451" s="148"/>
      <c r="R451" s="148"/>
      <c r="S451" s="148"/>
      <c r="T451" s="148"/>
      <c r="U451" s="148"/>
    </row>
    <row r="452" spans="1:21" ht="12.75" customHeight="1">
      <c r="A452" s="2"/>
      <c r="B452" s="4"/>
      <c r="C452" s="175"/>
      <c r="D452" s="2"/>
      <c r="E452" s="43"/>
      <c r="F452" s="43"/>
      <c r="G452" s="43"/>
      <c r="H452" s="4"/>
      <c r="I452" s="4"/>
      <c r="J452" s="4"/>
      <c r="K452" s="4"/>
      <c r="L452" s="4"/>
      <c r="M452" s="4"/>
      <c r="N452" s="148"/>
      <c r="O452" s="148"/>
      <c r="P452" s="148"/>
      <c r="Q452" s="148"/>
      <c r="R452" s="148"/>
      <c r="S452" s="148"/>
      <c r="T452" s="148"/>
      <c r="U452" s="148"/>
    </row>
    <row r="453" spans="1:21" ht="12.75" customHeight="1">
      <c r="A453" s="2"/>
      <c r="B453" s="4"/>
      <c r="C453" s="175"/>
      <c r="D453" s="2"/>
      <c r="E453" s="43"/>
      <c r="F453" s="43"/>
      <c r="G453" s="43"/>
      <c r="H453" s="4"/>
      <c r="I453" s="4"/>
      <c r="J453" s="4"/>
      <c r="K453" s="4"/>
      <c r="L453" s="4"/>
      <c r="M453" s="4"/>
      <c r="N453" s="148"/>
      <c r="O453" s="148"/>
      <c r="P453" s="148"/>
      <c r="Q453" s="148"/>
      <c r="R453" s="148"/>
      <c r="S453" s="148"/>
      <c r="T453" s="148"/>
      <c r="U453" s="148"/>
    </row>
    <row r="454" spans="1:21" ht="12.75" customHeight="1">
      <c r="A454" s="2"/>
      <c r="B454" s="4"/>
      <c r="C454" s="175"/>
      <c r="D454" s="2"/>
      <c r="E454" s="43"/>
      <c r="F454" s="43"/>
      <c r="G454" s="43"/>
      <c r="H454" s="4"/>
      <c r="I454" s="4"/>
      <c r="J454" s="4"/>
      <c r="K454" s="4"/>
      <c r="L454" s="4"/>
      <c r="M454" s="4"/>
      <c r="N454" s="148"/>
      <c r="O454" s="148"/>
      <c r="P454" s="148"/>
      <c r="Q454" s="148"/>
      <c r="R454" s="148"/>
      <c r="S454" s="148"/>
      <c r="T454" s="148"/>
      <c r="U454" s="148"/>
    </row>
    <row r="455" spans="1:21" ht="12.75" customHeight="1">
      <c r="A455" s="2"/>
      <c r="B455" s="4"/>
      <c r="C455" s="175"/>
      <c r="D455" s="2"/>
      <c r="E455" s="43"/>
      <c r="F455" s="43"/>
      <c r="G455" s="43"/>
      <c r="H455" s="4"/>
      <c r="I455" s="4"/>
      <c r="J455" s="4"/>
      <c r="K455" s="4"/>
      <c r="L455" s="4"/>
      <c r="M455" s="4"/>
      <c r="N455" s="148"/>
      <c r="O455" s="148"/>
      <c r="P455" s="148"/>
      <c r="Q455" s="148"/>
      <c r="R455" s="148"/>
      <c r="S455" s="148"/>
      <c r="T455" s="148"/>
      <c r="U455" s="148"/>
    </row>
    <row r="456" spans="1:21" ht="12.75" customHeight="1">
      <c r="A456" s="2"/>
      <c r="B456" s="4"/>
      <c r="C456" s="175"/>
      <c r="D456" s="2"/>
      <c r="E456" s="43"/>
      <c r="F456" s="43"/>
      <c r="G456" s="43"/>
      <c r="H456" s="4"/>
      <c r="I456" s="4"/>
      <c r="J456" s="4"/>
      <c r="K456" s="4"/>
      <c r="L456" s="4"/>
      <c r="M456" s="4"/>
      <c r="N456" s="148"/>
      <c r="O456" s="148"/>
      <c r="P456" s="148"/>
      <c r="Q456" s="148"/>
      <c r="R456" s="148"/>
      <c r="S456" s="148"/>
      <c r="T456" s="148"/>
      <c r="U456" s="148"/>
    </row>
    <row r="457" spans="1:21" ht="12.75" customHeight="1">
      <c r="A457" s="2"/>
      <c r="B457" s="4"/>
      <c r="C457" s="175"/>
      <c r="D457" s="2"/>
      <c r="E457" s="43"/>
      <c r="F457" s="43"/>
      <c r="G457" s="43"/>
      <c r="H457" s="4"/>
      <c r="I457" s="4"/>
      <c r="J457" s="4"/>
      <c r="K457" s="4"/>
      <c r="L457" s="4"/>
      <c r="M457" s="4"/>
      <c r="N457" s="148"/>
      <c r="O457" s="148"/>
      <c r="P457" s="148"/>
      <c r="Q457" s="148"/>
      <c r="R457" s="148"/>
      <c r="S457" s="148"/>
      <c r="T457" s="148"/>
      <c r="U457" s="148"/>
    </row>
    <row r="458" spans="1:21" ht="12.75" customHeight="1">
      <c r="A458" s="2"/>
      <c r="B458" s="4"/>
      <c r="C458" s="175"/>
      <c r="D458" s="2"/>
      <c r="E458" s="43"/>
      <c r="F458" s="43"/>
      <c r="G458" s="43"/>
      <c r="H458" s="4"/>
      <c r="I458" s="4"/>
      <c r="J458" s="4"/>
      <c r="K458" s="4"/>
      <c r="L458" s="4"/>
      <c r="M458" s="4"/>
      <c r="N458" s="148"/>
      <c r="O458" s="148"/>
      <c r="P458" s="148"/>
      <c r="Q458" s="148"/>
      <c r="R458" s="148"/>
      <c r="S458" s="148"/>
      <c r="T458" s="148"/>
      <c r="U458" s="148"/>
    </row>
    <row r="459" spans="1:21" ht="12.75" customHeight="1">
      <c r="A459" s="2"/>
      <c r="B459" s="4"/>
      <c r="C459" s="175"/>
      <c r="D459" s="2"/>
      <c r="E459" s="43"/>
      <c r="F459" s="43"/>
      <c r="G459" s="43"/>
      <c r="H459" s="4"/>
      <c r="I459" s="4"/>
      <c r="J459" s="4"/>
      <c r="K459" s="4"/>
      <c r="L459" s="4"/>
      <c r="M459" s="4"/>
      <c r="N459" s="148"/>
      <c r="O459" s="148"/>
      <c r="P459" s="148"/>
      <c r="Q459" s="148"/>
      <c r="R459" s="148"/>
      <c r="S459" s="148"/>
      <c r="T459" s="148"/>
      <c r="U459" s="148"/>
    </row>
    <row r="460" spans="1:21" ht="12.75" customHeight="1">
      <c r="A460" s="2"/>
      <c r="B460" s="4"/>
      <c r="C460" s="175"/>
      <c r="D460" s="2"/>
      <c r="E460" s="43"/>
      <c r="F460" s="43"/>
      <c r="G460" s="43"/>
      <c r="H460" s="4"/>
      <c r="I460" s="4"/>
      <c r="J460" s="4"/>
      <c r="K460" s="4"/>
      <c r="L460" s="4"/>
      <c r="M460" s="4"/>
      <c r="N460" s="148"/>
      <c r="O460" s="148"/>
      <c r="P460" s="148"/>
      <c r="Q460" s="148"/>
      <c r="R460" s="148"/>
      <c r="S460" s="148"/>
      <c r="T460" s="148"/>
      <c r="U460" s="148"/>
    </row>
    <row r="461" spans="1:21" ht="12.75" customHeight="1">
      <c r="A461" s="2"/>
      <c r="B461" s="4"/>
      <c r="C461" s="175"/>
      <c r="D461" s="2"/>
      <c r="E461" s="43"/>
      <c r="F461" s="43"/>
      <c r="G461" s="43"/>
      <c r="H461" s="4"/>
      <c r="I461" s="4"/>
      <c r="J461" s="4"/>
      <c r="K461" s="4"/>
      <c r="L461" s="4"/>
      <c r="M461" s="4"/>
      <c r="N461" s="148"/>
      <c r="O461" s="148"/>
      <c r="P461" s="148"/>
      <c r="Q461" s="148"/>
      <c r="R461" s="148"/>
      <c r="S461" s="148"/>
      <c r="T461" s="148"/>
      <c r="U461" s="148"/>
    </row>
    <row r="462" spans="1:21" ht="12.75" customHeight="1">
      <c r="A462" s="2"/>
      <c r="B462" s="4"/>
      <c r="C462" s="175"/>
      <c r="D462" s="2"/>
      <c r="E462" s="43"/>
      <c r="F462" s="43"/>
      <c r="G462" s="43"/>
      <c r="H462" s="4"/>
      <c r="I462" s="4"/>
      <c r="J462" s="4"/>
      <c r="K462" s="4"/>
      <c r="L462" s="4"/>
      <c r="M462" s="4"/>
      <c r="N462" s="148"/>
      <c r="O462" s="148"/>
      <c r="P462" s="148"/>
      <c r="Q462" s="148"/>
      <c r="R462" s="148"/>
      <c r="S462" s="148"/>
      <c r="T462" s="148"/>
      <c r="U462" s="148"/>
    </row>
    <row r="463" spans="1:21" ht="12.75" customHeight="1">
      <c r="A463" s="2"/>
      <c r="B463" s="4"/>
      <c r="C463" s="175"/>
      <c r="D463" s="2"/>
      <c r="E463" s="43"/>
      <c r="F463" s="43"/>
      <c r="G463" s="43"/>
      <c r="H463" s="4"/>
      <c r="I463" s="4"/>
      <c r="J463" s="4"/>
      <c r="K463" s="4"/>
      <c r="L463" s="4"/>
      <c r="M463" s="4"/>
      <c r="N463" s="148"/>
      <c r="O463" s="148"/>
      <c r="P463" s="148"/>
      <c r="Q463" s="148"/>
      <c r="R463" s="148"/>
      <c r="S463" s="148"/>
      <c r="T463" s="148"/>
      <c r="U463" s="148"/>
    </row>
    <row r="464" spans="1:21" ht="12.75" customHeight="1">
      <c r="A464" s="2"/>
      <c r="B464" s="4"/>
      <c r="C464" s="175"/>
      <c r="D464" s="2"/>
      <c r="E464" s="43"/>
      <c r="F464" s="43"/>
      <c r="G464" s="43"/>
      <c r="H464" s="4"/>
      <c r="I464" s="4"/>
      <c r="J464" s="4"/>
      <c r="K464" s="4"/>
      <c r="L464" s="4"/>
      <c r="M464" s="4"/>
      <c r="N464" s="148"/>
      <c r="O464" s="148"/>
      <c r="P464" s="148"/>
      <c r="Q464" s="148"/>
      <c r="R464" s="148"/>
      <c r="S464" s="148"/>
      <c r="T464" s="148"/>
      <c r="U464" s="148"/>
    </row>
    <row r="465" spans="1:21" ht="12.75" customHeight="1">
      <c r="A465" s="2"/>
      <c r="B465" s="4"/>
      <c r="C465" s="175"/>
      <c r="D465" s="2"/>
      <c r="E465" s="43"/>
      <c r="F465" s="43"/>
      <c r="G465" s="43"/>
      <c r="H465" s="4"/>
      <c r="I465" s="4"/>
      <c r="J465" s="4"/>
      <c r="K465" s="4"/>
      <c r="L465" s="4"/>
      <c r="M465" s="4"/>
      <c r="N465" s="148"/>
      <c r="O465" s="148"/>
      <c r="P465" s="148"/>
      <c r="Q465" s="148"/>
      <c r="R465" s="148"/>
      <c r="S465" s="148"/>
      <c r="T465" s="148"/>
      <c r="U465" s="148"/>
    </row>
    <row r="466" spans="1:21" ht="12.75" customHeight="1">
      <c r="A466" s="2"/>
      <c r="B466" s="4"/>
      <c r="C466" s="175"/>
      <c r="D466" s="2"/>
      <c r="E466" s="43"/>
      <c r="F466" s="43"/>
      <c r="G466" s="43"/>
      <c r="H466" s="4"/>
      <c r="I466" s="4"/>
      <c r="J466" s="4"/>
      <c r="K466" s="4"/>
      <c r="L466" s="4"/>
      <c r="M466" s="4"/>
      <c r="N466" s="148"/>
      <c r="O466" s="148"/>
      <c r="P466" s="148"/>
      <c r="Q466" s="148"/>
      <c r="R466" s="148"/>
      <c r="S466" s="148"/>
      <c r="T466" s="148"/>
      <c r="U466" s="148"/>
    </row>
    <row r="467" spans="1:21" ht="12.75" customHeight="1">
      <c r="A467" s="2"/>
      <c r="B467" s="4"/>
      <c r="C467" s="175"/>
      <c r="D467" s="2"/>
      <c r="E467" s="43"/>
      <c r="F467" s="43"/>
      <c r="G467" s="43"/>
      <c r="H467" s="4"/>
      <c r="I467" s="4"/>
      <c r="J467" s="4"/>
      <c r="K467" s="4"/>
      <c r="L467" s="4"/>
      <c r="M467" s="4"/>
      <c r="N467" s="148"/>
      <c r="O467" s="148"/>
      <c r="P467" s="148"/>
      <c r="Q467" s="148"/>
      <c r="R467" s="148"/>
      <c r="S467" s="148"/>
      <c r="T467" s="148"/>
      <c r="U467" s="148"/>
    </row>
    <row r="468" spans="1:21" ht="12.75" customHeight="1">
      <c r="A468" s="2"/>
      <c r="B468" s="4"/>
      <c r="C468" s="175"/>
      <c r="D468" s="2"/>
      <c r="E468" s="43"/>
      <c r="F468" s="43"/>
      <c r="G468" s="43"/>
      <c r="H468" s="4"/>
      <c r="I468" s="4"/>
      <c r="J468" s="4"/>
      <c r="K468" s="4"/>
      <c r="L468" s="4"/>
      <c r="M468" s="4"/>
      <c r="N468" s="148"/>
      <c r="O468" s="148"/>
      <c r="P468" s="148"/>
      <c r="Q468" s="148"/>
      <c r="R468" s="148"/>
      <c r="S468" s="148"/>
      <c r="T468" s="148"/>
      <c r="U468" s="148"/>
    </row>
    <row r="469" spans="1:21" ht="12.75" customHeight="1">
      <c r="A469" s="2"/>
      <c r="B469" s="4"/>
      <c r="C469" s="175"/>
      <c r="D469" s="2"/>
      <c r="E469" s="43"/>
      <c r="F469" s="43"/>
      <c r="G469" s="43"/>
      <c r="H469" s="4"/>
      <c r="I469" s="4"/>
      <c r="J469" s="4"/>
      <c r="K469" s="4"/>
      <c r="L469" s="4"/>
      <c r="M469" s="4"/>
      <c r="N469" s="148"/>
      <c r="O469" s="148"/>
      <c r="P469" s="148"/>
      <c r="Q469" s="148"/>
      <c r="R469" s="148"/>
      <c r="S469" s="148"/>
      <c r="T469" s="148"/>
      <c r="U469" s="148"/>
    </row>
    <row r="470" spans="1:21" ht="12.75" customHeight="1">
      <c r="A470" s="2"/>
      <c r="B470" s="4"/>
      <c r="C470" s="175"/>
      <c r="D470" s="2"/>
      <c r="E470" s="43"/>
      <c r="F470" s="43"/>
      <c r="G470" s="43"/>
      <c r="H470" s="4"/>
      <c r="I470" s="4"/>
      <c r="J470" s="4"/>
      <c r="K470" s="4"/>
      <c r="L470" s="4"/>
      <c r="M470" s="4"/>
      <c r="N470" s="148"/>
      <c r="O470" s="148"/>
      <c r="P470" s="148"/>
      <c r="Q470" s="148"/>
      <c r="R470" s="148"/>
      <c r="S470" s="148"/>
      <c r="T470" s="148"/>
      <c r="U470" s="148"/>
    </row>
    <row r="471" spans="1:21" ht="12.75" customHeight="1">
      <c r="A471" s="2"/>
      <c r="B471" s="4"/>
      <c r="C471" s="175"/>
      <c r="D471" s="2"/>
      <c r="E471" s="43"/>
      <c r="F471" s="43"/>
      <c r="G471" s="43"/>
      <c r="H471" s="4"/>
      <c r="I471" s="4"/>
      <c r="J471" s="4"/>
      <c r="K471" s="4"/>
      <c r="L471" s="4"/>
      <c r="M471" s="4"/>
      <c r="N471" s="148"/>
      <c r="O471" s="148"/>
      <c r="P471" s="148"/>
      <c r="Q471" s="148"/>
      <c r="R471" s="148"/>
      <c r="S471" s="148"/>
      <c r="T471" s="148"/>
      <c r="U471" s="148"/>
    </row>
    <row r="472" spans="1:21" ht="12.75" customHeight="1">
      <c r="A472" s="2"/>
      <c r="B472" s="4"/>
      <c r="C472" s="175"/>
      <c r="D472" s="2"/>
      <c r="E472" s="43"/>
      <c r="F472" s="43"/>
      <c r="G472" s="43"/>
      <c r="H472" s="4"/>
      <c r="I472" s="4"/>
      <c r="J472" s="4"/>
      <c r="K472" s="4"/>
      <c r="L472" s="4"/>
      <c r="M472" s="4"/>
      <c r="N472" s="148"/>
      <c r="O472" s="148"/>
      <c r="P472" s="148"/>
      <c r="Q472" s="148"/>
      <c r="R472" s="148"/>
      <c r="S472" s="148"/>
      <c r="T472" s="148"/>
      <c r="U472" s="148"/>
    </row>
    <row r="473" spans="1:21" ht="12.75" customHeight="1">
      <c r="A473" s="2"/>
      <c r="B473" s="4"/>
      <c r="C473" s="175"/>
      <c r="D473" s="2"/>
      <c r="E473" s="43"/>
      <c r="F473" s="43"/>
      <c r="G473" s="43"/>
      <c r="H473" s="4"/>
      <c r="I473" s="4"/>
      <c r="J473" s="4"/>
      <c r="K473" s="4"/>
      <c r="L473" s="4"/>
      <c r="M473" s="4"/>
      <c r="N473" s="148"/>
      <c r="O473" s="148"/>
      <c r="P473" s="148"/>
      <c r="Q473" s="148"/>
      <c r="R473" s="148"/>
      <c r="S473" s="148"/>
      <c r="T473" s="148"/>
      <c r="U473" s="148"/>
    </row>
    <row r="474" spans="1:21" ht="12.75" customHeight="1">
      <c r="A474" s="2"/>
      <c r="B474" s="4"/>
      <c r="C474" s="175"/>
      <c r="D474" s="2"/>
      <c r="E474" s="43"/>
      <c r="F474" s="43"/>
      <c r="G474" s="43"/>
      <c r="H474" s="4"/>
      <c r="I474" s="4"/>
      <c r="J474" s="4"/>
      <c r="K474" s="4"/>
      <c r="L474" s="4"/>
      <c r="M474" s="4"/>
      <c r="N474" s="148"/>
      <c r="O474" s="148"/>
      <c r="P474" s="148"/>
      <c r="Q474" s="148"/>
      <c r="R474" s="148"/>
      <c r="S474" s="148"/>
      <c r="T474" s="148"/>
      <c r="U474" s="148"/>
    </row>
    <row r="475" spans="1:21" ht="12.75" customHeight="1">
      <c r="A475" s="2"/>
      <c r="B475" s="4"/>
      <c r="C475" s="175"/>
      <c r="D475" s="2"/>
      <c r="E475" s="43"/>
      <c r="F475" s="43"/>
      <c r="G475" s="43"/>
      <c r="H475" s="4"/>
      <c r="I475" s="4"/>
      <c r="J475" s="4"/>
      <c r="K475" s="4"/>
      <c r="L475" s="4"/>
      <c r="M475" s="4"/>
      <c r="N475" s="148"/>
      <c r="O475" s="148"/>
      <c r="P475" s="148"/>
      <c r="Q475" s="148"/>
      <c r="R475" s="148"/>
      <c r="S475" s="148"/>
      <c r="T475" s="148"/>
      <c r="U475" s="148"/>
    </row>
    <row r="476" spans="1:21" ht="12.75" customHeight="1">
      <c r="A476" s="2"/>
      <c r="B476" s="4"/>
      <c r="C476" s="175"/>
      <c r="D476" s="2"/>
      <c r="E476" s="43"/>
      <c r="F476" s="43"/>
      <c r="G476" s="43"/>
      <c r="H476" s="4"/>
      <c r="I476" s="4"/>
      <c r="J476" s="4"/>
      <c r="K476" s="4"/>
      <c r="L476" s="4"/>
      <c r="M476" s="4"/>
      <c r="N476" s="148"/>
      <c r="O476" s="148"/>
      <c r="P476" s="148"/>
      <c r="Q476" s="148"/>
      <c r="R476" s="148"/>
      <c r="S476" s="148"/>
      <c r="T476" s="148"/>
      <c r="U476" s="148"/>
    </row>
    <row r="477" spans="1:21" ht="12.75" customHeight="1">
      <c r="A477" s="2"/>
      <c r="B477" s="4"/>
      <c r="C477" s="175"/>
      <c r="D477" s="2"/>
      <c r="E477" s="43"/>
      <c r="F477" s="43"/>
      <c r="G477" s="43"/>
      <c r="H477" s="4"/>
      <c r="I477" s="4"/>
      <c r="J477" s="4"/>
      <c r="K477" s="4"/>
      <c r="L477" s="4"/>
      <c r="M477" s="4"/>
      <c r="N477" s="148"/>
      <c r="O477" s="148"/>
      <c r="P477" s="148"/>
      <c r="Q477" s="148"/>
      <c r="R477" s="148"/>
      <c r="S477" s="148"/>
      <c r="T477" s="148"/>
      <c r="U477" s="148"/>
    </row>
    <row r="478" spans="1:21" ht="12.75" customHeight="1">
      <c r="A478" s="2"/>
      <c r="B478" s="4"/>
      <c r="C478" s="175"/>
      <c r="D478" s="2"/>
      <c r="E478" s="43"/>
      <c r="F478" s="43"/>
      <c r="G478" s="43"/>
      <c r="H478" s="4"/>
      <c r="I478" s="4"/>
      <c r="J478" s="4"/>
      <c r="K478" s="4"/>
      <c r="L478" s="4"/>
      <c r="M478" s="4"/>
      <c r="N478" s="148"/>
      <c r="O478" s="148"/>
      <c r="P478" s="148"/>
      <c r="Q478" s="148"/>
      <c r="R478" s="148"/>
      <c r="S478" s="148"/>
      <c r="T478" s="148"/>
      <c r="U478" s="148"/>
    </row>
    <row r="479" spans="1:21" ht="12.75" customHeight="1">
      <c r="A479" s="2"/>
      <c r="B479" s="4"/>
      <c r="C479" s="175"/>
      <c r="D479" s="2"/>
      <c r="E479" s="43"/>
      <c r="F479" s="43"/>
      <c r="G479" s="43"/>
      <c r="H479" s="4"/>
      <c r="I479" s="4"/>
      <c r="J479" s="4"/>
      <c r="K479" s="4"/>
      <c r="L479" s="4"/>
      <c r="M479" s="4"/>
      <c r="N479" s="148"/>
      <c r="O479" s="148"/>
      <c r="P479" s="148"/>
      <c r="Q479" s="148"/>
      <c r="R479" s="148"/>
      <c r="S479" s="148"/>
      <c r="T479" s="148"/>
      <c r="U479" s="148"/>
    </row>
    <row r="480" spans="1:21" ht="12.75" customHeight="1">
      <c r="A480" s="2"/>
      <c r="B480" s="4"/>
      <c r="C480" s="175"/>
      <c r="D480" s="2"/>
      <c r="E480" s="43"/>
      <c r="F480" s="43"/>
      <c r="G480" s="43"/>
      <c r="H480" s="4"/>
      <c r="I480" s="4"/>
      <c r="J480" s="4"/>
      <c r="K480" s="4"/>
      <c r="L480" s="4"/>
      <c r="M480" s="4"/>
      <c r="N480" s="148"/>
      <c r="O480" s="148"/>
      <c r="P480" s="148"/>
      <c r="Q480" s="148"/>
      <c r="R480" s="148"/>
      <c r="S480" s="148"/>
      <c r="T480" s="148"/>
      <c r="U480" s="148"/>
    </row>
    <row r="481" spans="1:21" ht="12.75" customHeight="1">
      <c r="A481" s="2"/>
      <c r="B481" s="4"/>
      <c r="C481" s="175"/>
      <c r="D481" s="2"/>
      <c r="E481" s="43"/>
      <c r="F481" s="43"/>
      <c r="G481" s="43"/>
      <c r="H481" s="4"/>
      <c r="I481" s="4"/>
      <c r="J481" s="4"/>
      <c r="K481" s="4"/>
      <c r="L481" s="4"/>
      <c r="M481" s="4"/>
      <c r="N481" s="148"/>
      <c r="O481" s="148"/>
      <c r="P481" s="148"/>
      <c r="Q481" s="148"/>
      <c r="R481" s="148"/>
      <c r="S481" s="148"/>
      <c r="T481" s="148"/>
      <c r="U481" s="148"/>
    </row>
    <row r="482" spans="1:21" ht="12.75" customHeight="1">
      <c r="A482" s="2"/>
      <c r="B482" s="4"/>
      <c r="C482" s="175"/>
      <c r="D482" s="2"/>
      <c r="E482" s="43"/>
      <c r="F482" s="43"/>
      <c r="G482" s="43"/>
      <c r="H482" s="4"/>
      <c r="I482" s="4"/>
      <c r="J482" s="4"/>
      <c r="K482" s="4"/>
      <c r="L482" s="4"/>
      <c r="M482" s="4"/>
      <c r="N482" s="148"/>
      <c r="O482" s="148"/>
      <c r="P482" s="148"/>
      <c r="Q482" s="148"/>
      <c r="R482" s="148"/>
      <c r="S482" s="148"/>
      <c r="T482" s="148"/>
      <c r="U482" s="148"/>
    </row>
    <row r="483" spans="1:21" ht="12.75" customHeight="1">
      <c r="A483" s="2"/>
      <c r="B483" s="4"/>
      <c r="C483" s="175"/>
      <c r="D483" s="2"/>
      <c r="E483" s="43"/>
      <c r="F483" s="43"/>
      <c r="G483" s="43"/>
      <c r="H483" s="4"/>
      <c r="I483" s="4"/>
      <c r="J483" s="4"/>
      <c r="K483" s="4"/>
      <c r="L483" s="4"/>
      <c r="M483" s="4"/>
      <c r="N483" s="148"/>
      <c r="O483" s="148"/>
      <c r="P483" s="148"/>
      <c r="Q483" s="148"/>
      <c r="R483" s="148"/>
      <c r="S483" s="148"/>
      <c r="T483" s="148"/>
      <c r="U483" s="148"/>
    </row>
    <row r="484" spans="1:21" ht="12.75" customHeight="1">
      <c r="A484" s="2"/>
      <c r="B484" s="4"/>
      <c r="C484" s="175"/>
      <c r="D484" s="2"/>
      <c r="E484" s="43"/>
      <c r="F484" s="43"/>
      <c r="G484" s="43"/>
      <c r="H484" s="4"/>
      <c r="I484" s="4"/>
      <c r="J484" s="4"/>
      <c r="K484" s="4"/>
      <c r="L484" s="4"/>
      <c r="M484" s="4"/>
      <c r="N484" s="148"/>
      <c r="O484" s="148"/>
      <c r="P484" s="148"/>
      <c r="Q484" s="148"/>
      <c r="R484" s="148"/>
      <c r="S484" s="148"/>
      <c r="T484" s="148"/>
      <c r="U484" s="148"/>
    </row>
    <row r="485" spans="1:21" ht="12.75" customHeight="1">
      <c r="A485" s="2"/>
      <c r="B485" s="4"/>
      <c r="C485" s="175"/>
      <c r="D485" s="2"/>
      <c r="E485" s="43"/>
      <c r="F485" s="43"/>
      <c r="G485" s="43"/>
      <c r="H485" s="4"/>
      <c r="I485" s="4"/>
      <c r="J485" s="4"/>
      <c r="K485" s="4"/>
      <c r="L485" s="4"/>
      <c r="M485" s="4"/>
      <c r="N485" s="148"/>
      <c r="O485" s="148"/>
      <c r="P485" s="148"/>
      <c r="Q485" s="148"/>
      <c r="R485" s="148"/>
      <c r="S485" s="148"/>
      <c r="T485" s="148"/>
      <c r="U485" s="148"/>
    </row>
    <row r="486" spans="1:21" ht="12.75" customHeight="1">
      <c r="A486" s="2"/>
      <c r="B486" s="4"/>
      <c r="C486" s="175"/>
      <c r="D486" s="2"/>
      <c r="E486" s="43"/>
      <c r="F486" s="43"/>
      <c r="G486" s="43"/>
      <c r="H486" s="4"/>
      <c r="I486" s="4"/>
      <c r="J486" s="4"/>
      <c r="K486" s="4"/>
      <c r="L486" s="4"/>
      <c r="M486" s="4"/>
      <c r="N486" s="148"/>
      <c r="O486" s="148"/>
      <c r="P486" s="148"/>
      <c r="Q486" s="148"/>
      <c r="R486" s="148"/>
      <c r="S486" s="148"/>
      <c r="T486" s="148"/>
      <c r="U486" s="148"/>
    </row>
    <row r="487" spans="1:21" ht="12.75" customHeight="1">
      <c r="A487" s="2"/>
      <c r="B487" s="4"/>
      <c r="C487" s="175"/>
      <c r="D487" s="2"/>
      <c r="E487" s="43"/>
      <c r="F487" s="43"/>
      <c r="G487" s="43"/>
      <c r="H487" s="4"/>
      <c r="I487" s="4"/>
      <c r="J487" s="4"/>
      <c r="K487" s="4"/>
      <c r="L487" s="4"/>
      <c r="M487" s="4"/>
      <c r="N487" s="148"/>
      <c r="O487" s="148"/>
      <c r="P487" s="148"/>
      <c r="Q487" s="148"/>
      <c r="R487" s="148"/>
      <c r="S487" s="148"/>
      <c r="T487" s="148"/>
      <c r="U487" s="148"/>
    </row>
    <row r="488" spans="1:21" ht="12.75" customHeight="1">
      <c r="A488" s="2"/>
      <c r="B488" s="4"/>
      <c r="C488" s="175"/>
      <c r="D488" s="2"/>
      <c r="E488" s="43"/>
      <c r="F488" s="43"/>
      <c r="G488" s="43"/>
      <c r="H488" s="4"/>
      <c r="I488" s="4"/>
      <c r="J488" s="4"/>
      <c r="K488" s="4"/>
      <c r="L488" s="4"/>
      <c r="M488" s="4"/>
      <c r="N488" s="148"/>
      <c r="O488" s="148"/>
      <c r="P488" s="148"/>
      <c r="Q488" s="148"/>
      <c r="R488" s="148"/>
      <c r="S488" s="148"/>
      <c r="T488" s="148"/>
      <c r="U488" s="148"/>
    </row>
    <row r="489" spans="1:21" ht="12.75" customHeight="1">
      <c r="A489" s="2"/>
      <c r="B489" s="4"/>
      <c r="C489" s="175"/>
      <c r="D489" s="2"/>
      <c r="E489" s="43"/>
      <c r="F489" s="43"/>
      <c r="G489" s="43"/>
      <c r="H489" s="4"/>
      <c r="I489" s="4"/>
      <c r="J489" s="4"/>
      <c r="K489" s="4"/>
      <c r="L489" s="4"/>
      <c r="M489" s="4"/>
      <c r="N489" s="148"/>
      <c r="O489" s="148"/>
      <c r="P489" s="148"/>
      <c r="Q489" s="148"/>
      <c r="R489" s="148"/>
      <c r="S489" s="148"/>
      <c r="T489" s="148"/>
      <c r="U489" s="148"/>
    </row>
    <row r="490" spans="1:21" ht="12.75" customHeight="1">
      <c r="A490" s="2"/>
      <c r="B490" s="4"/>
      <c r="C490" s="175"/>
      <c r="D490" s="2"/>
      <c r="E490" s="43"/>
      <c r="F490" s="43"/>
      <c r="G490" s="43"/>
      <c r="H490" s="4"/>
      <c r="I490" s="4"/>
      <c r="J490" s="4"/>
      <c r="K490" s="4"/>
      <c r="L490" s="4"/>
      <c r="M490" s="4"/>
      <c r="N490" s="148"/>
      <c r="O490" s="148"/>
      <c r="P490" s="148"/>
      <c r="Q490" s="148"/>
      <c r="R490" s="148"/>
      <c r="S490" s="148"/>
      <c r="T490" s="148"/>
      <c r="U490" s="148"/>
    </row>
    <row r="491" spans="1:21" ht="12.75" customHeight="1">
      <c r="A491" s="2"/>
      <c r="B491" s="4"/>
      <c r="C491" s="175"/>
      <c r="D491" s="2"/>
      <c r="E491" s="43"/>
      <c r="F491" s="43"/>
      <c r="G491" s="43"/>
      <c r="H491" s="4"/>
      <c r="I491" s="4"/>
      <c r="J491" s="4"/>
      <c r="K491" s="4"/>
      <c r="L491" s="4"/>
      <c r="M491" s="4"/>
      <c r="N491" s="148"/>
      <c r="O491" s="148"/>
      <c r="P491" s="148"/>
      <c r="Q491" s="148"/>
      <c r="R491" s="148"/>
      <c r="S491" s="148"/>
      <c r="T491" s="148"/>
      <c r="U491" s="148"/>
    </row>
    <row r="492" spans="1:21" ht="12.75" customHeight="1">
      <c r="A492" s="2"/>
      <c r="B492" s="4"/>
      <c r="C492" s="175"/>
      <c r="D492" s="2"/>
      <c r="E492" s="43"/>
      <c r="F492" s="43"/>
      <c r="G492" s="43"/>
      <c r="H492" s="4"/>
      <c r="I492" s="4"/>
      <c r="J492" s="4"/>
      <c r="K492" s="4"/>
      <c r="L492" s="4"/>
      <c r="M492" s="4"/>
      <c r="N492" s="148"/>
      <c r="O492" s="148"/>
      <c r="P492" s="148"/>
      <c r="Q492" s="148"/>
      <c r="R492" s="148"/>
      <c r="S492" s="148"/>
      <c r="T492" s="148"/>
      <c r="U492" s="148"/>
    </row>
    <row r="493" spans="1:21" ht="12.75" customHeight="1">
      <c r="A493" s="2"/>
      <c r="B493" s="4"/>
      <c r="C493" s="175"/>
      <c r="D493" s="2"/>
      <c r="E493" s="43"/>
      <c r="F493" s="43"/>
      <c r="G493" s="43"/>
      <c r="H493" s="4"/>
      <c r="I493" s="4"/>
      <c r="J493" s="4"/>
      <c r="K493" s="4"/>
      <c r="L493" s="4"/>
      <c r="M493" s="4"/>
      <c r="N493" s="148"/>
      <c r="O493" s="148"/>
      <c r="P493" s="148"/>
      <c r="Q493" s="148"/>
      <c r="R493" s="148"/>
      <c r="S493" s="148"/>
      <c r="T493" s="148"/>
      <c r="U493" s="148"/>
    </row>
    <row r="494" spans="1:21" ht="12.75" customHeight="1">
      <c r="A494" s="2"/>
      <c r="B494" s="4"/>
      <c r="C494" s="175"/>
      <c r="D494" s="2"/>
      <c r="E494" s="43"/>
      <c r="F494" s="43"/>
      <c r="G494" s="43"/>
      <c r="H494" s="4"/>
      <c r="I494" s="4"/>
      <c r="J494" s="4"/>
      <c r="K494" s="4"/>
      <c r="L494" s="4"/>
      <c r="M494" s="4"/>
      <c r="N494" s="148"/>
      <c r="O494" s="148"/>
      <c r="P494" s="148"/>
      <c r="Q494" s="148"/>
      <c r="R494" s="148"/>
      <c r="S494" s="148"/>
      <c r="T494" s="148"/>
      <c r="U494" s="148"/>
    </row>
    <row r="495" spans="1:21" ht="12.75" customHeight="1">
      <c r="A495" s="2"/>
      <c r="B495" s="4"/>
      <c r="C495" s="175"/>
      <c r="D495" s="2"/>
      <c r="E495" s="43"/>
      <c r="F495" s="43"/>
      <c r="G495" s="43"/>
      <c r="H495" s="4"/>
      <c r="I495" s="4"/>
      <c r="J495" s="4"/>
      <c r="K495" s="4"/>
      <c r="L495" s="4"/>
      <c r="M495" s="4"/>
      <c r="N495" s="148"/>
      <c r="O495" s="148"/>
      <c r="P495" s="148"/>
      <c r="Q495" s="148"/>
      <c r="R495" s="148"/>
      <c r="S495" s="148"/>
      <c r="T495" s="148"/>
      <c r="U495" s="148"/>
    </row>
    <row r="496" spans="1:21" ht="12.75" customHeight="1">
      <c r="A496" s="2"/>
      <c r="B496" s="4"/>
      <c r="C496" s="175"/>
      <c r="D496" s="2"/>
      <c r="E496" s="43"/>
      <c r="F496" s="43"/>
      <c r="G496" s="43"/>
      <c r="H496" s="4"/>
      <c r="I496" s="4"/>
      <c r="J496" s="4"/>
      <c r="K496" s="4"/>
      <c r="L496" s="4"/>
      <c r="M496" s="4"/>
      <c r="N496" s="148"/>
      <c r="O496" s="148"/>
      <c r="P496" s="148"/>
      <c r="Q496" s="148"/>
      <c r="R496" s="148"/>
      <c r="S496" s="148"/>
      <c r="T496" s="148"/>
      <c r="U496" s="148"/>
    </row>
    <row r="497" spans="1:21" ht="12.75" customHeight="1">
      <c r="A497" s="2"/>
      <c r="B497" s="4"/>
      <c r="C497" s="175"/>
      <c r="D497" s="2"/>
      <c r="E497" s="43"/>
      <c r="F497" s="43"/>
      <c r="G497" s="43"/>
      <c r="H497" s="4"/>
      <c r="I497" s="4"/>
      <c r="J497" s="4"/>
      <c r="K497" s="4"/>
      <c r="L497" s="4"/>
      <c r="M497" s="4"/>
      <c r="N497" s="148"/>
      <c r="O497" s="148"/>
      <c r="P497" s="148"/>
      <c r="Q497" s="148"/>
      <c r="R497" s="148"/>
      <c r="S497" s="148"/>
      <c r="T497" s="148"/>
      <c r="U497" s="148"/>
    </row>
    <row r="498" spans="1:21" ht="12.75" customHeight="1">
      <c r="A498" s="2"/>
      <c r="B498" s="4"/>
      <c r="C498" s="175"/>
      <c r="D498" s="2"/>
      <c r="E498" s="43"/>
      <c r="F498" s="43"/>
      <c r="G498" s="43"/>
      <c r="H498" s="4"/>
      <c r="I498" s="4"/>
      <c r="J498" s="4"/>
      <c r="K498" s="4"/>
      <c r="L498" s="4"/>
      <c r="M498" s="4"/>
      <c r="N498" s="148"/>
      <c r="O498" s="148"/>
      <c r="P498" s="148"/>
      <c r="Q498" s="148"/>
      <c r="R498" s="148"/>
      <c r="S498" s="148"/>
      <c r="T498" s="148"/>
      <c r="U498" s="148"/>
    </row>
    <row r="499" spans="1:21" ht="12.75" customHeight="1">
      <c r="A499" s="2"/>
      <c r="B499" s="4"/>
      <c r="C499" s="175"/>
      <c r="D499" s="2"/>
      <c r="E499" s="43"/>
      <c r="F499" s="43"/>
      <c r="G499" s="43"/>
      <c r="H499" s="4"/>
      <c r="I499" s="4"/>
      <c r="J499" s="4"/>
      <c r="K499" s="4"/>
      <c r="L499" s="4"/>
      <c r="M499" s="4"/>
      <c r="N499" s="148"/>
      <c r="O499" s="148"/>
      <c r="P499" s="148"/>
      <c r="Q499" s="148"/>
      <c r="R499" s="148"/>
      <c r="S499" s="148"/>
      <c r="T499" s="148"/>
      <c r="U499" s="148"/>
    </row>
    <row r="500" spans="1:21" ht="12.75" customHeight="1">
      <c r="A500" s="2"/>
      <c r="B500" s="4"/>
      <c r="C500" s="175"/>
      <c r="D500" s="2"/>
      <c r="E500" s="43"/>
      <c r="F500" s="43"/>
      <c r="G500" s="43"/>
      <c r="H500" s="4"/>
      <c r="I500" s="4"/>
      <c r="J500" s="4"/>
      <c r="K500" s="4"/>
      <c r="L500" s="4"/>
      <c r="M500" s="4"/>
      <c r="N500" s="148"/>
      <c r="O500" s="148"/>
      <c r="P500" s="148"/>
      <c r="Q500" s="148"/>
      <c r="R500" s="148"/>
      <c r="S500" s="148"/>
      <c r="T500" s="148"/>
      <c r="U500" s="148"/>
    </row>
    <row r="501" spans="1:21" ht="12.75" customHeight="1">
      <c r="A501" s="2"/>
      <c r="B501" s="4"/>
      <c r="C501" s="175"/>
      <c r="D501" s="2"/>
      <c r="E501" s="43"/>
      <c r="F501" s="43"/>
      <c r="G501" s="43"/>
      <c r="H501" s="4"/>
      <c r="I501" s="4"/>
      <c r="J501" s="4"/>
      <c r="K501" s="4"/>
      <c r="L501" s="4"/>
      <c r="M501" s="4"/>
      <c r="N501" s="148"/>
      <c r="O501" s="148"/>
      <c r="P501" s="148"/>
      <c r="Q501" s="148"/>
      <c r="R501" s="148"/>
      <c r="S501" s="148"/>
      <c r="T501" s="148"/>
      <c r="U501" s="148"/>
    </row>
    <row r="502" spans="1:21" ht="12.75" customHeight="1">
      <c r="A502" s="2"/>
      <c r="B502" s="4"/>
      <c r="C502" s="175"/>
      <c r="D502" s="2"/>
      <c r="E502" s="43"/>
      <c r="F502" s="43"/>
      <c r="G502" s="43"/>
      <c r="H502" s="4"/>
      <c r="I502" s="4"/>
      <c r="J502" s="4"/>
      <c r="K502" s="4"/>
      <c r="L502" s="4"/>
      <c r="M502" s="4"/>
      <c r="N502" s="148"/>
      <c r="O502" s="148"/>
      <c r="P502" s="148"/>
      <c r="Q502" s="148"/>
      <c r="R502" s="148"/>
      <c r="S502" s="148"/>
      <c r="T502" s="148"/>
      <c r="U502" s="148"/>
    </row>
    <row r="503" spans="1:21" ht="12.75" customHeight="1">
      <c r="A503" s="2"/>
      <c r="B503" s="4"/>
      <c r="C503" s="175"/>
      <c r="D503" s="2"/>
      <c r="E503" s="43"/>
      <c r="F503" s="43"/>
      <c r="G503" s="43"/>
      <c r="H503" s="4"/>
      <c r="I503" s="4"/>
      <c r="J503" s="4"/>
      <c r="K503" s="4"/>
      <c r="L503" s="4"/>
      <c r="M503" s="4"/>
      <c r="N503" s="148"/>
      <c r="O503" s="148"/>
      <c r="P503" s="148"/>
      <c r="Q503" s="148"/>
      <c r="R503" s="148"/>
      <c r="S503" s="148"/>
      <c r="T503" s="148"/>
      <c r="U503" s="148"/>
    </row>
    <row r="504" spans="1:21" ht="12.75" customHeight="1">
      <c r="A504" s="2"/>
      <c r="B504" s="4"/>
      <c r="C504" s="175"/>
      <c r="D504" s="2"/>
      <c r="E504" s="43"/>
      <c r="F504" s="43"/>
      <c r="G504" s="43"/>
      <c r="H504" s="4"/>
      <c r="I504" s="4"/>
      <c r="J504" s="4"/>
      <c r="K504" s="4"/>
      <c r="L504" s="4"/>
      <c r="M504" s="4"/>
      <c r="N504" s="148"/>
      <c r="O504" s="148"/>
      <c r="P504" s="148"/>
      <c r="Q504" s="148"/>
      <c r="R504" s="148"/>
      <c r="S504" s="148"/>
      <c r="T504" s="148"/>
      <c r="U504" s="148"/>
    </row>
    <row r="505" spans="1:21" ht="12.75" customHeight="1">
      <c r="A505" s="2"/>
      <c r="B505" s="4"/>
      <c r="C505" s="175"/>
      <c r="D505" s="2"/>
      <c r="E505" s="43"/>
      <c r="F505" s="43"/>
      <c r="G505" s="43"/>
      <c r="H505" s="4"/>
      <c r="I505" s="4"/>
      <c r="J505" s="4"/>
      <c r="K505" s="4"/>
      <c r="L505" s="4"/>
      <c r="M505" s="4"/>
      <c r="N505" s="148"/>
      <c r="O505" s="148"/>
      <c r="P505" s="148"/>
      <c r="Q505" s="148"/>
      <c r="R505" s="148"/>
      <c r="S505" s="148"/>
      <c r="T505" s="148"/>
      <c r="U505" s="148"/>
    </row>
    <row r="506" spans="1:21" ht="12.75" customHeight="1">
      <c r="A506" s="2"/>
      <c r="B506" s="4"/>
      <c r="C506" s="175"/>
      <c r="D506" s="2"/>
      <c r="E506" s="43"/>
      <c r="F506" s="43"/>
      <c r="G506" s="43"/>
      <c r="H506" s="4"/>
      <c r="I506" s="4"/>
      <c r="J506" s="4"/>
      <c r="K506" s="4"/>
      <c r="L506" s="4"/>
      <c r="M506" s="4"/>
      <c r="N506" s="148"/>
      <c r="O506" s="148"/>
      <c r="P506" s="148"/>
      <c r="Q506" s="148"/>
      <c r="R506" s="148"/>
      <c r="S506" s="148"/>
      <c r="T506" s="148"/>
      <c r="U506" s="148"/>
    </row>
    <row r="507" spans="1:21" ht="12.75" customHeight="1">
      <c r="A507" s="2"/>
      <c r="B507" s="4"/>
      <c r="C507" s="175"/>
      <c r="D507" s="2"/>
      <c r="E507" s="43"/>
      <c r="F507" s="43"/>
      <c r="G507" s="43"/>
      <c r="H507" s="4"/>
      <c r="I507" s="4"/>
      <c r="J507" s="4"/>
      <c r="K507" s="4"/>
      <c r="L507" s="4"/>
      <c r="M507" s="4"/>
      <c r="N507" s="148"/>
      <c r="O507" s="148"/>
      <c r="P507" s="148"/>
      <c r="Q507" s="148"/>
      <c r="R507" s="148"/>
      <c r="S507" s="148"/>
      <c r="T507" s="148"/>
      <c r="U507" s="148"/>
    </row>
    <row r="508" spans="1:21" ht="12.75" customHeight="1">
      <c r="A508" s="2"/>
      <c r="B508" s="4"/>
      <c r="C508" s="175"/>
      <c r="D508" s="2"/>
      <c r="E508" s="43"/>
      <c r="F508" s="43"/>
      <c r="G508" s="43"/>
      <c r="H508" s="4"/>
      <c r="I508" s="4"/>
      <c r="J508" s="4"/>
      <c r="K508" s="4"/>
      <c r="L508" s="4"/>
      <c r="M508" s="4"/>
      <c r="N508" s="148"/>
      <c r="O508" s="148"/>
      <c r="P508" s="148"/>
      <c r="Q508" s="148"/>
      <c r="R508" s="148"/>
      <c r="S508" s="148"/>
      <c r="T508" s="148"/>
      <c r="U508" s="148"/>
    </row>
    <row r="509" spans="1:21" ht="12.75" customHeight="1">
      <c r="A509" s="2"/>
      <c r="B509" s="4"/>
      <c r="C509" s="175"/>
      <c r="D509" s="2"/>
      <c r="E509" s="43"/>
      <c r="F509" s="43"/>
      <c r="G509" s="43"/>
      <c r="H509" s="4"/>
      <c r="I509" s="4"/>
      <c r="J509" s="4"/>
      <c r="K509" s="4"/>
      <c r="L509" s="4"/>
      <c r="M509" s="4"/>
      <c r="N509" s="148"/>
      <c r="O509" s="148"/>
      <c r="P509" s="148"/>
      <c r="Q509" s="148"/>
      <c r="R509" s="148"/>
      <c r="S509" s="148"/>
      <c r="T509" s="148"/>
      <c r="U509" s="148"/>
    </row>
    <row r="510" spans="1:21" ht="12.75" customHeight="1">
      <c r="A510" s="2"/>
      <c r="B510" s="4"/>
      <c r="C510" s="175"/>
      <c r="D510" s="2"/>
      <c r="E510" s="43"/>
      <c r="F510" s="43"/>
      <c r="G510" s="43"/>
      <c r="H510" s="4"/>
      <c r="I510" s="4"/>
      <c r="J510" s="4"/>
      <c r="K510" s="4"/>
      <c r="L510" s="4"/>
      <c r="M510" s="4"/>
      <c r="N510" s="148"/>
      <c r="O510" s="148"/>
      <c r="P510" s="148"/>
      <c r="Q510" s="148"/>
      <c r="R510" s="148"/>
      <c r="S510" s="148"/>
      <c r="T510" s="148"/>
      <c r="U510" s="148"/>
    </row>
    <row r="511" spans="1:21" ht="12.75" customHeight="1">
      <c r="A511" s="2"/>
      <c r="B511" s="4"/>
      <c r="C511" s="175"/>
      <c r="D511" s="2"/>
      <c r="E511" s="43"/>
      <c r="F511" s="43"/>
      <c r="G511" s="43"/>
      <c r="H511" s="4"/>
      <c r="I511" s="4"/>
      <c r="J511" s="4"/>
      <c r="K511" s="4"/>
      <c r="L511" s="4"/>
      <c r="M511" s="4"/>
      <c r="N511" s="148"/>
      <c r="O511" s="148"/>
      <c r="P511" s="148"/>
      <c r="Q511" s="148"/>
      <c r="R511" s="148"/>
      <c r="S511" s="148"/>
      <c r="T511" s="148"/>
      <c r="U511" s="148"/>
    </row>
    <row r="512" spans="1:21" ht="12.75" customHeight="1">
      <c r="A512" s="2"/>
      <c r="B512" s="4"/>
      <c r="C512" s="175"/>
      <c r="D512" s="2"/>
      <c r="E512" s="43"/>
      <c r="F512" s="43"/>
      <c r="G512" s="43"/>
      <c r="H512" s="4"/>
      <c r="I512" s="4"/>
      <c r="J512" s="4"/>
      <c r="K512" s="4"/>
      <c r="L512" s="4"/>
      <c r="M512" s="4"/>
      <c r="N512" s="148"/>
      <c r="O512" s="148"/>
      <c r="P512" s="148"/>
      <c r="Q512" s="148"/>
      <c r="R512" s="148"/>
      <c r="S512" s="148"/>
      <c r="T512" s="148"/>
      <c r="U512" s="148"/>
    </row>
    <row r="513" spans="1:21" ht="12.75" customHeight="1">
      <c r="A513" s="2"/>
      <c r="B513" s="4"/>
      <c r="C513" s="175"/>
      <c r="D513" s="2"/>
      <c r="E513" s="43"/>
      <c r="F513" s="43"/>
      <c r="G513" s="43"/>
      <c r="H513" s="4"/>
      <c r="I513" s="4"/>
      <c r="J513" s="4"/>
      <c r="K513" s="4"/>
      <c r="L513" s="4"/>
      <c r="M513" s="4"/>
      <c r="N513" s="148"/>
      <c r="O513" s="148"/>
      <c r="P513" s="148"/>
      <c r="Q513" s="148"/>
      <c r="R513" s="148"/>
      <c r="S513" s="148"/>
      <c r="T513" s="148"/>
      <c r="U513" s="148"/>
    </row>
    <row r="514" spans="1:21" ht="12.75" customHeight="1">
      <c r="A514" s="2"/>
      <c r="B514" s="4"/>
      <c r="C514" s="175"/>
      <c r="D514" s="2"/>
      <c r="E514" s="43"/>
      <c r="F514" s="43"/>
      <c r="G514" s="43"/>
      <c r="H514" s="4"/>
      <c r="I514" s="4"/>
      <c r="J514" s="4"/>
      <c r="K514" s="4"/>
      <c r="L514" s="4"/>
      <c r="M514" s="4"/>
      <c r="N514" s="148"/>
      <c r="O514" s="148"/>
      <c r="P514" s="148"/>
      <c r="Q514" s="148"/>
      <c r="R514" s="148"/>
      <c r="S514" s="148"/>
      <c r="T514" s="148"/>
      <c r="U514" s="148"/>
    </row>
    <row r="515" spans="1:21" ht="12.75" customHeight="1">
      <c r="A515" s="2"/>
      <c r="B515" s="4"/>
      <c r="C515" s="175"/>
      <c r="D515" s="2"/>
      <c r="E515" s="43"/>
      <c r="F515" s="43"/>
      <c r="G515" s="43"/>
      <c r="H515" s="4"/>
      <c r="I515" s="4"/>
      <c r="J515" s="4"/>
      <c r="K515" s="4"/>
      <c r="L515" s="4"/>
      <c r="M515" s="4"/>
      <c r="N515" s="148"/>
      <c r="O515" s="148"/>
      <c r="P515" s="148"/>
      <c r="Q515" s="148"/>
      <c r="R515" s="148"/>
      <c r="S515" s="148"/>
      <c r="T515" s="148"/>
      <c r="U515" s="148"/>
    </row>
    <row r="516" spans="1:21" ht="12.75" customHeight="1">
      <c r="A516" s="2"/>
      <c r="B516" s="4"/>
      <c r="C516" s="175"/>
      <c r="D516" s="2"/>
      <c r="E516" s="43"/>
      <c r="F516" s="43"/>
      <c r="G516" s="43"/>
      <c r="H516" s="4"/>
      <c r="I516" s="4"/>
      <c r="J516" s="4"/>
      <c r="K516" s="4"/>
      <c r="L516" s="4"/>
      <c r="M516" s="4"/>
      <c r="N516" s="148"/>
      <c r="O516" s="148"/>
      <c r="P516" s="148"/>
      <c r="Q516" s="148"/>
      <c r="R516" s="148"/>
      <c r="S516" s="148"/>
      <c r="T516" s="148"/>
      <c r="U516" s="148"/>
    </row>
    <row r="517" spans="1:21" ht="12.75" customHeight="1">
      <c r="A517" s="2"/>
      <c r="B517" s="4"/>
      <c r="C517" s="175"/>
      <c r="D517" s="2"/>
      <c r="E517" s="43"/>
      <c r="F517" s="43"/>
      <c r="G517" s="43"/>
      <c r="H517" s="4"/>
      <c r="I517" s="4"/>
      <c r="J517" s="4"/>
      <c r="K517" s="4"/>
      <c r="L517" s="4"/>
      <c r="M517" s="4"/>
      <c r="N517" s="148"/>
      <c r="O517" s="148"/>
      <c r="P517" s="148"/>
      <c r="Q517" s="148"/>
      <c r="R517" s="148"/>
      <c r="S517" s="148"/>
      <c r="T517" s="148"/>
      <c r="U517" s="148"/>
    </row>
    <row r="518" spans="1:21" ht="12.75" customHeight="1">
      <c r="A518" s="2"/>
      <c r="B518" s="4"/>
      <c r="C518" s="175"/>
      <c r="D518" s="2"/>
      <c r="E518" s="43"/>
      <c r="F518" s="43"/>
      <c r="G518" s="43"/>
      <c r="H518" s="4"/>
      <c r="I518" s="4"/>
      <c r="J518" s="4"/>
      <c r="K518" s="4"/>
      <c r="L518" s="4"/>
      <c r="M518" s="4"/>
      <c r="N518" s="148"/>
      <c r="O518" s="148"/>
      <c r="P518" s="148"/>
      <c r="Q518" s="148"/>
      <c r="R518" s="148"/>
      <c r="S518" s="148"/>
      <c r="T518" s="148"/>
      <c r="U518" s="148"/>
    </row>
    <row r="519" spans="1:21" ht="12.75" customHeight="1">
      <c r="A519" s="2"/>
      <c r="B519" s="4"/>
      <c r="C519" s="175"/>
      <c r="D519" s="2"/>
      <c r="E519" s="43"/>
      <c r="F519" s="43"/>
      <c r="G519" s="43"/>
      <c r="H519" s="4"/>
      <c r="I519" s="4"/>
      <c r="J519" s="4"/>
      <c r="K519" s="4"/>
      <c r="L519" s="4"/>
      <c r="M519" s="4"/>
      <c r="N519" s="148"/>
      <c r="O519" s="148"/>
      <c r="P519" s="148"/>
      <c r="Q519" s="148"/>
      <c r="R519" s="148"/>
      <c r="S519" s="148"/>
      <c r="T519" s="148"/>
      <c r="U519" s="148"/>
    </row>
    <row r="520" spans="1:21" ht="12.75" customHeight="1">
      <c r="A520" s="2"/>
      <c r="B520" s="4"/>
      <c r="C520" s="175"/>
      <c r="D520" s="2"/>
      <c r="E520" s="43"/>
      <c r="F520" s="43"/>
      <c r="G520" s="43"/>
      <c r="H520" s="4"/>
      <c r="I520" s="4"/>
      <c r="J520" s="4"/>
      <c r="K520" s="4"/>
      <c r="L520" s="4"/>
      <c r="M520" s="4"/>
      <c r="N520" s="148"/>
      <c r="O520" s="148"/>
      <c r="P520" s="148"/>
      <c r="Q520" s="148"/>
      <c r="R520" s="148"/>
      <c r="S520" s="148"/>
      <c r="T520" s="148"/>
      <c r="U520" s="148"/>
    </row>
    <row r="521" spans="1:21" ht="12.75" customHeight="1">
      <c r="A521" s="2"/>
      <c r="B521" s="4"/>
      <c r="C521" s="175"/>
      <c r="D521" s="2"/>
      <c r="E521" s="43"/>
      <c r="F521" s="43"/>
      <c r="G521" s="43"/>
      <c r="H521" s="4"/>
      <c r="I521" s="4"/>
      <c r="J521" s="4"/>
      <c r="K521" s="4"/>
      <c r="L521" s="4"/>
      <c r="M521" s="4"/>
      <c r="N521" s="148"/>
      <c r="O521" s="148"/>
      <c r="P521" s="148"/>
      <c r="Q521" s="148"/>
      <c r="R521" s="148"/>
      <c r="S521" s="148"/>
      <c r="T521" s="148"/>
      <c r="U521" s="148"/>
    </row>
    <row r="522" spans="1:21" ht="12.75" customHeight="1">
      <c r="A522" s="2"/>
      <c r="B522" s="4"/>
      <c r="C522" s="175"/>
      <c r="D522" s="2"/>
      <c r="E522" s="43"/>
      <c r="F522" s="43"/>
      <c r="G522" s="43"/>
      <c r="H522" s="4"/>
      <c r="I522" s="4"/>
      <c r="J522" s="4"/>
      <c r="K522" s="4"/>
      <c r="L522" s="4"/>
      <c r="M522" s="4"/>
      <c r="N522" s="148"/>
      <c r="O522" s="148"/>
      <c r="P522" s="148"/>
      <c r="Q522" s="148"/>
      <c r="R522" s="148"/>
      <c r="S522" s="148"/>
      <c r="T522" s="148"/>
      <c r="U522" s="148"/>
    </row>
    <row r="523" spans="1:21" ht="12.75" customHeight="1">
      <c r="A523" s="2"/>
      <c r="B523" s="4"/>
      <c r="C523" s="175"/>
      <c r="D523" s="2"/>
      <c r="E523" s="43"/>
      <c r="F523" s="43"/>
      <c r="G523" s="43"/>
      <c r="H523" s="4"/>
      <c r="I523" s="4"/>
      <c r="J523" s="4"/>
      <c r="K523" s="4"/>
      <c r="L523" s="4"/>
      <c r="M523" s="4"/>
      <c r="N523" s="148"/>
      <c r="O523" s="148"/>
      <c r="P523" s="148"/>
      <c r="Q523" s="148"/>
      <c r="R523" s="148"/>
      <c r="S523" s="148"/>
      <c r="T523" s="148"/>
      <c r="U523" s="148"/>
    </row>
    <row r="524" spans="1:21" ht="12.75" customHeight="1">
      <c r="A524" s="2"/>
      <c r="B524" s="4"/>
      <c r="C524" s="175"/>
      <c r="D524" s="2"/>
      <c r="E524" s="43"/>
      <c r="F524" s="43"/>
      <c r="G524" s="43"/>
      <c r="H524" s="4"/>
      <c r="I524" s="4"/>
      <c r="J524" s="4"/>
      <c r="K524" s="4"/>
      <c r="L524" s="4"/>
      <c r="M524" s="4"/>
      <c r="N524" s="148"/>
      <c r="O524" s="148"/>
      <c r="P524" s="148"/>
      <c r="Q524" s="148"/>
      <c r="R524" s="148"/>
      <c r="S524" s="148"/>
      <c r="T524" s="148"/>
      <c r="U524" s="148"/>
    </row>
    <row r="525" spans="1:21" ht="12.75" customHeight="1">
      <c r="A525" s="2"/>
      <c r="B525" s="4"/>
      <c r="C525" s="175"/>
      <c r="D525" s="2"/>
      <c r="E525" s="43"/>
      <c r="F525" s="43"/>
      <c r="G525" s="43"/>
      <c r="H525" s="4"/>
      <c r="I525" s="4"/>
      <c r="J525" s="4"/>
      <c r="K525" s="4"/>
      <c r="L525" s="4"/>
      <c r="M525" s="4"/>
      <c r="N525" s="148"/>
      <c r="O525" s="148"/>
      <c r="P525" s="148"/>
      <c r="Q525" s="148"/>
      <c r="R525" s="148"/>
      <c r="S525" s="148"/>
      <c r="T525" s="148"/>
      <c r="U525" s="148"/>
    </row>
    <row r="526" spans="1:21" ht="12.75" customHeight="1">
      <c r="A526" s="2"/>
      <c r="B526" s="4"/>
      <c r="C526" s="175"/>
      <c r="D526" s="2"/>
      <c r="E526" s="43"/>
      <c r="F526" s="43"/>
      <c r="G526" s="43"/>
      <c r="H526" s="4"/>
      <c r="I526" s="4"/>
      <c r="J526" s="4"/>
      <c r="K526" s="4"/>
      <c r="L526" s="4"/>
      <c r="M526" s="4"/>
      <c r="N526" s="148"/>
      <c r="O526" s="148"/>
      <c r="P526" s="148"/>
      <c r="Q526" s="148"/>
      <c r="R526" s="148"/>
      <c r="S526" s="148"/>
      <c r="T526" s="148"/>
      <c r="U526" s="148"/>
    </row>
    <row r="527" spans="1:21" ht="12.75" customHeight="1">
      <c r="A527" s="2"/>
      <c r="B527" s="4"/>
      <c r="C527" s="175"/>
      <c r="D527" s="2"/>
      <c r="E527" s="43"/>
      <c r="F527" s="43"/>
      <c r="G527" s="43"/>
      <c r="H527" s="4"/>
      <c r="I527" s="4"/>
      <c r="J527" s="4"/>
      <c r="K527" s="4"/>
      <c r="L527" s="4"/>
      <c r="M527" s="4"/>
      <c r="N527" s="148"/>
      <c r="O527" s="148"/>
      <c r="P527" s="148"/>
      <c r="Q527" s="148"/>
      <c r="R527" s="148"/>
      <c r="S527" s="148"/>
      <c r="T527" s="148"/>
      <c r="U527" s="148"/>
    </row>
    <row r="528" spans="1:21" ht="12.75" customHeight="1">
      <c r="A528" s="2"/>
      <c r="B528" s="4"/>
      <c r="C528" s="175"/>
      <c r="D528" s="2"/>
      <c r="E528" s="43"/>
      <c r="F528" s="43"/>
      <c r="G528" s="43"/>
      <c r="H528" s="4"/>
      <c r="I528" s="4"/>
      <c r="J528" s="4"/>
      <c r="K528" s="4"/>
      <c r="L528" s="4"/>
      <c r="M528" s="4"/>
      <c r="N528" s="148"/>
      <c r="O528" s="148"/>
      <c r="P528" s="148"/>
      <c r="Q528" s="148"/>
      <c r="R528" s="148"/>
      <c r="S528" s="148"/>
      <c r="T528" s="148"/>
      <c r="U528" s="148"/>
    </row>
    <row r="529" spans="1:21" ht="12.75" customHeight="1">
      <c r="A529" s="2"/>
      <c r="B529" s="4"/>
      <c r="C529" s="175"/>
      <c r="D529" s="2"/>
      <c r="E529" s="43"/>
      <c r="F529" s="43"/>
      <c r="G529" s="43"/>
      <c r="H529" s="4"/>
      <c r="I529" s="4"/>
      <c r="J529" s="4"/>
      <c r="K529" s="4"/>
      <c r="L529" s="4"/>
      <c r="M529" s="4"/>
      <c r="N529" s="148"/>
      <c r="O529" s="148"/>
      <c r="P529" s="148"/>
      <c r="Q529" s="148"/>
      <c r="R529" s="148"/>
      <c r="S529" s="148"/>
      <c r="T529" s="148"/>
      <c r="U529" s="148"/>
    </row>
    <row r="530" spans="1:21" ht="12.75" customHeight="1">
      <c r="A530" s="2"/>
      <c r="B530" s="4"/>
      <c r="C530" s="175"/>
      <c r="D530" s="2"/>
      <c r="E530" s="43"/>
      <c r="F530" s="43"/>
      <c r="G530" s="43"/>
      <c r="H530" s="4"/>
      <c r="I530" s="4"/>
      <c r="J530" s="4"/>
      <c r="K530" s="4"/>
      <c r="L530" s="4"/>
      <c r="M530" s="4"/>
      <c r="N530" s="148"/>
      <c r="O530" s="148"/>
      <c r="P530" s="148"/>
      <c r="Q530" s="148"/>
      <c r="R530" s="148"/>
      <c r="S530" s="148"/>
      <c r="T530" s="148"/>
      <c r="U530" s="148"/>
    </row>
    <row r="531" spans="1:21" ht="12.75" customHeight="1">
      <c r="A531" s="2"/>
      <c r="B531" s="4"/>
      <c r="C531" s="175"/>
      <c r="D531" s="2"/>
      <c r="E531" s="43"/>
      <c r="F531" s="43"/>
      <c r="G531" s="43"/>
      <c r="H531" s="4"/>
      <c r="I531" s="4"/>
      <c r="J531" s="4"/>
      <c r="K531" s="4"/>
      <c r="L531" s="4"/>
      <c r="M531" s="4"/>
      <c r="N531" s="148"/>
      <c r="O531" s="148"/>
      <c r="P531" s="148"/>
      <c r="Q531" s="148"/>
      <c r="R531" s="148"/>
      <c r="S531" s="148"/>
      <c r="T531" s="148"/>
      <c r="U531" s="148"/>
    </row>
    <row r="532" spans="1:21" ht="12.75" customHeight="1">
      <c r="A532" s="2"/>
      <c r="B532" s="4"/>
      <c r="C532" s="175"/>
      <c r="D532" s="2"/>
      <c r="E532" s="43"/>
      <c r="F532" s="43"/>
      <c r="G532" s="43"/>
      <c r="H532" s="4"/>
      <c r="I532" s="4"/>
      <c r="J532" s="4"/>
      <c r="K532" s="4"/>
      <c r="L532" s="4"/>
      <c r="M532" s="4"/>
      <c r="N532" s="148"/>
      <c r="O532" s="148"/>
      <c r="P532" s="148"/>
      <c r="Q532" s="148"/>
      <c r="R532" s="148"/>
      <c r="S532" s="148"/>
      <c r="T532" s="148"/>
      <c r="U532" s="148"/>
    </row>
    <row r="533" spans="1:21" ht="12.75" customHeight="1">
      <c r="A533" s="2"/>
      <c r="B533" s="4"/>
      <c r="C533" s="175"/>
      <c r="D533" s="2"/>
      <c r="E533" s="43"/>
      <c r="F533" s="43"/>
      <c r="G533" s="43"/>
      <c r="H533" s="4"/>
      <c r="I533" s="4"/>
      <c r="J533" s="4"/>
      <c r="K533" s="4"/>
      <c r="L533" s="4"/>
      <c r="M533" s="4"/>
      <c r="N533" s="148"/>
      <c r="O533" s="148"/>
      <c r="P533" s="148"/>
      <c r="Q533" s="148"/>
      <c r="R533" s="148"/>
      <c r="S533" s="148"/>
      <c r="T533" s="148"/>
      <c r="U533" s="148"/>
    </row>
    <row r="534" spans="1:21" ht="12.75" customHeight="1">
      <c r="A534" s="2"/>
      <c r="B534" s="4"/>
      <c r="C534" s="175"/>
      <c r="D534" s="2"/>
      <c r="E534" s="43"/>
      <c r="F534" s="43"/>
      <c r="G534" s="43"/>
      <c r="H534" s="4"/>
      <c r="I534" s="4"/>
      <c r="J534" s="4"/>
      <c r="K534" s="4"/>
      <c r="L534" s="4"/>
      <c r="M534" s="4"/>
      <c r="N534" s="148"/>
      <c r="O534" s="148"/>
      <c r="P534" s="148"/>
      <c r="Q534" s="148"/>
      <c r="R534" s="148"/>
      <c r="S534" s="148"/>
      <c r="T534" s="148"/>
      <c r="U534" s="148"/>
    </row>
    <row r="535" spans="1:21" ht="12.75" customHeight="1">
      <c r="A535" s="2"/>
      <c r="B535" s="4"/>
      <c r="C535" s="175"/>
      <c r="D535" s="2"/>
      <c r="E535" s="43"/>
      <c r="F535" s="43"/>
      <c r="G535" s="43"/>
      <c r="H535" s="4"/>
      <c r="I535" s="4"/>
      <c r="J535" s="4"/>
      <c r="K535" s="4"/>
      <c r="L535" s="4"/>
      <c r="M535" s="4"/>
      <c r="N535" s="148"/>
      <c r="O535" s="148"/>
      <c r="P535" s="148"/>
      <c r="Q535" s="148"/>
      <c r="R535" s="148"/>
      <c r="S535" s="148"/>
      <c r="T535" s="148"/>
      <c r="U535" s="148"/>
    </row>
    <row r="536" spans="1:21" ht="12.75" customHeight="1">
      <c r="A536" s="2"/>
      <c r="B536" s="4"/>
      <c r="C536" s="175"/>
      <c r="D536" s="2"/>
      <c r="E536" s="43"/>
      <c r="F536" s="43"/>
      <c r="G536" s="43"/>
      <c r="H536" s="4"/>
      <c r="I536" s="4"/>
      <c r="J536" s="4"/>
      <c r="K536" s="4"/>
      <c r="L536" s="4"/>
      <c r="M536" s="4"/>
      <c r="N536" s="148"/>
      <c r="O536" s="148"/>
      <c r="P536" s="148"/>
      <c r="Q536" s="148"/>
      <c r="R536" s="148"/>
      <c r="S536" s="148"/>
      <c r="T536" s="148"/>
      <c r="U536" s="148"/>
    </row>
    <row r="537" spans="1:21" ht="12.75" customHeight="1">
      <c r="A537" s="2"/>
      <c r="B537" s="4"/>
      <c r="C537" s="175"/>
      <c r="D537" s="2"/>
      <c r="E537" s="43"/>
      <c r="F537" s="43"/>
      <c r="G537" s="43"/>
      <c r="H537" s="4"/>
      <c r="I537" s="4"/>
      <c r="J537" s="4"/>
      <c r="K537" s="4"/>
      <c r="L537" s="4"/>
      <c r="M537" s="4"/>
      <c r="N537" s="148"/>
      <c r="O537" s="148"/>
      <c r="P537" s="148"/>
      <c r="Q537" s="148"/>
      <c r="R537" s="148"/>
      <c r="S537" s="148"/>
      <c r="T537" s="148"/>
      <c r="U537" s="148"/>
    </row>
    <row r="538" spans="1:21" ht="12.75" customHeight="1">
      <c r="A538" s="2"/>
      <c r="B538" s="4"/>
      <c r="C538" s="175"/>
      <c r="D538" s="2"/>
      <c r="E538" s="43"/>
      <c r="F538" s="43"/>
      <c r="G538" s="43"/>
      <c r="H538" s="4"/>
      <c r="I538" s="4"/>
      <c r="J538" s="4"/>
      <c r="K538" s="4"/>
      <c r="L538" s="4"/>
      <c r="M538" s="4"/>
      <c r="N538" s="148"/>
      <c r="O538" s="148"/>
      <c r="P538" s="148"/>
      <c r="Q538" s="148"/>
      <c r="R538" s="148"/>
      <c r="S538" s="148"/>
      <c r="T538" s="148"/>
      <c r="U538" s="148"/>
    </row>
    <row r="539" spans="1:21" ht="12.75" customHeight="1">
      <c r="A539" s="2"/>
      <c r="B539" s="4"/>
      <c r="C539" s="175"/>
      <c r="D539" s="2"/>
      <c r="E539" s="43"/>
      <c r="F539" s="43"/>
      <c r="G539" s="43"/>
      <c r="H539" s="4"/>
      <c r="I539" s="4"/>
      <c r="J539" s="4"/>
      <c r="K539" s="4"/>
      <c r="L539" s="4"/>
      <c r="M539" s="4"/>
      <c r="N539" s="148"/>
      <c r="O539" s="148"/>
      <c r="P539" s="148"/>
      <c r="Q539" s="148"/>
      <c r="R539" s="148"/>
      <c r="S539" s="148"/>
      <c r="T539" s="148"/>
      <c r="U539" s="148"/>
    </row>
    <row r="540" spans="1:21" ht="12.75" customHeight="1">
      <c r="A540" s="2"/>
      <c r="B540" s="4"/>
      <c r="C540" s="175"/>
      <c r="D540" s="2"/>
      <c r="E540" s="43"/>
      <c r="F540" s="43"/>
      <c r="G540" s="43"/>
      <c r="H540" s="4"/>
      <c r="I540" s="4"/>
      <c r="J540" s="4"/>
      <c r="K540" s="4"/>
      <c r="L540" s="4"/>
      <c r="M540" s="4"/>
      <c r="N540" s="148"/>
      <c r="O540" s="148"/>
      <c r="P540" s="148"/>
      <c r="Q540" s="148"/>
      <c r="R540" s="148"/>
      <c r="S540" s="148"/>
      <c r="T540" s="148"/>
      <c r="U540" s="148"/>
    </row>
    <row r="541" spans="1:21" ht="12.75" customHeight="1">
      <c r="A541" s="2"/>
      <c r="B541" s="4"/>
      <c r="C541" s="175"/>
      <c r="D541" s="2"/>
      <c r="E541" s="43"/>
      <c r="F541" s="43"/>
      <c r="G541" s="43"/>
      <c r="H541" s="4"/>
      <c r="I541" s="4"/>
      <c r="J541" s="4"/>
      <c r="K541" s="4"/>
      <c r="L541" s="4"/>
      <c r="M541" s="4"/>
      <c r="N541" s="148"/>
      <c r="O541" s="148"/>
      <c r="P541" s="148"/>
      <c r="Q541" s="148"/>
      <c r="R541" s="148"/>
      <c r="S541" s="148"/>
      <c r="T541" s="148"/>
      <c r="U541" s="148"/>
    </row>
    <row r="542" spans="1:21" ht="12.75" customHeight="1">
      <c r="A542" s="2"/>
      <c r="B542" s="4"/>
      <c r="C542" s="175"/>
      <c r="D542" s="2"/>
      <c r="E542" s="43"/>
      <c r="F542" s="43"/>
      <c r="G542" s="43"/>
      <c r="H542" s="4"/>
      <c r="I542" s="4"/>
      <c r="J542" s="4"/>
      <c r="K542" s="4"/>
      <c r="L542" s="4"/>
      <c r="M542" s="4"/>
      <c r="N542" s="148"/>
      <c r="O542" s="148"/>
      <c r="P542" s="148"/>
      <c r="Q542" s="148"/>
      <c r="R542" s="148"/>
      <c r="S542" s="148"/>
      <c r="T542" s="148"/>
      <c r="U542" s="148"/>
    </row>
    <row r="543" spans="1:21" ht="12.75" customHeight="1">
      <c r="A543" s="2"/>
      <c r="B543" s="4"/>
      <c r="C543" s="175"/>
      <c r="D543" s="2"/>
      <c r="E543" s="43"/>
      <c r="F543" s="43"/>
      <c r="G543" s="43"/>
      <c r="H543" s="4"/>
      <c r="I543" s="4"/>
      <c r="J543" s="4"/>
      <c r="K543" s="4"/>
      <c r="L543" s="4"/>
      <c r="M543" s="4"/>
      <c r="N543" s="148"/>
      <c r="O543" s="148"/>
      <c r="P543" s="148"/>
      <c r="Q543" s="148"/>
      <c r="R543" s="148"/>
      <c r="S543" s="148"/>
      <c r="T543" s="148"/>
      <c r="U543" s="148"/>
    </row>
    <row r="544" spans="1:21" ht="12.75" customHeight="1">
      <c r="A544" s="2"/>
      <c r="B544" s="4"/>
      <c r="C544" s="175"/>
      <c r="D544" s="2"/>
      <c r="E544" s="43"/>
      <c r="F544" s="43"/>
      <c r="G544" s="43"/>
      <c r="H544" s="4"/>
      <c r="I544" s="4"/>
      <c r="J544" s="4"/>
      <c r="K544" s="4"/>
      <c r="L544" s="4"/>
      <c r="M544" s="4"/>
      <c r="N544" s="148"/>
      <c r="O544" s="148"/>
      <c r="P544" s="148"/>
      <c r="Q544" s="148"/>
      <c r="R544" s="148"/>
      <c r="S544" s="148"/>
      <c r="T544" s="148"/>
      <c r="U544" s="148"/>
    </row>
    <row r="545" spans="1:21" ht="12.75" customHeight="1">
      <c r="A545" s="2"/>
      <c r="B545" s="4"/>
      <c r="C545" s="175"/>
      <c r="D545" s="2"/>
      <c r="E545" s="43"/>
      <c r="F545" s="43"/>
      <c r="G545" s="43"/>
      <c r="H545" s="4"/>
      <c r="I545" s="4"/>
      <c r="J545" s="4"/>
      <c r="K545" s="4"/>
      <c r="L545" s="4"/>
      <c r="M545" s="4"/>
      <c r="N545" s="148"/>
      <c r="O545" s="148"/>
      <c r="P545" s="148"/>
      <c r="Q545" s="148"/>
      <c r="R545" s="148"/>
      <c r="S545" s="148"/>
      <c r="T545" s="148"/>
      <c r="U545" s="148"/>
    </row>
    <row r="546" spans="1:21" ht="12.75" customHeight="1">
      <c r="A546" s="2"/>
      <c r="B546" s="4"/>
      <c r="C546" s="175"/>
      <c r="D546" s="2"/>
      <c r="E546" s="43"/>
      <c r="F546" s="43"/>
      <c r="G546" s="43"/>
      <c r="H546" s="4"/>
      <c r="I546" s="4"/>
      <c r="J546" s="4"/>
      <c r="K546" s="4"/>
      <c r="L546" s="4"/>
      <c r="M546" s="4"/>
      <c r="N546" s="148"/>
      <c r="O546" s="148"/>
      <c r="P546" s="148"/>
      <c r="Q546" s="148"/>
      <c r="R546" s="148"/>
      <c r="S546" s="148"/>
      <c r="T546" s="148"/>
      <c r="U546" s="148"/>
    </row>
    <row r="547" spans="1:21" ht="12.75" customHeight="1">
      <c r="A547" s="2"/>
      <c r="B547" s="4"/>
      <c r="C547" s="175"/>
      <c r="D547" s="2"/>
      <c r="E547" s="43"/>
      <c r="F547" s="43"/>
      <c r="G547" s="43"/>
      <c r="H547" s="4"/>
      <c r="I547" s="4"/>
      <c r="J547" s="4"/>
      <c r="K547" s="4"/>
      <c r="L547" s="4"/>
      <c r="M547" s="4"/>
      <c r="N547" s="148"/>
      <c r="O547" s="148"/>
      <c r="P547" s="148"/>
      <c r="Q547" s="148"/>
      <c r="R547" s="148"/>
      <c r="S547" s="148"/>
      <c r="T547" s="148"/>
      <c r="U547" s="148"/>
    </row>
    <row r="548" spans="1:21" ht="12.75" customHeight="1">
      <c r="A548" s="2"/>
      <c r="B548" s="4"/>
      <c r="C548" s="175"/>
      <c r="D548" s="2"/>
      <c r="E548" s="43"/>
      <c r="F548" s="43"/>
      <c r="G548" s="43"/>
      <c r="H548" s="4"/>
      <c r="I548" s="4"/>
      <c r="J548" s="4"/>
      <c r="K548" s="4"/>
      <c r="L548" s="4"/>
      <c r="M548" s="4"/>
      <c r="N548" s="148"/>
      <c r="O548" s="148"/>
      <c r="P548" s="148"/>
      <c r="Q548" s="148"/>
      <c r="R548" s="148"/>
      <c r="S548" s="148"/>
      <c r="T548" s="148"/>
      <c r="U548" s="148"/>
    </row>
    <row r="549" spans="1:21" ht="12.75" customHeight="1">
      <c r="A549" s="2"/>
      <c r="B549" s="4"/>
      <c r="C549" s="175"/>
      <c r="D549" s="2"/>
      <c r="E549" s="43"/>
      <c r="F549" s="43"/>
      <c r="G549" s="43"/>
      <c r="H549" s="4"/>
      <c r="I549" s="4"/>
      <c r="J549" s="4"/>
      <c r="K549" s="4"/>
      <c r="L549" s="4"/>
      <c r="M549" s="4"/>
      <c r="N549" s="148"/>
      <c r="O549" s="148"/>
      <c r="P549" s="148"/>
      <c r="Q549" s="148"/>
      <c r="R549" s="148"/>
      <c r="S549" s="148"/>
      <c r="T549" s="148"/>
      <c r="U549" s="148"/>
    </row>
    <row r="550" spans="1:21" ht="12.75" customHeight="1">
      <c r="A550" s="2"/>
      <c r="B550" s="4"/>
      <c r="C550" s="175"/>
      <c r="D550" s="2"/>
      <c r="E550" s="43"/>
      <c r="F550" s="43"/>
      <c r="G550" s="43"/>
      <c r="H550" s="4"/>
      <c r="I550" s="4"/>
      <c r="J550" s="4"/>
      <c r="K550" s="4"/>
      <c r="L550" s="4"/>
      <c r="M550" s="4"/>
      <c r="N550" s="148"/>
      <c r="O550" s="148"/>
      <c r="P550" s="148"/>
      <c r="Q550" s="148"/>
      <c r="R550" s="148"/>
      <c r="S550" s="148"/>
      <c r="T550" s="148"/>
      <c r="U550" s="148"/>
    </row>
    <row r="551" spans="1:21" ht="12.75" customHeight="1">
      <c r="A551" s="2"/>
      <c r="B551" s="4"/>
      <c r="C551" s="175"/>
      <c r="D551" s="2"/>
      <c r="E551" s="43"/>
      <c r="F551" s="43"/>
      <c r="G551" s="43"/>
      <c r="H551" s="4"/>
      <c r="I551" s="4"/>
      <c r="J551" s="4"/>
      <c r="K551" s="4"/>
      <c r="L551" s="4"/>
      <c r="M551" s="4"/>
      <c r="N551" s="148"/>
      <c r="O551" s="148"/>
      <c r="P551" s="148"/>
      <c r="Q551" s="148"/>
      <c r="R551" s="148"/>
      <c r="S551" s="148"/>
      <c r="T551" s="148"/>
      <c r="U551" s="148"/>
    </row>
    <row r="552" spans="1:21" ht="12.75" customHeight="1">
      <c r="A552" s="2"/>
      <c r="B552" s="4"/>
      <c r="C552" s="175"/>
      <c r="D552" s="2"/>
      <c r="E552" s="43"/>
      <c r="F552" s="43"/>
      <c r="G552" s="43"/>
      <c r="H552" s="4"/>
      <c r="I552" s="4"/>
      <c r="J552" s="4"/>
      <c r="K552" s="4"/>
      <c r="L552" s="4"/>
      <c r="M552" s="4"/>
      <c r="N552" s="148"/>
      <c r="O552" s="148"/>
      <c r="P552" s="148"/>
      <c r="Q552" s="148"/>
      <c r="R552" s="148"/>
      <c r="S552" s="148"/>
      <c r="T552" s="148"/>
      <c r="U552" s="148"/>
    </row>
    <row r="553" spans="1:21" ht="12.75" customHeight="1">
      <c r="A553" s="2"/>
      <c r="B553" s="4"/>
      <c r="C553" s="175"/>
      <c r="D553" s="2"/>
      <c r="E553" s="43"/>
      <c r="F553" s="43"/>
      <c r="G553" s="43"/>
      <c r="H553" s="4"/>
      <c r="I553" s="4"/>
      <c r="J553" s="4"/>
      <c r="K553" s="4"/>
      <c r="L553" s="4"/>
      <c r="M553" s="4"/>
      <c r="N553" s="148"/>
      <c r="O553" s="148"/>
      <c r="P553" s="148"/>
      <c r="Q553" s="148"/>
      <c r="R553" s="148"/>
      <c r="S553" s="148"/>
      <c r="T553" s="148"/>
      <c r="U553" s="148"/>
    </row>
    <row r="554" spans="1:21" ht="12.75" customHeight="1">
      <c r="A554" s="2"/>
      <c r="B554" s="4"/>
      <c r="C554" s="175"/>
      <c r="D554" s="2"/>
      <c r="E554" s="43"/>
      <c r="F554" s="43"/>
      <c r="G554" s="43"/>
      <c r="H554" s="4"/>
      <c r="I554" s="4"/>
      <c r="J554" s="4"/>
      <c r="K554" s="4"/>
      <c r="L554" s="4"/>
      <c r="M554" s="4"/>
      <c r="N554" s="148"/>
      <c r="O554" s="148"/>
      <c r="P554" s="148"/>
      <c r="Q554" s="148"/>
      <c r="R554" s="148"/>
      <c r="S554" s="148"/>
      <c r="T554" s="148"/>
      <c r="U554" s="148"/>
    </row>
    <row r="555" spans="1:21" ht="12.75" customHeight="1">
      <c r="A555" s="2"/>
      <c r="B555" s="4"/>
      <c r="C555" s="175"/>
      <c r="D555" s="2"/>
      <c r="E555" s="43"/>
      <c r="F555" s="43"/>
      <c r="G555" s="43"/>
      <c r="H555" s="4"/>
      <c r="I555" s="4"/>
      <c r="J555" s="4"/>
      <c r="K555" s="4"/>
      <c r="L555" s="4"/>
      <c r="M555" s="4"/>
      <c r="N555" s="148"/>
      <c r="O555" s="148"/>
      <c r="P555" s="148"/>
      <c r="Q555" s="148"/>
      <c r="R555" s="148"/>
      <c r="S555" s="148"/>
      <c r="T555" s="148"/>
      <c r="U555" s="148"/>
    </row>
    <row r="556" spans="1:21" ht="12.75" customHeight="1">
      <c r="A556" s="2"/>
      <c r="B556" s="4"/>
      <c r="C556" s="175"/>
      <c r="D556" s="2"/>
      <c r="E556" s="43"/>
      <c r="F556" s="43"/>
      <c r="G556" s="43"/>
      <c r="H556" s="4"/>
      <c r="I556" s="4"/>
      <c r="J556" s="4"/>
      <c r="K556" s="4"/>
      <c r="L556" s="4"/>
      <c r="M556" s="4"/>
      <c r="N556" s="148"/>
      <c r="O556" s="148"/>
      <c r="P556" s="148"/>
      <c r="Q556" s="148"/>
      <c r="R556" s="148"/>
      <c r="S556" s="148"/>
      <c r="T556" s="148"/>
      <c r="U556" s="148"/>
    </row>
    <row r="557" spans="1:21" ht="12.75" customHeight="1">
      <c r="A557" s="2"/>
      <c r="B557" s="4"/>
      <c r="C557" s="175"/>
      <c r="D557" s="2"/>
      <c r="E557" s="43"/>
      <c r="F557" s="43"/>
      <c r="G557" s="43"/>
      <c r="H557" s="4"/>
      <c r="I557" s="4"/>
      <c r="J557" s="4"/>
      <c r="K557" s="4"/>
      <c r="L557" s="4"/>
      <c r="M557" s="4"/>
      <c r="N557" s="148"/>
      <c r="O557" s="148"/>
      <c r="P557" s="148"/>
      <c r="Q557" s="148"/>
      <c r="R557" s="148"/>
      <c r="S557" s="148"/>
      <c r="T557" s="148"/>
      <c r="U557" s="148"/>
    </row>
    <row r="558" spans="1:21" ht="12.75" customHeight="1">
      <c r="A558" s="2"/>
      <c r="B558" s="4"/>
      <c r="C558" s="175"/>
      <c r="D558" s="2"/>
      <c r="E558" s="43"/>
      <c r="F558" s="43"/>
      <c r="G558" s="43"/>
      <c r="H558" s="4"/>
      <c r="I558" s="4"/>
      <c r="J558" s="4"/>
      <c r="K558" s="4"/>
      <c r="L558" s="4"/>
      <c r="M558" s="4"/>
      <c r="N558" s="148"/>
      <c r="O558" s="148"/>
      <c r="P558" s="148"/>
      <c r="Q558" s="148"/>
      <c r="R558" s="148"/>
      <c r="S558" s="148"/>
      <c r="T558" s="148"/>
      <c r="U558" s="148"/>
    </row>
    <row r="559" spans="1:21" ht="12.75" customHeight="1">
      <c r="A559" s="2"/>
      <c r="B559" s="4"/>
      <c r="C559" s="175"/>
      <c r="D559" s="2"/>
      <c r="E559" s="43"/>
      <c r="F559" s="43"/>
      <c r="G559" s="43"/>
      <c r="H559" s="4"/>
      <c r="I559" s="4"/>
      <c r="J559" s="4"/>
      <c r="K559" s="4"/>
      <c r="L559" s="4"/>
      <c r="M559" s="4"/>
      <c r="N559" s="148"/>
      <c r="O559" s="148"/>
      <c r="P559" s="148"/>
      <c r="Q559" s="148"/>
      <c r="R559" s="148"/>
      <c r="S559" s="148"/>
      <c r="T559" s="148"/>
      <c r="U559" s="148"/>
    </row>
    <row r="560" spans="1:21" ht="12.75" customHeight="1">
      <c r="A560" s="2"/>
      <c r="B560" s="4"/>
      <c r="C560" s="175"/>
      <c r="D560" s="2"/>
      <c r="E560" s="43"/>
      <c r="F560" s="43"/>
      <c r="G560" s="43"/>
      <c r="H560" s="4"/>
      <c r="I560" s="4"/>
      <c r="J560" s="4"/>
      <c r="K560" s="4"/>
      <c r="L560" s="4"/>
      <c r="M560" s="4"/>
      <c r="N560" s="148"/>
      <c r="O560" s="148"/>
      <c r="P560" s="148"/>
      <c r="Q560" s="148"/>
      <c r="R560" s="148"/>
      <c r="S560" s="148"/>
      <c r="T560" s="148"/>
      <c r="U560" s="148"/>
    </row>
    <row r="561" spans="1:21" ht="14.25" customHeight="1">
      <c r="A561" s="2"/>
      <c r="B561" s="4"/>
      <c r="C561" s="175"/>
      <c r="D561" s="2"/>
      <c r="E561" s="43"/>
      <c r="F561" s="43"/>
      <c r="G561" s="43"/>
      <c r="H561" s="4"/>
      <c r="I561" s="4"/>
      <c r="J561" s="4"/>
      <c r="K561" s="4"/>
      <c r="L561" s="4"/>
      <c r="M561" s="4"/>
      <c r="N561" s="148"/>
      <c r="O561" s="148"/>
      <c r="P561" s="148"/>
      <c r="Q561" s="148"/>
      <c r="R561" s="148"/>
      <c r="S561" s="148"/>
      <c r="T561" s="148"/>
      <c r="U561" s="148"/>
    </row>
    <row r="562" spans="1:21" ht="14.25" customHeight="1">
      <c r="A562" s="2"/>
      <c r="B562" s="4"/>
      <c r="C562" s="175"/>
      <c r="D562" s="2"/>
      <c r="E562" s="43"/>
      <c r="F562" s="43"/>
      <c r="G562" s="43"/>
      <c r="H562" s="4"/>
      <c r="I562" s="4"/>
      <c r="J562" s="4"/>
      <c r="K562" s="4"/>
      <c r="L562" s="4"/>
      <c r="M562" s="4"/>
      <c r="N562" s="148"/>
      <c r="O562" s="148"/>
      <c r="P562" s="148"/>
      <c r="Q562" s="148"/>
      <c r="R562" s="148"/>
      <c r="S562" s="148"/>
      <c r="T562" s="148"/>
      <c r="U562" s="148"/>
    </row>
    <row r="563" spans="1:21" ht="14.25" customHeight="1">
      <c r="A563" s="2"/>
      <c r="B563" s="4"/>
      <c r="C563" s="175"/>
      <c r="D563" s="2"/>
      <c r="E563" s="43"/>
      <c r="F563" s="43"/>
      <c r="G563" s="43"/>
      <c r="H563" s="4"/>
      <c r="I563" s="4"/>
      <c r="J563" s="4"/>
      <c r="K563" s="4"/>
      <c r="L563" s="4"/>
      <c r="M563" s="4"/>
      <c r="N563" s="148"/>
      <c r="O563" s="148"/>
      <c r="P563" s="148"/>
      <c r="Q563" s="148"/>
      <c r="R563" s="148"/>
      <c r="S563" s="148"/>
      <c r="T563" s="148"/>
      <c r="U563" s="148"/>
    </row>
    <row r="564" spans="1:21" ht="14.25" customHeight="1">
      <c r="A564" s="2"/>
      <c r="B564" s="4"/>
      <c r="C564" s="175"/>
      <c r="D564" s="2"/>
      <c r="E564" s="43"/>
      <c r="F564" s="43"/>
      <c r="G564" s="43"/>
      <c r="H564" s="4"/>
      <c r="I564" s="4"/>
      <c r="J564" s="4"/>
      <c r="K564" s="4"/>
      <c r="L564" s="4"/>
      <c r="M564" s="4"/>
      <c r="N564" s="148"/>
      <c r="O564" s="148"/>
      <c r="P564" s="148"/>
      <c r="Q564" s="148"/>
      <c r="R564" s="148"/>
      <c r="S564" s="148"/>
      <c r="T564" s="148"/>
      <c r="U564" s="148"/>
    </row>
    <row r="565" spans="1:21" ht="14.25" customHeight="1">
      <c r="A565" s="2"/>
      <c r="B565" s="4"/>
      <c r="C565" s="175"/>
      <c r="D565" s="2"/>
      <c r="E565" s="43"/>
      <c r="F565" s="43"/>
      <c r="G565" s="43"/>
      <c r="H565" s="4"/>
      <c r="I565" s="4"/>
      <c r="J565" s="4"/>
      <c r="K565" s="4"/>
      <c r="L565" s="4"/>
      <c r="M565" s="4"/>
      <c r="N565" s="148"/>
      <c r="O565" s="148"/>
      <c r="P565" s="148"/>
      <c r="Q565" s="148"/>
      <c r="R565" s="148"/>
      <c r="S565" s="148"/>
      <c r="T565" s="148"/>
      <c r="U565" s="148"/>
    </row>
    <row r="566" spans="1:21" ht="14.25" customHeight="1">
      <c r="A566" s="2"/>
      <c r="B566" s="4"/>
      <c r="C566" s="175"/>
      <c r="D566" s="2"/>
      <c r="E566" s="43"/>
      <c r="F566" s="43"/>
      <c r="G566" s="43"/>
      <c r="H566" s="4"/>
      <c r="I566" s="4"/>
      <c r="J566" s="4"/>
      <c r="K566" s="4"/>
      <c r="L566" s="4"/>
      <c r="M566" s="4"/>
      <c r="N566" s="148"/>
      <c r="O566" s="148"/>
      <c r="P566" s="148"/>
      <c r="Q566" s="148"/>
      <c r="R566" s="148"/>
      <c r="S566" s="148"/>
      <c r="T566" s="148"/>
      <c r="U566" s="148"/>
    </row>
    <row r="567" spans="1:21" ht="14.25" customHeight="1">
      <c r="A567" s="2"/>
      <c r="B567" s="4"/>
      <c r="C567" s="175"/>
      <c r="D567" s="2"/>
      <c r="E567" s="43"/>
      <c r="F567" s="43"/>
      <c r="G567" s="43"/>
      <c r="H567" s="4"/>
      <c r="I567" s="4"/>
      <c r="J567" s="4"/>
      <c r="K567" s="4"/>
      <c r="L567" s="4"/>
      <c r="M567" s="4"/>
      <c r="N567" s="148"/>
      <c r="O567" s="148"/>
      <c r="P567" s="148"/>
      <c r="Q567" s="148"/>
      <c r="R567" s="148"/>
      <c r="S567" s="148"/>
      <c r="T567" s="148"/>
      <c r="U567" s="148"/>
    </row>
    <row r="568" spans="1:21" ht="14.25" customHeight="1">
      <c r="A568" s="2"/>
      <c r="B568" s="4"/>
      <c r="C568" s="175"/>
      <c r="D568" s="2"/>
      <c r="E568" s="43"/>
      <c r="F568" s="43"/>
      <c r="G568" s="43"/>
      <c r="H568" s="4"/>
      <c r="I568" s="4"/>
      <c r="J568" s="4"/>
      <c r="K568" s="4"/>
      <c r="L568" s="4"/>
      <c r="M568" s="4"/>
      <c r="N568" s="148"/>
      <c r="O568" s="148"/>
      <c r="P568" s="148"/>
      <c r="Q568" s="148"/>
      <c r="R568" s="148"/>
      <c r="S568" s="148"/>
      <c r="T568" s="148"/>
      <c r="U568" s="148"/>
    </row>
    <row r="569" spans="1:21" ht="14.25" customHeight="1">
      <c r="A569" s="2"/>
      <c r="B569" s="4"/>
      <c r="C569" s="175"/>
      <c r="D569" s="2"/>
      <c r="E569" s="43"/>
      <c r="F569" s="43"/>
      <c r="G569" s="43"/>
      <c r="H569" s="4"/>
      <c r="I569" s="4"/>
      <c r="J569" s="4"/>
      <c r="K569" s="4"/>
      <c r="L569" s="4"/>
      <c r="M569" s="4"/>
      <c r="N569" s="148"/>
      <c r="O569" s="148"/>
      <c r="P569" s="148"/>
      <c r="Q569" s="148"/>
      <c r="R569" s="148"/>
      <c r="S569" s="148"/>
      <c r="T569" s="148"/>
      <c r="U569" s="148"/>
    </row>
    <row r="570" spans="1:21" ht="14.25" customHeight="1">
      <c r="A570" s="2"/>
      <c r="B570" s="4"/>
      <c r="C570" s="175"/>
      <c r="D570" s="2"/>
      <c r="E570" s="43"/>
      <c r="F570" s="43"/>
      <c r="G570" s="43"/>
      <c r="H570" s="4"/>
      <c r="I570" s="4"/>
      <c r="J570" s="4"/>
      <c r="K570" s="4"/>
      <c r="L570" s="4"/>
      <c r="M570" s="4"/>
      <c r="N570" s="148"/>
      <c r="O570" s="148"/>
      <c r="P570" s="148"/>
      <c r="Q570" s="148"/>
      <c r="R570" s="148"/>
      <c r="S570" s="148"/>
      <c r="T570" s="148"/>
      <c r="U570" s="148"/>
    </row>
    <row r="571" spans="1:21" ht="14.25" customHeight="1">
      <c r="A571" s="2"/>
      <c r="B571" s="4"/>
      <c r="C571" s="175"/>
      <c r="D571" s="2"/>
      <c r="E571" s="43"/>
      <c r="F571" s="43"/>
      <c r="G571" s="43"/>
      <c r="H571" s="4"/>
      <c r="I571" s="4"/>
      <c r="J571" s="4"/>
      <c r="K571" s="4"/>
      <c r="L571" s="4"/>
      <c r="M571" s="4"/>
      <c r="N571" s="148"/>
      <c r="O571" s="148"/>
      <c r="P571" s="148"/>
      <c r="Q571" s="148"/>
      <c r="R571" s="148"/>
      <c r="S571" s="148"/>
      <c r="T571" s="148"/>
      <c r="U571" s="148"/>
    </row>
    <row r="572" spans="1:21" ht="14.25" customHeight="1">
      <c r="A572" s="2"/>
      <c r="B572" s="4"/>
      <c r="C572" s="175"/>
      <c r="D572" s="2"/>
      <c r="E572" s="43"/>
      <c r="F572" s="43"/>
      <c r="G572" s="43"/>
      <c r="H572" s="4"/>
      <c r="I572" s="4"/>
      <c r="J572" s="4"/>
      <c r="K572" s="4"/>
      <c r="L572" s="4"/>
      <c r="M572" s="4"/>
      <c r="N572" s="148"/>
      <c r="O572" s="148"/>
      <c r="P572" s="148"/>
      <c r="Q572" s="148"/>
      <c r="R572" s="148"/>
      <c r="S572" s="148"/>
      <c r="T572" s="148"/>
      <c r="U572" s="148"/>
    </row>
    <row r="573" spans="1:21" ht="14.25" customHeight="1">
      <c r="A573" s="2"/>
      <c r="B573" s="4"/>
      <c r="C573" s="175"/>
      <c r="D573" s="2"/>
      <c r="E573" s="43"/>
      <c r="F573" s="43"/>
      <c r="G573" s="43"/>
      <c r="H573" s="4"/>
      <c r="I573" s="4"/>
      <c r="J573" s="4"/>
      <c r="K573" s="4"/>
      <c r="L573" s="4"/>
      <c r="M573" s="4"/>
      <c r="N573" s="148"/>
      <c r="O573" s="148"/>
      <c r="P573" s="148"/>
      <c r="Q573" s="148"/>
      <c r="R573" s="148"/>
      <c r="S573" s="148"/>
      <c r="T573" s="148"/>
      <c r="U573" s="148"/>
    </row>
    <row r="574" spans="1:21" ht="14.25" customHeight="1">
      <c r="A574" s="2"/>
      <c r="B574" s="4"/>
      <c r="C574" s="175"/>
      <c r="D574" s="2"/>
      <c r="E574" s="43"/>
      <c r="F574" s="43"/>
      <c r="G574" s="43"/>
      <c r="H574" s="4"/>
      <c r="I574" s="4"/>
      <c r="J574" s="4"/>
      <c r="K574" s="4"/>
      <c r="L574" s="4"/>
      <c r="M574" s="4"/>
      <c r="N574" s="148"/>
      <c r="O574" s="148"/>
      <c r="P574" s="148"/>
      <c r="Q574" s="148"/>
      <c r="R574" s="148"/>
      <c r="S574" s="148"/>
      <c r="T574" s="148"/>
      <c r="U574" s="148"/>
    </row>
    <row r="575" spans="1:21" ht="14.25" customHeight="1">
      <c r="A575" s="2"/>
      <c r="B575" s="4"/>
      <c r="C575" s="175"/>
      <c r="D575" s="2"/>
      <c r="E575" s="43"/>
      <c r="F575" s="43"/>
      <c r="G575" s="43"/>
      <c r="H575" s="4"/>
      <c r="I575" s="4"/>
      <c r="J575" s="4"/>
      <c r="K575" s="4"/>
      <c r="L575" s="4"/>
      <c r="M575" s="4"/>
      <c r="N575" s="148"/>
      <c r="O575" s="148"/>
      <c r="P575" s="148"/>
      <c r="Q575" s="148"/>
      <c r="R575" s="148"/>
      <c r="S575" s="148"/>
      <c r="T575" s="148"/>
      <c r="U575" s="148"/>
    </row>
    <row r="576" spans="1:21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48"/>
      <c r="O576" s="148"/>
      <c r="P576" s="148"/>
      <c r="Q576" s="148"/>
      <c r="R576" s="148"/>
      <c r="S576" s="148"/>
      <c r="T576" s="148"/>
      <c r="U576" s="148"/>
    </row>
    <row r="577" spans="1:21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48"/>
      <c r="O577" s="148"/>
      <c r="P577" s="148"/>
      <c r="Q577" s="148"/>
      <c r="R577" s="148"/>
      <c r="S577" s="148"/>
      <c r="T577" s="148"/>
      <c r="U577" s="148"/>
    </row>
    <row r="578" spans="1:21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48"/>
      <c r="O578" s="148"/>
      <c r="P578" s="148"/>
      <c r="Q578" s="148"/>
      <c r="R578" s="148"/>
      <c r="S578" s="148"/>
      <c r="T578" s="148"/>
      <c r="U578" s="148"/>
    </row>
    <row r="579" spans="1:21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48"/>
      <c r="O579" s="148"/>
      <c r="P579" s="148"/>
      <c r="Q579" s="148"/>
      <c r="R579" s="148"/>
      <c r="S579" s="148"/>
      <c r="T579" s="148"/>
      <c r="U579" s="148"/>
    </row>
    <row r="580" spans="1:21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48"/>
      <c r="O580" s="148"/>
      <c r="P580" s="148"/>
      <c r="Q580" s="148"/>
      <c r="R580" s="148"/>
      <c r="S580" s="148"/>
      <c r="T580" s="148"/>
      <c r="U580" s="148"/>
    </row>
    <row r="581" spans="1:2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48"/>
      <c r="O581" s="148"/>
      <c r="P581" s="148"/>
      <c r="Q581" s="148"/>
      <c r="R581" s="148"/>
      <c r="S581" s="148"/>
      <c r="T581" s="148"/>
      <c r="U581" s="148"/>
    </row>
    <row r="582" spans="1:21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48"/>
      <c r="O582" s="148"/>
      <c r="P582" s="148"/>
      <c r="Q582" s="148"/>
      <c r="R582" s="148"/>
      <c r="S582" s="148"/>
      <c r="T582" s="148"/>
      <c r="U582" s="148"/>
    </row>
    <row r="583" spans="1:21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48"/>
      <c r="O583" s="148"/>
      <c r="P583" s="148"/>
      <c r="Q583" s="148"/>
      <c r="R583" s="148"/>
      <c r="S583" s="148"/>
      <c r="T583" s="148"/>
      <c r="U583" s="148"/>
    </row>
    <row r="584" spans="1:21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48"/>
      <c r="O584" s="148"/>
      <c r="P584" s="148"/>
      <c r="Q584" s="148"/>
      <c r="R584" s="148"/>
      <c r="S584" s="148"/>
      <c r="T584" s="148"/>
      <c r="U584" s="148"/>
    </row>
    <row r="585" spans="1:21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48"/>
      <c r="O585" s="148"/>
      <c r="P585" s="148"/>
      <c r="Q585" s="148"/>
      <c r="R585" s="148"/>
      <c r="S585" s="148"/>
      <c r="T585" s="148"/>
      <c r="U585" s="148"/>
    </row>
    <row r="586" spans="1:21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48"/>
      <c r="O586" s="148"/>
      <c r="P586" s="148"/>
      <c r="Q586" s="148"/>
      <c r="R586" s="148"/>
      <c r="S586" s="148"/>
      <c r="T586" s="148"/>
      <c r="U586" s="148"/>
    </row>
    <row r="587" spans="1:21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48"/>
      <c r="O587" s="148"/>
      <c r="P587" s="148"/>
      <c r="Q587" s="148"/>
      <c r="R587" s="148"/>
      <c r="S587" s="148"/>
      <c r="T587" s="148"/>
      <c r="U587" s="148"/>
    </row>
    <row r="588" spans="1:21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48"/>
      <c r="O588" s="148"/>
      <c r="P588" s="148"/>
      <c r="Q588" s="148"/>
      <c r="R588" s="148"/>
      <c r="S588" s="148"/>
      <c r="T588" s="148"/>
      <c r="U588" s="148"/>
    </row>
    <row r="589" spans="1:21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48"/>
      <c r="O589" s="148"/>
      <c r="P589" s="148"/>
      <c r="Q589" s="148"/>
      <c r="R589" s="148"/>
      <c r="S589" s="148"/>
      <c r="T589" s="148"/>
      <c r="U589" s="148"/>
    </row>
    <row r="590" spans="1:21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48"/>
      <c r="O590" s="148"/>
      <c r="P590" s="148"/>
      <c r="Q590" s="148"/>
      <c r="R590" s="148"/>
      <c r="S590" s="148"/>
      <c r="T590" s="148"/>
      <c r="U590" s="148"/>
    </row>
    <row r="591" spans="1:2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48"/>
      <c r="O591" s="148"/>
      <c r="P591" s="148"/>
      <c r="Q591" s="148"/>
      <c r="R591" s="148"/>
      <c r="S591" s="148"/>
      <c r="T591" s="148"/>
      <c r="U591" s="148"/>
    </row>
    <row r="592" spans="1:21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48"/>
      <c r="O592" s="148"/>
      <c r="P592" s="148"/>
      <c r="Q592" s="148"/>
      <c r="R592" s="148"/>
      <c r="S592" s="148"/>
      <c r="T592" s="148"/>
      <c r="U592" s="148"/>
    </row>
    <row r="593" spans="1:21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48"/>
      <c r="O593" s="148"/>
      <c r="P593" s="148"/>
      <c r="Q593" s="148"/>
      <c r="R593" s="148"/>
      <c r="S593" s="148"/>
      <c r="T593" s="148"/>
      <c r="U593" s="148"/>
    </row>
    <row r="594" spans="1:21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48"/>
      <c r="O594" s="148"/>
      <c r="P594" s="148"/>
      <c r="Q594" s="148"/>
      <c r="R594" s="148"/>
      <c r="S594" s="148"/>
      <c r="T594" s="148"/>
      <c r="U594" s="148"/>
    </row>
    <row r="595" spans="1:21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48"/>
      <c r="O595" s="148"/>
      <c r="P595" s="148"/>
      <c r="Q595" s="148"/>
      <c r="R595" s="148"/>
      <c r="S595" s="148"/>
      <c r="T595" s="148"/>
      <c r="U595" s="148"/>
    </row>
    <row r="596" spans="1:21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48"/>
      <c r="O596" s="148"/>
      <c r="P596" s="148"/>
      <c r="Q596" s="148"/>
      <c r="R596" s="148"/>
      <c r="S596" s="148"/>
      <c r="T596" s="148"/>
      <c r="U596" s="148"/>
    </row>
    <row r="597" spans="1:21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48"/>
      <c r="O597" s="148"/>
      <c r="P597" s="148"/>
      <c r="Q597" s="148"/>
      <c r="R597" s="148"/>
      <c r="S597" s="148"/>
      <c r="T597" s="148"/>
      <c r="U597" s="148"/>
    </row>
    <row r="598" spans="1:21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48"/>
      <c r="O598" s="148"/>
      <c r="P598" s="148"/>
      <c r="Q598" s="148"/>
      <c r="R598" s="148"/>
      <c r="S598" s="148"/>
      <c r="T598" s="148"/>
      <c r="U598" s="148"/>
    </row>
    <row r="599" spans="1:21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48"/>
      <c r="O599" s="148"/>
      <c r="P599" s="148"/>
      <c r="Q599" s="148"/>
      <c r="R599" s="148"/>
      <c r="S599" s="148"/>
      <c r="T599" s="148"/>
      <c r="U599" s="148"/>
    </row>
    <row r="600" spans="1:21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48"/>
      <c r="O600" s="148"/>
      <c r="P600" s="148"/>
      <c r="Q600" s="148"/>
      <c r="R600" s="148"/>
      <c r="S600" s="148"/>
      <c r="T600" s="148"/>
      <c r="U600" s="148"/>
    </row>
    <row r="601" spans="1:2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48"/>
      <c r="O601" s="148"/>
      <c r="P601" s="148"/>
      <c r="Q601" s="148"/>
      <c r="R601" s="148"/>
      <c r="S601" s="148"/>
      <c r="T601" s="148"/>
      <c r="U601" s="148"/>
    </row>
    <row r="602" spans="1:21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48"/>
      <c r="O602" s="148"/>
      <c r="P602" s="148"/>
      <c r="Q602" s="148"/>
      <c r="R602" s="148"/>
      <c r="S602" s="148"/>
      <c r="T602" s="148"/>
      <c r="U602" s="148"/>
    </row>
    <row r="603" spans="1:21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48"/>
      <c r="O603" s="148"/>
      <c r="P603" s="148"/>
      <c r="Q603" s="148"/>
      <c r="R603" s="148"/>
      <c r="S603" s="148"/>
      <c r="T603" s="148"/>
      <c r="U603" s="148"/>
    </row>
    <row r="604" spans="1:21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48"/>
      <c r="O604" s="148"/>
      <c r="P604" s="148"/>
      <c r="Q604" s="148"/>
      <c r="R604" s="148"/>
      <c r="S604" s="148"/>
      <c r="T604" s="148"/>
      <c r="U604" s="148"/>
    </row>
    <row r="605" spans="1:21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48"/>
      <c r="O605" s="148"/>
      <c r="P605" s="148"/>
      <c r="Q605" s="148"/>
      <c r="R605" s="148"/>
      <c r="S605" s="148"/>
      <c r="T605" s="148"/>
      <c r="U605" s="148"/>
    </row>
    <row r="606" spans="1:21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48"/>
      <c r="O606" s="148"/>
      <c r="P606" s="148"/>
      <c r="Q606" s="148"/>
      <c r="R606" s="148"/>
      <c r="S606" s="148"/>
      <c r="T606" s="148"/>
      <c r="U606" s="148"/>
    </row>
    <row r="607" spans="1:21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48"/>
      <c r="O607" s="148"/>
      <c r="P607" s="148"/>
      <c r="Q607" s="148"/>
      <c r="R607" s="148"/>
      <c r="S607" s="148"/>
      <c r="T607" s="148"/>
      <c r="U607" s="148"/>
    </row>
    <row r="608" spans="1:21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48"/>
      <c r="O608" s="148"/>
      <c r="P608" s="148"/>
      <c r="Q608" s="148"/>
      <c r="R608" s="148"/>
      <c r="S608" s="148"/>
      <c r="T608" s="148"/>
      <c r="U608" s="148"/>
    </row>
    <row r="609" spans="1:21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48"/>
      <c r="O609" s="148"/>
      <c r="P609" s="148"/>
      <c r="Q609" s="148"/>
      <c r="R609" s="148"/>
      <c r="S609" s="148"/>
      <c r="T609" s="148"/>
      <c r="U609" s="148"/>
    </row>
    <row r="610" spans="1:21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48"/>
      <c r="O610" s="148"/>
      <c r="P610" s="148"/>
      <c r="Q610" s="148"/>
      <c r="R610" s="148"/>
      <c r="S610" s="148"/>
      <c r="T610" s="148"/>
      <c r="U610" s="148"/>
    </row>
    <row r="611" spans="1:2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48"/>
      <c r="O611" s="148"/>
      <c r="P611" s="148"/>
      <c r="Q611" s="148"/>
      <c r="R611" s="148"/>
      <c r="S611" s="148"/>
      <c r="T611" s="148"/>
      <c r="U611" s="148"/>
    </row>
    <row r="612" spans="1:21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48"/>
      <c r="O612" s="148"/>
      <c r="P612" s="148"/>
      <c r="Q612" s="148"/>
      <c r="R612" s="148"/>
      <c r="S612" s="148"/>
      <c r="T612" s="148"/>
      <c r="U612" s="148"/>
    </row>
    <row r="613" spans="1:21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48"/>
      <c r="O613" s="148"/>
      <c r="P613" s="148"/>
      <c r="Q613" s="148"/>
      <c r="R613" s="148"/>
      <c r="S613" s="148"/>
      <c r="T613" s="148"/>
      <c r="U613" s="148"/>
    </row>
    <row r="614" spans="1:21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48"/>
      <c r="O614" s="148"/>
      <c r="P614" s="148"/>
      <c r="Q614" s="148"/>
      <c r="R614" s="148"/>
      <c r="S614" s="148"/>
      <c r="T614" s="148"/>
      <c r="U614" s="148"/>
    </row>
    <row r="615" spans="1:21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48"/>
      <c r="O615" s="148"/>
      <c r="P615" s="148"/>
      <c r="Q615" s="148"/>
      <c r="R615" s="148"/>
      <c r="S615" s="148"/>
      <c r="T615" s="148"/>
      <c r="U615" s="148"/>
    </row>
    <row r="616" spans="1:21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48"/>
      <c r="O616" s="148"/>
      <c r="P616" s="148"/>
      <c r="Q616" s="148"/>
      <c r="R616" s="148"/>
      <c r="S616" s="148"/>
      <c r="T616" s="148"/>
      <c r="U616" s="148"/>
    </row>
    <row r="617" spans="1:21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48"/>
      <c r="O617" s="148"/>
      <c r="P617" s="148"/>
      <c r="Q617" s="148"/>
      <c r="R617" s="148"/>
      <c r="S617" s="148"/>
      <c r="T617" s="148"/>
      <c r="U617" s="148"/>
    </row>
    <row r="618" spans="1:21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48"/>
      <c r="O618" s="148"/>
      <c r="P618" s="148"/>
      <c r="Q618" s="148"/>
      <c r="R618" s="148"/>
      <c r="S618" s="148"/>
      <c r="T618" s="148"/>
      <c r="U618" s="148"/>
    </row>
    <row r="619" spans="1:21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48"/>
      <c r="O619" s="148"/>
      <c r="P619" s="148"/>
      <c r="Q619" s="148"/>
      <c r="R619" s="148"/>
      <c r="S619" s="148"/>
      <c r="T619" s="148"/>
      <c r="U619" s="148"/>
    </row>
    <row r="620" spans="1:21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48"/>
      <c r="O620" s="148"/>
      <c r="P620" s="148"/>
      <c r="Q620" s="148"/>
      <c r="R620" s="148"/>
      <c r="S620" s="148"/>
      <c r="T620" s="148"/>
      <c r="U620" s="148"/>
    </row>
    <row r="621" spans="1: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48"/>
      <c r="O621" s="148"/>
      <c r="P621" s="148"/>
      <c r="Q621" s="148"/>
      <c r="R621" s="148"/>
      <c r="S621" s="148"/>
      <c r="T621" s="148"/>
      <c r="U621" s="148"/>
    </row>
    <row r="622" spans="1:21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48"/>
      <c r="O622" s="148"/>
      <c r="P622" s="148"/>
      <c r="Q622" s="148"/>
      <c r="R622" s="148"/>
      <c r="S622" s="148"/>
      <c r="T622" s="148"/>
      <c r="U622" s="148"/>
    </row>
    <row r="623" spans="1:21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48"/>
      <c r="O623" s="148"/>
      <c r="P623" s="148"/>
      <c r="Q623" s="148"/>
      <c r="R623" s="148"/>
      <c r="S623" s="148"/>
      <c r="T623" s="148"/>
      <c r="U623" s="148"/>
    </row>
    <row r="624" spans="1:21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48"/>
      <c r="O624" s="148"/>
      <c r="P624" s="148"/>
      <c r="Q624" s="148"/>
      <c r="R624" s="148"/>
      <c r="S624" s="148"/>
      <c r="T624" s="148"/>
      <c r="U624" s="148"/>
    </row>
    <row r="625" spans="1:21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48"/>
      <c r="O625" s="148"/>
      <c r="P625" s="148"/>
      <c r="Q625" s="148"/>
      <c r="R625" s="148"/>
      <c r="S625" s="148"/>
      <c r="T625" s="148"/>
      <c r="U625" s="148"/>
    </row>
    <row r="626" spans="1:21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48"/>
      <c r="O626" s="148"/>
      <c r="P626" s="148"/>
      <c r="Q626" s="148"/>
      <c r="R626" s="148"/>
      <c r="S626" s="148"/>
      <c r="T626" s="148"/>
      <c r="U626" s="148"/>
    </row>
    <row r="627" spans="1:21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48"/>
      <c r="O627" s="148"/>
      <c r="P627" s="148"/>
      <c r="Q627" s="148"/>
      <c r="R627" s="148"/>
      <c r="S627" s="148"/>
      <c r="T627" s="148"/>
      <c r="U627" s="148"/>
    </row>
    <row r="628" spans="1:21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48"/>
      <c r="O628" s="148"/>
      <c r="P628" s="148"/>
      <c r="Q628" s="148"/>
      <c r="R628" s="148"/>
      <c r="S628" s="148"/>
      <c r="T628" s="148"/>
      <c r="U628" s="148"/>
    </row>
    <row r="629" spans="1:21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48"/>
      <c r="O629" s="148"/>
      <c r="P629" s="148"/>
      <c r="Q629" s="148"/>
      <c r="R629" s="148"/>
      <c r="S629" s="148"/>
      <c r="T629" s="148"/>
      <c r="U629" s="148"/>
    </row>
    <row r="630" spans="1:21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48"/>
      <c r="O630" s="148"/>
      <c r="P630" s="148"/>
      <c r="Q630" s="148"/>
      <c r="R630" s="148"/>
      <c r="S630" s="148"/>
      <c r="T630" s="148"/>
      <c r="U630" s="148"/>
    </row>
    <row r="631" spans="1:2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48"/>
      <c r="O631" s="148"/>
      <c r="P631" s="148"/>
      <c r="Q631" s="148"/>
      <c r="R631" s="148"/>
      <c r="S631" s="148"/>
      <c r="T631" s="148"/>
      <c r="U631" s="148"/>
    </row>
    <row r="632" spans="1:21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48"/>
      <c r="O632" s="148"/>
      <c r="P632" s="148"/>
      <c r="Q632" s="148"/>
      <c r="R632" s="148"/>
      <c r="S632" s="148"/>
      <c r="T632" s="148"/>
      <c r="U632" s="148"/>
    </row>
    <row r="633" spans="1:21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48"/>
      <c r="O633" s="148"/>
      <c r="P633" s="148"/>
      <c r="Q633" s="148"/>
      <c r="R633" s="148"/>
      <c r="S633" s="148"/>
      <c r="T633" s="148"/>
      <c r="U633" s="148"/>
    </row>
    <row r="634" spans="1:21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48"/>
      <c r="O634" s="148"/>
      <c r="P634" s="148"/>
      <c r="Q634" s="148"/>
      <c r="R634" s="148"/>
      <c r="S634" s="148"/>
      <c r="T634" s="148"/>
      <c r="U634" s="148"/>
    </row>
    <row r="635" spans="1:21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48"/>
      <c r="O635" s="148"/>
      <c r="P635" s="148"/>
      <c r="Q635" s="148"/>
      <c r="R635" s="148"/>
      <c r="S635" s="148"/>
      <c r="T635" s="148"/>
      <c r="U635" s="148"/>
    </row>
    <row r="636" spans="1:21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48"/>
      <c r="O636" s="148"/>
      <c r="P636" s="148"/>
      <c r="Q636" s="148"/>
      <c r="R636" s="148"/>
      <c r="S636" s="148"/>
      <c r="T636" s="148"/>
      <c r="U636" s="148"/>
    </row>
    <row r="637" spans="1:21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48"/>
      <c r="O637" s="148"/>
      <c r="P637" s="148"/>
      <c r="Q637" s="148"/>
      <c r="R637" s="148"/>
      <c r="S637" s="148"/>
      <c r="T637" s="148"/>
      <c r="U637" s="148"/>
    </row>
    <row r="638" spans="1:21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48"/>
      <c r="O638" s="148"/>
      <c r="P638" s="148"/>
      <c r="Q638" s="148"/>
      <c r="R638" s="148"/>
      <c r="S638" s="148"/>
      <c r="T638" s="148"/>
      <c r="U638" s="148"/>
    </row>
    <row r="639" spans="1:21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48"/>
      <c r="O639" s="148"/>
      <c r="P639" s="148"/>
      <c r="Q639" s="148"/>
      <c r="R639" s="148"/>
      <c r="S639" s="148"/>
      <c r="T639" s="148"/>
      <c r="U639" s="148"/>
    </row>
    <row r="640" spans="1:21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48"/>
      <c r="O640" s="148"/>
      <c r="P640" s="148"/>
      <c r="Q640" s="148"/>
      <c r="R640" s="148"/>
      <c r="S640" s="148"/>
      <c r="T640" s="148"/>
      <c r="U640" s="148"/>
    </row>
    <row r="641" spans="1:2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48"/>
      <c r="O641" s="148"/>
      <c r="P641" s="148"/>
      <c r="Q641" s="148"/>
      <c r="R641" s="148"/>
      <c r="S641" s="148"/>
      <c r="T641" s="148"/>
      <c r="U641" s="148"/>
    </row>
    <row r="642" spans="1:21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48"/>
      <c r="O642" s="148"/>
      <c r="P642" s="148"/>
      <c r="Q642" s="148"/>
      <c r="R642" s="148"/>
      <c r="S642" s="148"/>
      <c r="T642" s="148"/>
      <c r="U642" s="148"/>
    </row>
    <row r="643" spans="1:21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48"/>
      <c r="O643" s="148"/>
      <c r="P643" s="148"/>
      <c r="Q643" s="148"/>
      <c r="R643" s="148"/>
      <c r="S643" s="148"/>
      <c r="T643" s="148"/>
      <c r="U643" s="148"/>
    </row>
    <row r="644" spans="1:21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48"/>
      <c r="O644" s="148"/>
      <c r="P644" s="148"/>
      <c r="Q644" s="148"/>
      <c r="R644" s="148"/>
      <c r="S644" s="148"/>
      <c r="T644" s="148"/>
      <c r="U644" s="148"/>
    </row>
    <row r="645" spans="1:21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48"/>
      <c r="O645" s="148"/>
      <c r="P645" s="148"/>
      <c r="Q645" s="148"/>
      <c r="R645" s="148"/>
      <c r="S645" s="148"/>
      <c r="T645" s="148"/>
      <c r="U645" s="148"/>
    </row>
    <row r="646" spans="1:21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48"/>
      <c r="O646" s="148"/>
      <c r="P646" s="148"/>
      <c r="Q646" s="148"/>
      <c r="R646" s="148"/>
      <c r="S646" s="148"/>
      <c r="T646" s="148"/>
      <c r="U646" s="148"/>
    </row>
    <row r="647" spans="1:21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48"/>
      <c r="O647" s="148"/>
      <c r="P647" s="148"/>
      <c r="Q647" s="148"/>
      <c r="R647" s="148"/>
      <c r="S647" s="148"/>
      <c r="T647" s="148"/>
      <c r="U647" s="148"/>
    </row>
    <row r="648" spans="1:21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48"/>
      <c r="O648" s="148"/>
      <c r="P648" s="148"/>
      <c r="Q648" s="148"/>
      <c r="R648" s="148"/>
      <c r="S648" s="148"/>
      <c r="T648" s="148"/>
      <c r="U648" s="148"/>
    </row>
    <row r="649" spans="1:21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48"/>
      <c r="O649" s="148"/>
      <c r="P649" s="148"/>
      <c r="Q649" s="148"/>
      <c r="R649" s="148"/>
      <c r="S649" s="148"/>
      <c r="T649" s="148"/>
      <c r="U649" s="148"/>
    </row>
    <row r="650" spans="1:21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48"/>
      <c r="O650" s="148"/>
      <c r="P650" s="148"/>
      <c r="Q650" s="148"/>
      <c r="R650" s="148"/>
      <c r="S650" s="148"/>
      <c r="T650" s="148"/>
      <c r="U650" s="148"/>
    </row>
    <row r="651" spans="1:2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48"/>
      <c r="O651" s="148"/>
      <c r="P651" s="148"/>
      <c r="Q651" s="148"/>
      <c r="R651" s="148"/>
      <c r="S651" s="148"/>
      <c r="T651" s="148"/>
      <c r="U651" s="148"/>
    </row>
    <row r="652" spans="1:21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48"/>
      <c r="O652" s="148"/>
      <c r="P652" s="148"/>
      <c r="Q652" s="148"/>
      <c r="R652" s="148"/>
      <c r="S652" s="148"/>
      <c r="T652" s="148"/>
      <c r="U652" s="148"/>
    </row>
    <row r="653" spans="1:21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48"/>
      <c r="O653" s="148"/>
      <c r="P653" s="148"/>
      <c r="Q653" s="148"/>
      <c r="R653" s="148"/>
      <c r="S653" s="148"/>
      <c r="T653" s="148"/>
      <c r="U653" s="148"/>
    </row>
    <row r="654" spans="1:21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48"/>
      <c r="O654" s="148"/>
      <c r="P654" s="148"/>
      <c r="Q654" s="148"/>
      <c r="R654" s="148"/>
      <c r="S654" s="148"/>
      <c r="T654" s="148"/>
      <c r="U654" s="148"/>
    </row>
    <row r="655" spans="1:21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48"/>
      <c r="O655" s="148"/>
      <c r="P655" s="148"/>
      <c r="Q655" s="148"/>
      <c r="R655" s="148"/>
      <c r="S655" s="148"/>
      <c r="T655" s="148"/>
      <c r="U655" s="148"/>
    </row>
    <row r="656" spans="1:21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48"/>
      <c r="O656" s="148"/>
      <c r="P656" s="148"/>
      <c r="Q656" s="148"/>
      <c r="R656" s="148"/>
      <c r="S656" s="148"/>
      <c r="T656" s="148"/>
      <c r="U656" s="148"/>
    </row>
    <row r="657" spans="1:21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48"/>
      <c r="O657" s="148"/>
      <c r="P657" s="148"/>
      <c r="Q657" s="148"/>
      <c r="R657" s="148"/>
      <c r="S657" s="148"/>
      <c r="T657" s="148"/>
      <c r="U657" s="148"/>
    </row>
    <row r="658" spans="1:21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48"/>
      <c r="O658" s="148"/>
      <c r="P658" s="148"/>
      <c r="Q658" s="148"/>
      <c r="R658" s="148"/>
      <c r="S658" s="148"/>
      <c r="T658" s="148"/>
      <c r="U658" s="148"/>
    </row>
    <row r="659" spans="1:21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48"/>
      <c r="O659" s="148"/>
      <c r="P659" s="148"/>
      <c r="Q659" s="148"/>
      <c r="R659" s="148"/>
      <c r="S659" s="148"/>
      <c r="T659" s="148"/>
      <c r="U659" s="148"/>
    </row>
    <row r="660" spans="1:21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48"/>
      <c r="O660" s="148"/>
      <c r="P660" s="148"/>
      <c r="Q660" s="148"/>
      <c r="R660" s="148"/>
      <c r="S660" s="148"/>
      <c r="T660" s="148"/>
      <c r="U660" s="148"/>
    </row>
    <row r="661" spans="1:2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48"/>
      <c r="O661" s="148"/>
      <c r="P661" s="148"/>
      <c r="Q661" s="148"/>
      <c r="R661" s="148"/>
      <c r="S661" s="148"/>
      <c r="T661" s="148"/>
      <c r="U661" s="148"/>
    </row>
    <row r="662" spans="1:21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48"/>
      <c r="O662" s="148"/>
      <c r="P662" s="148"/>
      <c r="Q662" s="148"/>
      <c r="R662" s="148"/>
      <c r="S662" s="148"/>
      <c r="T662" s="148"/>
      <c r="U662" s="148"/>
    </row>
    <row r="663" spans="1:21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48"/>
      <c r="O663" s="148"/>
      <c r="P663" s="148"/>
      <c r="Q663" s="148"/>
      <c r="R663" s="148"/>
      <c r="S663" s="148"/>
      <c r="T663" s="148"/>
      <c r="U663" s="148"/>
    </row>
    <row r="664" spans="1:21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48"/>
      <c r="O664" s="148"/>
      <c r="P664" s="148"/>
      <c r="Q664" s="148"/>
      <c r="R664" s="148"/>
      <c r="S664" s="148"/>
      <c r="T664" s="148"/>
      <c r="U664" s="148"/>
    </row>
    <row r="665" spans="1:21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48"/>
      <c r="O665" s="148"/>
      <c r="P665" s="148"/>
      <c r="Q665" s="148"/>
      <c r="R665" s="148"/>
      <c r="S665" s="148"/>
      <c r="T665" s="148"/>
      <c r="U665" s="148"/>
    </row>
    <row r="666" spans="1:21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48"/>
      <c r="O666" s="148"/>
      <c r="P666" s="148"/>
      <c r="Q666" s="148"/>
      <c r="R666" s="148"/>
      <c r="S666" s="148"/>
      <c r="T666" s="148"/>
      <c r="U666" s="148"/>
    </row>
    <row r="667" spans="1:21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48"/>
      <c r="O667" s="148"/>
      <c r="P667" s="148"/>
      <c r="Q667" s="148"/>
      <c r="R667" s="148"/>
      <c r="S667" s="148"/>
      <c r="T667" s="148"/>
      <c r="U667" s="148"/>
    </row>
    <row r="668" spans="1:21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48"/>
      <c r="O668" s="148"/>
      <c r="P668" s="148"/>
      <c r="Q668" s="148"/>
      <c r="R668" s="148"/>
      <c r="S668" s="148"/>
      <c r="T668" s="148"/>
      <c r="U668" s="148"/>
    </row>
    <row r="669" spans="1:21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48"/>
      <c r="O669" s="148"/>
      <c r="P669" s="148"/>
      <c r="Q669" s="148"/>
      <c r="R669" s="148"/>
      <c r="S669" s="148"/>
      <c r="T669" s="148"/>
      <c r="U669" s="148"/>
    </row>
    <row r="670" spans="1:21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48"/>
      <c r="O670" s="148"/>
      <c r="P670" s="148"/>
      <c r="Q670" s="148"/>
      <c r="R670" s="148"/>
      <c r="S670" s="148"/>
      <c r="T670" s="148"/>
      <c r="U670" s="148"/>
    </row>
    <row r="671" spans="1:2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48"/>
      <c r="O671" s="148"/>
      <c r="P671" s="148"/>
      <c r="Q671" s="148"/>
      <c r="R671" s="148"/>
      <c r="S671" s="148"/>
      <c r="T671" s="148"/>
      <c r="U671" s="148"/>
    </row>
    <row r="672" spans="1:21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48"/>
      <c r="O672" s="148"/>
      <c r="P672" s="148"/>
      <c r="Q672" s="148"/>
      <c r="R672" s="148"/>
      <c r="S672" s="148"/>
      <c r="T672" s="148"/>
      <c r="U672" s="148"/>
    </row>
    <row r="673" spans="1:21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48"/>
      <c r="O673" s="148"/>
      <c r="P673" s="148"/>
      <c r="Q673" s="148"/>
      <c r="R673" s="148"/>
      <c r="S673" s="148"/>
      <c r="T673" s="148"/>
      <c r="U673" s="148"/>
    </row>
    <row r="674" spans="1:21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48"/>
      <c r="O674" s="148"/>
      <c r="P674" s="148"/>
      <c r="Q674" s="148"/>
      <c r="R674" s="148"/>
      <c r="S674" s="148"/>
      <c r="T674" s="148"/>
      <c r="U674" s="148"/>
    </row>
    <row r="675" spans="1:21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48"/>
      <c r="O675" s="148"/>
      <c r="P675" s="148"/>
      <c r="Q675" s="148"/>
      <c r="R675" s="148"/>
      <c r="S675" s="148"/>
      <c r="T675" s="148"/>
      <c r="U675" s="148"/>
    </row>
    <row r="676" spans="1:21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48"/>
      <c r="O676" s="148"/>
      <c r="P676" s="148"/>
      <c r="Q676" s="148"/>
      <c r="R676" s="148"/>
      <c r="S676" s="148"/>
      <c r="T676" s="148"/>
      <c r="U676" s="148"/>
    </row>
    <row r="677" spans="1:21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48"/>
      <c r="O677" s="148"/>
      <c r="P677" s="148"/>
      <c r="Q677" s="148"/>
      <c r="R677" s="148"/>
      <c r="S677" s="148"/>
      <c r="T677" s="148"/>
      <c r="U677" s="148"/>
    </row>
    <row r="678" spans="1:21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48"/>
      <c r="O678" s="148"/>
      <c r="P678" s="148"/>
      <c r="Q678" s="148"/>
      <c r="R678" s="148"/>
      <c r="S678" s="148"/>
      <c r="T678" s="148"/>
      <c r="U678" s="148"/>
    </row>
    <row r="679" spans="1:21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48"/>
      <c r="O679" s="148"/>
      <c r="P679" s="148"/>
      <c r="Q679" s="148"/>
      <c r="R679" s="148"/>
      <c r="S679" s="148"/>
      <c r="T679" s="148"/>
      <c r="U679" s="148"/>
    </row>
    <row r="680" spans="1:21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48"/>
      <c r="O680" s="148"/>
      <c r="P680" s="148"/>
      <c r="Q680" s="148"/>
      <c r="R680" s="148"/>
      <c r="S680" s="148"/>
      <c r="T680" s="148"/>
      <c r="U680" s="148"/>
    </row>
    <row r="681" spans="1:2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48"/>
      <c r="O681" s="148"/>
      <c r="P681" s="148"/>
      <c r="Q681" s="148"/>
      <c r="R681" s="148"/>
      <c r="S681" s="148"/>
      <c r="T681" s="148"/>
      <c r="U681" s="148"/>
    </row>
    <row r="682" spans="1:21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48"/>
      <c r="O682" s="148"/>
      <c r="P682" s="148"/>
      <c r="Q682" s="148"/>
      <c r="R682" s="148"/>
      <c r="S682" s="148"/>
      <c r="T682" s="148"/>
      <c r="U682" s="148"/>
    </row>
    <row r="683" spans="1:2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48"/>
      <c r="O683" s="148"/>
      <c r="P683" s="148"/>
      <c r="Q683" s="148"/>
      <c r="R683" s="148"/>
      <c r="S683" s="148"/>
      <c r="T683" s="148"/>
      <c r="U683" s="148"/>
    </row>
    <row r="684" spans="1:2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48"/>
      <c r="O684" s="148"/>
      <c r="P684" s="148"/>
      <c r="Q684" s="148"/>
      <c r="R684" s="148"/>
      <c r="S684" s="148"/>
      <c r="T684" s="148"/>
      <c r="U684" s="148"/>
    </row>
    <row r="685" spans="1:2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48"/>
      <c r="O685" s="148"/>
      <c r="P685" s="148"/>
      <c r="Q685" s="148"/>
      <c r="R685" s="148"/>
      <c r="S685" s="148"/>
      <c r="T685" s="148"/>
      <c r="U685" s="148"/>
    </row>
    <row r="686" spans="1:2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48"/>
      <c r="O686" s="148"/>
      <c r="P686" s="148"/>
      <c r="Q686" s="148"/>
      <c r="R686" s="148"/>
      <c r="S686" s="148"/>
      <c r="T686" s="148"/>
      <c r="U686" s="148"/>
    </row>
    <row r="687" spans="1:2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48"/>
      <c r="O687" s="148"/>
      <c r="P687" s="148"/>
      <c r="Q687" s="148"/>
      <c r="R687" s="148"/>
      <c r="S687" s="148"/>
      <c r="T687" s="148"/>
      <c r="U687" s="148"/>
    </row>
    <row r="688" spans="1:2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48"/>
      <c r="O688" s="148"/>
      <c r="P688" s="148"/>
      <c r="Q688" s="148"/>
      <c r="R688" s="148"/>
      <c r="S688" s="148"/>
      <c r="T688" s="148"/>
      <c r="U688" s="148"/>
    </row>
    <row r="689" spans="1:2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48"/>
      <c r="O689" s="148"/>
      <c r="P689" s="148"/>
      <c r="Q689" s="148"/>
      <c r="R689" s="148"/>
      <c r="S689" s="148"/>
      <c r="T689" s="148"/>
      <c r="U689" s="148"/>
    </row>
    <row r="690" spans="1:2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48"/>
      <c r="O690" s="148"/>
      <c r="P690" s="148"/>
      <c r="Q690" s="148"/>
      <c r="R690" s="148"/>
      <c r="S690" s="148"/>
      <c r="T690" s="148"/>
      <c r="U690" s="148"/>
    </row>
    <row r="691" spans="1:2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48"/>
      <c r="O691" s="148"/>
      <c r="P691" s="148"/>
      <c r="Q691" s="148"/>
      <c r="R691" s="148"/>
      <c r="S691" s="148"/>
      <c r="T691" s="148"/>
      <c r="U691" s="148"/>
    </row>
    <row r="692" spans="1:2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48"/>
      <c r="O692" s="148"/>
      <c r="P692" s="148"/>
      <c r="Q692" s="148"/>
      <c r="R692" s="148"/>
      <c r="S692" s="148"/>
      <c r="T692" s="148"/>
      <c r="U692" s="148"/>
    </row>
    <row r="693" spans="1:2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48"/>
      <c r="O693" s="148"/>
      <c r="P693" s="148"/>
      <c r="Q693" s="148"/>
      <c r="R693" s="148"/>
      <c r="S693" s="148"/>
      <c r="T693" s="148"/>
      <c r="U693" s="148"/>
    </row>
    <row r="694" spans="1:2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48"/>
      <c r="O694" s="148"/>
      <c r="P694" s="148"/>
      <c r="Q694" s="148"/>
      <c r="R694" s="148"/>
      <c r="S694" s="148"/>
      <c r="T694" s="148"/>
      <c r="U694" s="148"/>
    </row>
    <row r="695" spans="1:2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48"/>
      <c r="O695" s="148"/>
      <c r="P695" s="148"/>
      <c r="Q695" s="148"/>
      <c r="R695" s="148"/>
      <c r="S695" s="148"/>
      <c r="T695" s="148"/>
      <c r="U695" s="148"/>
    </row>
    <row r="696" spans="1:2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48"/>
      <c r="O696" s="148"/>
      <c r="P696" s="148"/>
      <c r="Q696" s="148"/>
      <c r="R696" s="148"/>
      <c r="S696" s="148"/>
      <c r="T696" s="148"/>
      <c r="U696" s="148"/>
    </row>
    <row r="697" spans="1:2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48"/>
      <c r="O697" s="148"/>
      <c r="P697" s="148"/>
      <c r="Q697" s="148"/>
      <c r="R697" s="148"/>
      <c r="S697" s="148"/>
      <c r="T697" s="148"/>
      <c r="U697" s="148"/>
    </row>
    <row r="698" spans="1:2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48"/>
      <c r="O698" s="148"/>
      <c r="P698" s="148"/>
      <c r="Q698" s="148"/>
      <c r="R698" s="148"/>
      <c r="S698" s="148"/>
      <c r="T698" s="148"/>
      <c r="U698" s="148"/>
    </row>
    <row r="699" spans="1:2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48"/>
      <c r="O699" s="148"/>
      <c r="P699" s="148"/>
      <c r="Q699" s="148"/>
      <c r="R699" s="148"/>
      <c r="S699" s="148"/>
      <c r="T699" s="148"/>
      <c r="U699" s="148"/>
    </row>
    <row r="700" spans="1:2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48"/>
      <c r="O700" s="148"/>
      <c r="P700" s="148"/>
      <c r="Q700" s="148"/>
      <c r="R700" s="148"/>
      <c r="S700" s="148"/>
      <c r="T700" s="148"/>
      <c r="U700" s="148"/>
    </row>
    <row r="701" spans="1:2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48"/>
      <c r="O701" s="148"/>
      <c r="P701" s="148"/>
      <c r="Q701" s="148"/>
      <c r="R701" s="148"/>
      <c r="S701" s="148"/>
      <c r="T701" s="148"/>
      <c r="U701" s="148"/>
    </row>
    <row r="702" spans="1:2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48"/>
      <c r="O702" s="148"/>
      <c r="P702" s="148"/>
      <c r="Q702" s="148"/>
      <c r="R702" s="148"/>
      <c r="S702" s="148"/>
      <c r="T702" s="148"/>
      <c r="U702" s="148"/>
    </row>
    <row r="703" spans="1:2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48"/>
      <c r="O703" s="148"/>
      <c r="P703" s="148"/>
      <c r="Q703" s="148"/>
      <c r="R703" s="148"/>
      <c r="S703" s="148"/>
      <c r="T703" s="148"/>
      <c r="U703" s="148"/>
    </row>
    <row r="704" spans="1:2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48"/>
      <c r="O704" s="148"/>
      <c r="P704" s="148"/>
      <c r="Q704" s="148"/>
      <c r="R704" s="148"/>
      <c r="S704" s="148"/>
      <c r="T704" s="148"/>
      <c r="U704" s="148"/>
    </row>
    <row r="705" spans="1:2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48"/>
      <c r="O705" s="148"/>
      <c r="P705" s="148"/>
      <c r="Q705" s="148"/>
      <c r="R705" s="148"/>
      <c r="S705" s="148"/>
      <c r="T705" s="148"/>
      <c r="U705" s="148"/>
    </row>
    <row r="706" spans="1:2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48"/>
      <c r="O706" s="148"/>
      <c r="P706" s="148"/>
      <c r="Q706" s="148"/>
      <c r="R706" s="148"/>
      <c r="S706" s="148"/>
      <c r="T706" s="148"/>
      <c r="U706" s="148"/>
    </row>
    <row r="707" spans="1:2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48"/>
      <c r="O707" s="148"/>
      <c r="P707" s="148"/>
      <c r="Q707" s="148"/>
      <c r="R707" s="148"/>
      <c r="S707" s="148"/>
      <c r="T707" s="148"/>
      <c r="U707" s="148"/>
    </row>
    <row r="708" spans="1:2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48"/>
      <c r="O708" s="148"/>
      <c r="P708" s="148"/>
      <c r="Q708" s="148"/>
      <c r="R708" s="148"/>
      <c r="S708" s="148"/>
      <c r="T708" s="148"/>
      <c r="U708" s="148"/>
    </row>
    <row r="709" spans="1:2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48"/>
      <c r="O709" s="148"/>
      <c r="P709" s="148"/>
      <c r="Q709" s="148"/>
      <c r="R709" s="148"/>
      <c r="S709" s="148"/>
      <c r="T709" s="148"/>
      <c r="U709" s="148"/>
    </row>
    <row r="710" spans="1:2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48"/>
      <c r="O710" s="148"/>
      <c r="P710" s="148"/>
      <c r="Q710" s="148"/>
      <c r="R710" s="148"/>
      <c r="S710" s="148"/>
      <c r="T710" s="148"/>
      <c r="U710" s="148"/>
    </row>
    <row r="711" spans="1:2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48"/>
      <c r="O711" s="148"/>
      <c r="P711" s="148"/>
      <c r="Q711" s="148"/>
      <c r="R711" s="148"/>
      <c r="S711" s="148"/>
      <c r="T711" s="148"/>
      <c r="U711" s="148"/>
    </row>
    <row r="712" spans="1:2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48"/>
      <c r="O712" s="148"/>
      <c r="P712" s="148"/>
      <c r="Q712" s="148"/>
      <c r="R712" s="148"/>
      <c r="S712" s="148"/>
      <c r="T712" s="148"/>
      <c r="U712" s="148"/>
    </row>
    <row r="713" spans="1:2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48"/>
      <c r="O713" s="148"/>
      <c r="P713" s="148"/>
      <c r="Q713" s="148"/>
      <c r="R713" s="148"/>
      <c r="S713" s="148"/>
      <c r="T713" s="148"/>
      <c r="U713" s="148"/>
    </row>
    <row r="714" spans="1:2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48"/>
      <c r="O714" s="148"/>
      <c r="P714" s="148"/>
      <c r="Q714" s="148"/>
      <c r="R714" s="148"/>
      <c r="S714" s="148"/>
      <c r="T714" s="148"/>
      <c r="U714" s="148"/>
    </row>
    <row r="715" spans="1:2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48"/>
      <c r="O715" s="148"/>
      <c r="P715" s="148"/>
      <c r="Q715" s="148"/>
      <c r="R715" s="148"/>
      <c r="S715" s="148"/>
      <c r="T715" s="148"/>
      <c r="U715" s="148"/>
    </row>
    <row r="716" spans="1:2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48"/>
      <c r="O716" s="148"/>
      <c r="P716" s="148"/>
      <c r="Q716" s="148"/>
      <c r="R716" s="148"/>
      <c r="S716" s="148"/>
      <c r="T716" s="148"/>
      <c r="U716" s="148"/>
    </row>
    <row r="717" spans="1:2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48"/>
      <c r="O717" s="148"/>
      <c r="P717" s="148"/>
      <c r="Q717" s="148"/>
      <c r="R717" s="148"/>
      <c r="S717" s="148"/>
      <c r="T717" s="148"/>
      <c r="U717" s="148"/>
    </row>
    <row r="718" spans="1:2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48"/>
      <c r="O718" s="148"/>
      <c r="P718" s="148"/>
      <c r="Q718" s="148"/>
      <c r="R718" s="148"/>
      <c r="S718" s="148"/>
      <c r="T718" s="148"/>
      <c r="U718" s="148"/>
    </row>
    <row r="719" spans="1:2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48"/>
      <c r="O719" s="148"/>
      <c r="P719" s="148"/>
      <c r="Q719" s="148"/>
      <c r="R719" s="148"/>
      <c r="S719" s="148"/>
      <c r="T719" s="148"/>
      <c r="U719" s="148"/>
    </row>
    <row r="720" spans="1:2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48"/>
      <c r="O720" s="148"/>
      <c r="P720" s="148"/>
      <c r="Q720" s="148"/>
      <c r="R720" s="148"/>
      <c r="S720" s="148"/>
      <c r="T720" s="148"/>
      <c r="U720" s="148"/>
    </row>
    <row r="721" spans="1: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48"/>
      <c r="O721" s="148"/>
      <c r="P721" s="148"/>
      <c r="Q721" s="148"/>
      <c r="R721" s="148"/>
      <c r="S721" s="148"/>
      <c r="T721" s="148"/>
      <c r="U721" s="148"/>
    </row>
    <row r="722" spans="1:2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48"/>
      <c r="O722" s="148"/>
      <c r="P722" s="148"/>
      <c r="Q722" s="148"/>
      <c r="R722" s="148"/>
      <c r="S722" s="148"/>
      <c r="T722" s="148"/>
      <c r="U722" s="148"/>
    </row>
    <row r="723" spans="1:2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48"/>
      <c r="O723" s="148"/>
      <c r="P723" s="148"/>
      <c r="Q723" s="148"/>
      <c r="R723" s="148"/>
      <c r="S723" s="148"/>
      <c r="T723" s="148"/>
      <c r="U723" s="148"/>
    </row>
    <row r="724" spans="1:2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48"/>
      <c r="O724" s="148"/>
      <c r="P724" s="148"/>
      <c r="Q724" s="148"/>
      <c r="R724" s="148"/>
      <c r="S724" s="148"/>
      <c r="T724" s="148"/>
      <c r="U724" s="148"/>
    </row>
    <row r="725" spans="1:2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48"/>
      <c r="O725" s="148"/>
      <c r="P725" s="148"/>
      <c r="Q725" s="148"/>
      <c r="R725" s="148"/>
      <c r="S725" s="148"/>
      <c r="T725" s="148"/>
      <c r="U725" s="148"/>
    </row>
    <row r="726" spans="1:2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48"/>
      <c r="O726" s="148"/>
      <c r="P726" s="148"/>
      <c r="Q726" s="148"/>
      <c r="R726" s="148"/>
      <c r="S726" s="148"/>
      <c r="T726" s="148"/>
      <c r="U726" s="148"/>
    </row>
    <row r="727" spans="1:2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48"/>
      <c r="O727" s="148"/>
      <c r="P727" s="148"/>
      <c r="Q727" s="148"/>
      <c r="R727" s="148"/>
      <c r="S727" s="148"/>
      <c r="T727" s="148"/>
      <c r="U727" s="148"/>
    </row>
    <row r="728" spans="1:2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48"/>
      <c r="O728" s="148"/>
      <c r="P728" s="148"/>
      <c r="Q728" s="148"/>
      <c r="R728" s="148"/>
      <c r="S728" s="148"/>
      <c r="T728" s="148"/>
      <c r="U728" s="148"/>
    </row>
    <row r="729" spans="1:21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48"/>
      <c r="O729" s="148"/>
      <c r="P729" s="148"/>
      <c r="Q729" s="148"/>
      <c r="R729" s="148"/>
      <c r="S729" s="148"/>
      <c r="T729" s="148"/>
      <c r="U729" s="148"/>
    </row>
    <row r="730" spans="1:21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48"/>
      <c r="O730" s="148"/>
      <c r="P730" s="148"/>
      <c r="Q730" s="148"/>
      <c r="R730" s="148"/>
      <c r="S730" s="148"/>
      <c r="T730" s="148"/>
      <c r="U730" s="148"/>
    </row>
    <row r="731" spans="1:2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48"/>
      <c r="O731" s="148"/>
      <c r="P731" s="148"/>
      <c r="Q731" s="148"/>
      <c r="R731" s="148"/>
      <c r="S731" s="148"/>
      <c r="T731" s="148"/>
      <c r="U731" s="148"/>
    </row>
    <row r="732" spans="1:2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48"/>
      <c r="O732" s="148"/>
      <c r="P732" s="148"/>
      <c r="Q732" s="148"/>
      <c r="R732" s="148"/>
      <c r="S732" s="148"/>
      <c r="T732" s="148"/>
      <c r="U732" s="148"/>
    </row>
    <row r="733" spans="1:2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48"/>
      <c r="O733" s="148"/>
      <c r="P733" s="148"/>
      <c r="Q733" s="148"/>
      <c r="R733" s="148"/>
      <c r="S733" s="148"/>
      <c r="T733" s="148"/>
      <c r="U733" s="148"/>
    </row>
    <row r="734" spans="1:2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48"/>
      <c r="O734" s="148"/>
      <c r="P734" s="148"/>
      <c r="Q734" s="148"/>
      <c r="R734" s="148"/>
      <c r="S734" s="148"/>
      <c r="T734" s="148"/>
      <c r="U734" s="148"/>
    </row>
    <row r="735" spans="1:2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48"/>
      <c r="O735" s="148"/>
      <c r="P735" s="148"/>
      <c r="Q735" s="148"/>
      <c r="R735" s="148"/>
      <c r="S735" s="148"/>
      <c r="T735" s="148"/>
      <c r="U735" s="148"/>
    </row>
    <row r="736" spans="1:2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48"/>
      <c r="O736" s="148"/>
      <c r="P736" s="148"/>
      <c r="Q736" s="148"/>
      <c r="R736" s="148"/>
      <c r="S736" s="148"/>
      <c r="T736" s="148"/>
      <c r="U736" s="148"/>
    </row>
    <row r="737" spans="1:2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48"/>
      <c r="O737" s="148"/>
      <c r="P737" s="148"/>
      <c r="Q737" s="148"/>
      <c r="R737" s="148"/>
      <c r="S737" s="148"/>
      <c r="T737" s="148"/>
      <c r="U737" s="148"/>
    </row>
    <row r="738" spans="1:2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48"/>
      <c r="O738" s="148"/>
      <c r="P738" s="148"/>
      <c r="Q738" s="148"/>
      <c r="R738" s="148"/>
      <c r="S738" s="148"/>
      <c r="T738" s="148"/>
      <c r="U738" s="148"/>
    </row>
    <row r="739" spans="1:2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48"/>
      <c r="O739" s="148"/>
      <c r="P739" s="148"/>
      <c r="Q739" s="148"/>
      <c r="R739" s="148"/>
      <c r="S739" s="148"/>
      <c r="T739" s="148"/>
      <c r="U739" s="148"/>
    </row>
    <row r="740" spans="1:2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48"/>
      <c r="O740" s="148"/>
      <c r="P740" s="148"/>
      <c r="Q740" s="148"/>
      <c r="R740" s="148"/>
      <c r="S740" s="148"/>
      <c r="T740" s="148"/>
      <c r="U740" s="148"/>
    </row>
    <row r="741" spans="1:2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48"/>
      <c r="O741" s="148"/>
      <c r="P741" s="148"/>
      <c r="Q741" s="148"/>
      <c r="R741" s="148"/>
      <c r="S741" s="148"/>
      <c r="T741" s="148"/>
      <c r="U741" s="148"/>
    </row>
    <row r="742" spans="1:2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48"/>
      <c r="O742" s="148"/>
      <c r="P742" s="148"/>
      <c r="Q742" s="148"/>
      <c r="R742" s="148"/>
      <c r="S742" s="148"/>
      <c r="T742" s="148"/>
      <c r="U742" s="148"/>
    </row>
    <row r="743" spans="1:2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48"/>
      <c r="O743" s="148"/>
      <c r="P743" s="148"/>
      <c r="Q743" s="148"/>
      <c r="R743" s="148"/>
      <c r="S743" s="148"/>
      <c r="T743" s="148"/>
      <c r="U743" s="148"/>
    </row>
    <row r="744" spans="1:2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48"/>
      <c r="O744" s="148"/>
      <c r="P744" s="148"/>
      <c r="Q744" s="148"/>
      <c r="R744" s="148"/>
      <c r="S744" s="148"/>
      <c r="T744" s="148"/>
      <c r="U744" s="148"/>
    </row>
    <row r="745" spans="1:2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48"/>
      <c r="O745" s="148"/>
      <c r="P745" s="148"/>
      <c r="Q745" s="148"/>
      <c r="R745" s="148"/>
      <c r="S745" s="148"/>
      <c r="T745" s="148"/>
      <c r="U745" s="148"/>
    </row>
    <row r="746" spans="1:2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48"/>
      <c r="O746" s="148"/>
      <c r="P746" s="148"/>
      <c r="Q746" s="148"/>
      <c r="R746" s="148"/>
      <c r="S746" s="148"/>
      <c r="T746" s="148"/>
      <c r="U746" s="148"/>
    </row>
    <row r="747" spans="1:2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48"/>
      <c r="O747" s="148"/>
      <c r="P747" s="148"/>
      <c r="Q747" s="148"/>
      <c r="R747" s="148"/>
      <c r="S747" s="148"/>
      <c r="T747" s="148"/>
      <c r="U747" s="148"/>
    </row>
    <row r="748" spans="1:2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48"/>
      <c r="O748" s="148"/>
      <c r="P748" s="148"/>
      <c r="Q748" s="148"/>
      <c r="R748" s="148"/>
      <c r="S748" s="148"/>
      <c r="T748" s="148"/>
      <c r="U748" s="148"/>
    </row>
    <row r="749" spans="1:2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48"/>
      <c r="O749" s="148"/>
      <c r="P749" s="148"/>
      <c r="Q749" s="148"/>
      <c r="R749" s="148"/>
      <c r="S749" s="148"/>
      <c r="T749" s="148"/>
      <c r="U749" s="148"/>
    </row>
    <row r="750" spans="1:2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48"/>
      <c r="O750" s="148"/>
      <c r="P750" s="148"/>
      <c r="Q750" s="148"/>
      <c r="R750" s="148"/>
      <c r="S750" s="148"/>
      <c r="T750" s="148"/>
      <c r="U750" s="148"/>
    </row>
    <row r="751" spans="1:2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48"/>
      <c r="O751" s="148"/>
      <c r="P751" s="148"/>
      <c r="Q751" s="148"/>
      <c r="R751" s="148"/>
      <c r="S751" s="148"/>
      <c r="T751" s="148"/>
      <c r="U751" s="148"/>
    </row>
    <row r="752" spans="1:2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48"/>
      <c r="O752" s="148"/>
      <c r="P752" s="148"/>
      <c r="Q752" s="148"/>
      <c r="R752" s="148"/>
      <c r="S752" s="148"/>
      <c r="T752" s="148"/>
      <c r="U752" s="148"/>
    </row>
    <row r="753" spans="1:21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48"/>
      <c r="O753" s="148"/>
      <c r="P753" s="148"/>
      <c r="Q753" s="148"/>
      <c r="R753" s="148"/>
      <c r="S753" s="148"/>
      <c r="T753" s="148"/>
      <c r="U753" s="148"/>
    </row>
    <row r="754" spans="1:21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48"/>
      <c r="O754" s="148"/>
      <c r="P754" s="148"/>
      <c r="Q754" s="148"/>
      <c r="R754" s="148"/>
      <c r="S754" s="148"/>
      <c r="T754" s="148"/>
      <c r="U754" s="148"/>
    </row>
    <row r="755" spans="1:2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48"/>
      <c r="O755" s="148"/>
      <c r="P755" s="148"/>
      <c r="Q755" s="148"/>
      <c r="R755" s="148"/>
      <c r="S755" s="148"/>
      <c r="T755" s="148"/>
      <c r="U755" s="148"/>
    </row>
    <row r="756" spans="1:2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48"/>
      <c r="O756" s="148"/>
      <c r="P756" s="148"/>
      <c r="Q756" s="148"/>
      <c r="R756" s="148"/>
      <c r="S756" s="148"/>
      <c r="T756" s="148"/>
      <c r="U756" s="148"/>
    </row>
    <row r="757" spans="1:2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48"/>
      <c r="O757" s="148"/>
      <c r="P757" s="148"/>
      <c r="Q757" s="148"/>
      <c r="R757" s="148"/>
      <c r="S757" s="148"/>
      <c r="T757" s="148"/>
      <c r="U757" s="148"/>
    </row>
    <row r="758" spans="1:2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48"/>
      <c r="O758" s="148"/>
      <c r="P758" s="148"/>
      <c r="Q758" s="148"/>
      <c r="R758" s="148"/>
      <c r="S758" s="148"/>
      <c r="T758" s="148"/>
      <c r="U758" s="148"/>
    </row>
    <row r="759" spans="1:2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48"/>
      <c r="O759" s="148"/>
      <c r="P759" s="148"/>
      <c r="Q759" s="148"/>
      <c r="R759" s="148"/>
      <c r="S759" s="148"/>
      <c r="T759" s="148"/>
      <c r="U759" s="148"/>
    </row>
    <row r="760" spans="1:2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48"/>
      <c r="O760" s="148"/>
      <c r="P760" s="148"/>
      <c r="Q760" s="148"/>
      <c r="R760" s="148"/>
      <c r="S760" s="148"/>
      <c r="T760" s="148"/>
      <c r="U760" s="148"/>
    </row>
    <row r="761" spans="1:2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48"/>
      <c r="O761" s="148"/>
      <c r="P761" s="148"/>
      <c r="Q761" s="148"/>
      <c r="R761" s="148"/>
      <c r="S761" s="148"/>
      <c r="T761" s="148"/>
      <c r="U761" s="148"/>
    </row>
    <row r="762" spans="1:2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48"/>
      <c r="O762" s="148"/>
      <c r="P762" s="148"/>
      <c r="Q762" s="148"/>
      <c r="R762" s="148"/>
      <c r="S762" s="148"/>
      <c r="T762" s="148"/>
      <c r="U762" s="148"/>
    </row>
    <row r="763" spans="1:2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48"/>
      <c r="O763" s="148"/>
      <c r="P763" s="148"/>
      <c r="Q763" s="148"/>
      <c r="R763" s="148"/>
      <c r="S763" s="148"/>
      <c r="T763" s="148"/>
      <c r="U763" s="148"/>
    </row>
    <row r="764" spans="1:2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48"/>
      <c r="O764" s="148"/>
      <c r="P764" s="148"/>
      <c r="Q764" s="148"/>
      <c r="R764" s="148"/>
      <c r="S764" s="148"/>
      <c r="T764" s="148"/>
      <c r="U764" s="148"/>
    </row>
    <row r="765" spans="1:2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48"/>
      <c r="O765" s="148"/>
      <c r="P765" s="148"/>
      <c r="Q765" s="148"/>
      <c r="R765" s="148"/>
      <c r="S765" s="148"/>
      <c r="T765" s="148"/>
      <c r="U765" s="148"/>
    </row>
    <row r="766" spans="1:2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48"/>
      <c r="O766" s="148"/>
      <c r="P766" s="148"/>
      <c r="Q766" s="148"/>
      <c r="R766" s="148"/>
      <c r="S766" s="148"/>
      <c r="T766" s="148"/>
      <c r="U766" s="148"/>
    </row>
    <row r="767" spans="1:2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48"/>
      <c r="O767" s="148"/>
      <c r="P767" s="148"/>
      <c r="Q767" s="148"/>
      <c r="R767" s="148"/>
      <c r="S767" s="148"/>
      <c r="T767" s="148"/>
      <c r="U767" s="148"/>
    </row>
    <row r="768" spans="1:2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48"/>
      <c r="O768" s="148"/>
      <c r="P768" s="148"/>
      <c r="Q768" s="148"/>
      <c r="R768" s="148"/>
      <c r="S768" s="148"/>
      <c r="T768" s="148"/>
      <c r="U768" s="148"/>
    </row>
    <row r="769" spans="1:2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48"/>
      <c r="O769" s="148"/>
      <c r="P769" s="148"/>
      <c r="Q769" s="148"/>
      <c r="R769" s="148"/>
      <c r="S769" s="148"/>
      <c r="T769" s="148"/>
      <c r="U769" s="148"/>
    </row>
    <row r="770" spans="1:2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48"/>
      <c r="O770" s="148"/>
      <c r="P770" s="148"/>
      <c r="Q770" s="148"/>
      <c r="R770" s="148"/>
      <c r="S770" s="148"/>
      <c r="T770" s="148"/>
      <c r="U770" s="148"/>
    </row>
    <row r="771" spans="1:2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48"/>
      <c r="O771" s="148"/>
      <c r="P771" s="148"/>
      <c r="Q771" s="148"/>
      <c r="R771" s="148"/>
      <c r="S771" s="148"/>
      <c r="T771" s="148"/>
      <c r="U771" s="148"/>
    </row>
    <row r="772" spans="1:2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48"/>
      <c r="O772" s="148"/>
      <c r="P772" s="148"/>
      <c r="Q772" s="148"/>
      <c r="R772" s="148"/>
      <c r="S772" s="148"/>
      <c r="T772" s="148"/>
      <c r="U772" s="148"/>
    </row>
    <row r="773" spans="1:2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48"/>
      <c r="O773" s="148"/>
      <c r="P773" s="148"/>
      <c r="Q773" s="148"/>
      <c r="R773" s="148"/>
      <c r="S773" s="148"/>
      <c r="T773" s="148"/>
      <c r="U773" s="148"/>
    </row>
    <row r="774" spans="1:2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48"/>
      <c r="O774" s="148"/>
      <c r="P774" s="148"/>
      <c r="Q774" s="148"/>
      <c r="R774" s="148"/>
      <c r="S774" s="148"/>
      <c r="T774" s="148"/>
      <c r="U774" s="148"/>
    </row>
    <row r="775" spans="1:2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48"/>
      <c r="O775" s="148"/>
      <c r="P775" s="148"/>
      <c r="Q775" s="148"/>
      <c r="R775" s="148"/>
      <c r="S775" s="148"/>
      <c r="T775" s="148"/>
      <c r="U775" s="148"/>
    </row>
    <row r="776" spans="1:2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48"/>
      <c r="O776" s="148"/>
      <c r="P776" s="148"/>
      <c r="Q776" s="148"/>
      <c r="R776" s="148"/>
      <c r="S776" s="148"/>
      <c r="T776" s="148"/>
      <c r="U776" s="148"/>
    </row>
    <row r="777" spans="1:21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48"/>
      <c r="O777" s="148"/>
      <c r="P777" s="148"/>
      <c r="Q777" s="148"/>
      <c r="R777" s="148"/>
      <c r="S777" s="148"/>
      <c r="T777" s="148"/>
      <c r="U777" s="148"/>
    </row>
    <row r="778" spans="1:21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48"/>
      <c r="O778" s="148"/>
      <c r="P778" s="148"/>
      <c r="Q778" s="148"/>
      <c r="R778" s="148"/>
      <c r="S778" s="148"/>
      <c r="T778" s="148"/>
      <c r="U778" s="148"/>
    </row>
    <row r="779" spans="1:21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48"/>
      <c r="O779" s="148"/>
      <c r="P779" s="148"/>
      <c r="Q779" s="148"/>
      <c r="R779" s="148"/>
      <c r="S779" s="148"/>
      <c r="T779" s="148"/>
      <c r="U779" s="148"/>
    </row>
    <row r="780" spans="1:21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48"/>
      <c r="O780" s="148"/>
      <c r="P780" s="148"/>
      <c r="Q780" s="148"/>
      <c r="R780" s="148"/>
      <c r="S780" s="148"/>
      <c r="T780" s="148"/>
      <c r="U780" s="148"/>
    </row>
    <row r="781" spans="1:2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48"/>
      <c r="O781" s="148"/>
      <c r="P781" s="148"/>
      <c r="Q781" s="148"/>
      <c r="R781" s="148"/>
      <c r="S781" s="148"/>
      <c r="T781" s="148"/>
      <c r="U781" s="148"/>
    </row>
    <row r="782" spans="1:21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48"/>
      <c r="O782" s="148"/>
      <c r="P782" s="148"/>
      <c r="Q782" s="148"/>
      <c r="R782" s="148"/>
      <c r="S782" s="148"/>
      <c r="T782" s="148"/>
      <c r="U782" s="148"/>
    </row>
    <row r="783" spans="1:21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48"/>
      <c r="O783" s="148"/>
      <c r="P783" s="148"/>
      <c r="Q783" s="148"/>
      <c r="R783" s="148"/>
      <c r="S783" s="148"/>
      <c r="T783" s="148"/>
      <c r="U783" s="148"/>
    </row>
    <row r="784" spans="1:21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48"/>
      <c r="O784" s="148"/>
      <c r="P784" s="148"/>
      <c r="Q784" s="148"/>
      <c r="R784" s="148"/>
      <c r="S784" s="148"/>
      <c r="T784" s="148"/>
      <c r="U784" s="148"/>
    </row>
    <row r="785" spans="1:21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48"/>
      <c r="O785" s="148"/>
      <c r="P785" s="148"/>
      <c r="Q785" s="148"/>
      <c r="R785" s="148"/>
      <c r="S785" s="148"/>
      <c r="T785" s="148"/>
      <c r="U785" s="148"/>
    </row>
    <row r="786" spans="1:21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48"/>
      <c r="O786" s="148"/>
      <c r="P786" s="148"/>
      <c r="Q786" s="148"/>
      <c r="R786" s="148"/>
      <c r="S786" s="148"/>
      <c r="T786" s="148"/>
      <c r="U786" s="148"/>
    </row>
    <row r="787" spans="1:21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48"/>
      <c r="O787" s="148"/>
      <c r="P787" s="148"/>
      <c r="Q787" s="148"/>
      <c r="R787" s="148"/>
      <c r="S787" s="148"/>
      <c r="T787" s="148"/>
      <c r="U787" s="148"/>
    </row>
    <row r="788" spans="1:21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48"/>
      <c r="O788" s="148"/>
      <c r="P788" s="148"/>
      <c r="Q788" s="148"/>
      <c r="R788" s="148"/>
      <c r="S788" s="148"/>
      <c r="T788" s="148"/>
      <c r="U788" s="148"/>
    </row>
    <row r="789" spans="1:21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48"/>
      <c r="O789" s="148"/>
      <c r="P789" s="148"/>
      <c r="Q789" s="148"/>
      <c r="R789" s="148"/>
      <c r="S789" s="148"/>
      <c r="T789" s="148"/>
      <c r="U789" s="148"/>
    </row>
    <row r="790" spans="1:21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48"/>
      <c r="O790" s="148"/>
      <c r="P790" s="148"/>
      <c r="Q790" s="148"/>
      <c r="R790" s="148"/>
      <c r="S790" s="148"/>
      <c r="T790" s="148"/>
      <c r="U790" s="148"/>
    </row>
    <row r="791" spans="1:2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48"/>
      <c r="O791" s="148"/>
      <c r="P791" s="148"/>
      <c r="Q791" s="148"/>
      <c r="R791" s="148"/>
      <c r="S791" s="148"/>
      <c r="T791" s="148"/>
      <c r="U791" s="148"/>
    </row>
    <row r="792" spans="1:21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48"/>
      <c r="O792" s="148"/>
      <c r="P792" s="148"/>
      <c r="Q792" s="148"/>
      <c r="R792" s="148"/>
      <c r="S792" s="148"/>
      <c r="T792" s="148"/>
      <c r="U792" s="148"/>
    </row>
    <row r="793" spans="1:21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48"/>
      <c r="O793" s="148"/>
      <c r="P793" s="148"/>
      <c r="Q793" s="148"/>
      <c r="R793" s="148"/>
      <c r="S793" s="148"/>
      <c r="T793" s="148"/>
      <c r="U793" s="148"/>
    </row>
    <row r="794" spans="1:21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48"/>
      <c r="O794" s="148"/>
      <c r="P794" s="148"/>
      <c r="Q794" s="148"/>
      <c r="R794" s="148"/>
      <c r="S794" s="148"/>
      <c r="T794" s="148"/>
      <c r="U794" s="148"/>
    </row>
    <row r="795" spans="1:21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48"/>
      <c r="O795" s="148"/>
      <c r="P795" s="148"/>
      <c r="Q795" s="148"/>
      <c r="R795" s="148"/>
      <c r="S795" s="148"/>
      <c r="T795" s="148"/>
      <c r="U795" s="148"/>
    </row>
    <row r="796" spans="1:21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48"/>
      <c r="O796" s="148"/>
      <c r="P796" s="148"/>
      <c r="Q796" s="148"/>
      <c r="R796" s="148"/>
      <c r="S796" s="148"/>
      <c r="T796" s="148"/>
      <c r="U796" s="148"/>
    </row>
    <row r="797" spans="1:21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48"/>
      <c r="O797" s="148"/>
      <c r="P797" s="148"/>
      <c r="Q797" s="148"/>
      <c r="R797" s="148"/>
      <c r="S797" s="148"/>
      <c r="T797" s="148"/>
      <c r="U797" s="148"/>
    </row>
    <row r="798" spans="1:21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48"/>
      <c r="O798" s="148"/>
      <c r="P798" s="148"/>
      <c r="Q798" s="148"/>
      <c r="R798" s="148"/>
      <c r="S798" s="148"/>
      <c r="T798" s="148"/>
      <c r="U798" s="148"/>
    </row>
    <row r="799" spans="1:21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48"/>
      <c r="O799" s="148"/>
      <c r="P799" s="148"/>
      <c r="Q799" s="148"/>
      <c r="R799" s="148"/>
      <c r="S799" s="148"/>
      <c r="T799" s="148"/>
      <c r="U799" s="148"/>
    </row>
    <row r="800" spans="1:21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48"/>
      <c r="O800" s="148"/>
      <c r="P800" s="148"/>
      <c r="Q800" s="148"/>
      <c r="R800" s="148"/>
      <c r="S800" s="148"/>
      <c r="T800" s="148"/>
      <c r="U800" s="148"/>
    </row>
    <row r="801" spans="1:2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48"/>
      <c r="O801" s="148"/>
      <c r="P801" s="148"/>
      <c r="Q801" s="148"/>
      <c r="R801" s="148"/>
      <c r="S801" s="148"/>
      <c r="T801" s="148"/>
      <c r="U801" s="148"/>
    </row>
    <row r="802" spans="1:21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48"/>
      <c r="O802" s="148"/>
      <c r="P802" s="148"/>
      <c r="Q802" s="148"/>
      <c r="R802" s="148"/>
      <c r="S802" s="148"/>
      <c r="T802" s="148"/>
      <c r="U802" s="148"/>
    </row>
    <row r="803" spans="1:21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48"/>
      <c r="O803" s="148"/>
      <c r="P803" s="148"/>
      <c r="Q803" s="148"/>
      <c r="R803" s="148"/>
      <c r="S803" s="148"/>
      <c r="T803" s="148"/>
      <c r="U803" s="148"/>
    </row>
    <row r="804" spans="1:21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48"/>
      <c r="O804" s="148"/>
      <c r="P804" s="148"/>
      <c r="Q804" s="148"/>
      <c r="R804" s="148"/>
      <c r="S804" s="148"/>
      <c r="T804" s="148"/>
      <c r="U804" s="148"/>
    </row>
    <row r="805" spans="1:21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48"/>
      <c r="O805" s="148"/>
      <c r="P805" s="148"/>
      <c r="Q805" s="148"/>
      <c r="R805" s="148"/>
      <c r="S805" s="148"/>
      <c r="T805" s="148"/>
      <c r="U805" s="148"/>
    </row>
    <row r="806" spans="1:21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48"/>
      <c r="O806" s="148"/>
      <c r="P806" s="148"/>
      <c r="Q806" s="148"/>
      <c r="R806" s="148"/>
      <c r="S806" s="148"/>
      <c r="T806" s="148"/>
      <c r="U806" s="148"/>
    </row>
    <row r="807" spans="1:21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48"/>
      <c r="O807" s="148"/>
      <c r="P807" s="148"/>
      <c r="Q807" s="148"/>
      <c r="R807" s="148"/>
      <c r="S807" s="148"/>
      <c r="T807" s="148"/>
      <c r="U807" s="148"/>
    </row>
    <row r="808" spans="1:21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48"/>
      <c r="O808" s="148"/>
      <c r="P808" s="148"/>
      <c r="Q808" s="148"/>
      <c r="R808" s="148"/>
      <c r="S808" s="148"/>
      <c r="T808" s="148"/>
      <c r="U808" s="148"/>
    </row>
    <row r="809" spans="1:21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48"/>
      <c r="O809" s="148"/>
      <c r="P809" s="148"/>
      <c r="Q809" s="148"/>
      <c r="R809" s="148"/>
      <c r="S809" s="148"/>
      <c r="T809" s="148"/>
      <c r="U809" s="148"/>
    </row>
    <row r="810" spans="1:21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48"/>
      <c r="O810" s="148"/>
      <c r="P810" s="148"/>
      <c r="Q810" s="148"/>
      <c r="R810" s="148"/>
      <c r="S810" s="148"/>
      <c r="T810" s="148"/>
      <c r="U810" s="148"/>
    </row>
    <row r="811" spans="1:2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48"/>
      <c r="O811" s="148"/>
      <c r="P811" s="148"/>
      <c r="Q811" s="148"/>
      <c r="R811" s="148"/>
      <c r="S811" s="148"/>
      <c r="T811" s="148"/>
      <c r="U811" s="148"/>
    </row>
    <row r="812" spans="1:21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48"/>
      <c r="O812" s="148"/>
      <c r="P812" s="148"/>
      <c r="Q812" s="148"/>
      <c r="R812" s="148"/>
      <c r="S812" s="148"/>
      <c r="T812" s="148"/>
      <c r="U812" s="148"/>
    </row>
    <row r="813" spans="1:21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48"/>
      <c r="O813" s="148"/>
      <c r="P813" s="148"/>
      <c r="Q813" s="148"/>
      <c r="R813" s="148"/>
      <c r="S813" s="148"/>
      <c r="T813" s="148"/>
      <c r="U813" s="148"/>
    </row>
    <row r="814" spans="1:21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48"/>
      <c r="O814" s="148"/>
      <c r="P814" s="148"/>
      <c r="Q814" s="148"/>
      <c r="R814" s="148"/>
      <c r="S814" s="148"/>
      <c r="T814" s="148"/>
      <c r="U814" s="148"/>
    </row>
    <row r="815" spans="1:21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48"/>
      <c r="O815" s="148"/>
      <c r="P815" s="148"/>
      <c r="Q815" s="148"/>
      <c r="R815" s="148"/>
      <c r="S815" s="148"/>
      <c r="T815" s="148"/>
      <c r="U815" s="148"/>
    </row>
    <row r="816" spans="1:21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48"/>
      <c r="O816" s="148"/>
      <c r="P816" s="148"/>
      <c r="Q816" s="148"/>
      <c r="R816" s="148"/>
      <c r="S816" s="148"/>
      <c r="T816" s="148"/>
      <c r="U816" s="148"/>
    </row>
    <row r="817" spans="1:21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48"/>
      <c r="O817" s="148"/>
      <c r="P817" s="148"/>
      <c r="Q817" s="148"/>
      <c r="R817" s="148"/>
      <c r="S817" s="148"/>
      <c r="T817" s="148"/>
      <c r="U817" s="148"/>
    </row>
    <row r="818" spans="1:21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48"/>
      <c r="O818" s="148"/>
      <c r="P818" s="148"/>
      <c r="Q818" s="148"/>
      <c r="R818" s="148"/>
      <c r="S818" s="148"/>
      <c r="T818" s="148"/>
      <c r="U818" s="148"/>
    </row>
    <row r="819" spans="1:21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48"/>
      <c r="O819" s="148"/>
      <c r="P819" s="148"/>
      <c r="Q819" s="148"/>
      <c r="R819" s="148"/>
      <c r="S819" s="148"/>
      <c r="T819" s="148"/>
      <c r="U819" s="148"/>
    </row>
    <row r="820" spans="1:21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48"/>
      <c r="O820" s="148"/>
      <c r="P820" s="148"/>
      <c r="Q820" s="148"/>
      <c r="R820" s="148"/>
      <c r="S820" s="148"/>
      <c r="T820" s="148"/>
      <c r="U820" s="148"/>
    </row>
    <row r="821" spans="1: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48"/>
      <c r="O821" s="148"/>
      <c r="P821" s="148"/>
      <c r="Q821" s="148"/>
      <c r="R821" s="148"/>
      <c r="S821" s="148"/>
      <c r="T821" s="148"/>
      <c r="U821" s="148"/>
    </row>
    <row r="822" spans="1:21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48"/>
      <c r="O822" s="148"/>
      <c r="P822" s="148"/>
      <c r="Q822" s="148"/>
      <c r="R822" s="148"/>
      <c r="S822" s="148"/>
      <c r="T822" s="148"/>
      <c r="U822" s="148"/>
    </row>
    <row r="823" spans="1:21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48"/>
      <c r="O823" s="148"/>
      <c r="P823" s="148"/>
      <c r="Q823" s="148"/>
      <c r="R823" s="148"/>
      <c r="S823" s="148"/>
      <c r="T823" s="148"/>
      <c r="U823" s="148"/>
    </row>
    <row r="824" spans="1:21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48"/>
      <c r="O824" s="148"/>
      <c r="P824" s="148"/>
      <c r="Q824" s="148"/>
      <c r="R824" s="148"/>
      <c r="S824" s="148"/>
      <c r="T824" s="148"/>
      <c r="U824" s="148"/>
    </row>
    <row r="825" spans="1:21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48"/>
      <c r="O825" s="148"/>
      <c r="P825" s="148"/>
      <c r="Q825" s="148"/>
      <c r="R825" s="148"/>
      <c r="S825" s="148"/>
      <c r="T825" s="148"/>
      <c r="U825" s="148"/>
    </row>
    <row r="826" spans="1:21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48"/>
      <c r="O826" s="148"/>
      <c r="P826" s="148"/>
      <c r="Q826" s="148"/>
      <c r="R826" s="148"/>
      <c r="S826" s="148"/>
      <c r="T826" s="148"/>
      <c r="U826" s="148"/>
    </row>
    <row r="827" spans="1:21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48"/>
      <c r="O827" s="148"/>
      <c r="P827" s="148"/>
      <c r="Q827" s="148"/>
      <c r="R827" s="148"/>
      <c r="S827" s="148"/>
      <c r="T827" s="148"/>
      <c r="U827" s="148"/>
    </row>
    <row r="828" spans="1:21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48"/>
      <c r="O828" s="148"/>
      <c r="P828" s="148"/>
      <c r="Q828" s="148"/>
      <c r="R828" s="148"/>
      <c r="S828" s="148"/>
      <c r="T828" s="148"/>
      <c r="U828" s="148"/>
    </row>
    <row r="829" spans="1:21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48"/>
      <c r="O829" s="148"/>
      <c r="P829" s="148"/>
      <c r="Q829" s="148"/>
      <c r="R829" s="148"/>
      <c r="S829" s="148"/>
      <c r="T829" s="148"/>
      <c r="U829" s="148"/>
    </row>
    <row r="830" spans="1:21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48"/>
      <c r="O830" s="148"/>
      <c r="P830" s="148"/>
      <c r="Q830" s="148"/>
      <c r="R830" s="148"/>
      <c r="S830" s="148"/>
      <c r="T830" s="148"/>
      <c r="U830" s="148"/>
    </row>
    <row r="831" spans="1:2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48"/>
      <c r="O831" s="148"/>
      <c r="P831" s="148"/>
      <c r="Q831" s="148"/>
      <c r="R831" s="148"/>
      <c r="S831" s="148"/>
      <c r="T831" s="148"/>
      <c r="U831" s="148"/>
    </row>
    <row r="832" spans="1:21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48"/>
      <c r="O832" s="148"/>
      <c r="P832" s="148"/>
      <c r="Q832" s="148"/>
      <c r="R832" s="148"/>
      <c r="S832" s="148"/>
      <c r="T832" s="148"/>
      <c r="U832" s="148"/>
    </row>
    <row r="833" spans="1:21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48"/>
      <c r="O833" s="148"/>
      <c r="P833" s="148"/>
      <c r="Q833" s="148"/>
      <c r="R833" s="148"/>
      <c r="S833" s="148"/>
      <c r="T833" s="148"/>
      <c r="U833" s="148"/>
    </row>
    <row r="834" spans="1:21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48"/>
      <c r="O834" s="148"/>
      <c r="P834" s="148"/>
      <c r="Q834" s="148"/>
      <c r="R834" s="148"/>
      <c r="S834" s="148"/>
      <c r="T834" s="148"/>
      <c r="U834" s="148"/>
    </row>
    <row r="835" spans="1:21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48"/>
      <c r="O835" s="148"/>
      <c r="P835" s="148"/>
      <c r="Q835" s="148"/>
      <c r="R835" s="148"/>
      <c r="S835" s="148"/>
      <c r="T835" s="148"/>
      <c r="U835" s="148"/>
    </row>
    <row r="836" spans="1:21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48"/>
      <c r="O836" s="148"/>
      <c r="P836" s="148"/>
      <c r="Q836" s="148"/>
      <c r="R836" s="148"/>
      <c r="S836" s="148"/>
      <c r="T836" s="148"/>
      <c r="U836" s="148"/>
    </row>
    <row r="837" spans="1:21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48"/>
      <c r="O837" s="148"/>
      <c r="P837" s="148"/>
      <c r="Q837" s="148"/>
      <c r="R837" s="148"/>
      <c r="S837" s="148"/>
      <c r="T837" s="148"/>
      <c r="U837" s="148"/>
    </row>
    <row r="838" spans="1:21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48"/>
      <c r="O838" s="148"/>
      <c r="P838" s="148"/>
      <c r="Q838" s="148"/>
      <c r="R838" s="148"/>
      <c r="S838" s="148"/>
      <c r="T838" s="148"/>
      <c r="U838" s="148"/>
    </row>
    <row r="839" spans="1:21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48"/>
      <c r="O839" s="148"/>
      <c r="P839" s="148"/>
      <c r="Q839" s="148"/>
      <c r="R839" s="148"/>
      <c r="S839" s="148"/>
      <c r="T839" s="148"/>
      <c r="U839" s="148"/>
    </row>
    <row r="840" spans="1:21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48"/>
      <c r="O840" s="148"/>
      <c r="P840" s="148"/>
      <c r="Q840" s="148"/>
      <c r="R840" s="148"/>
      <c r="S840" s="148"/>
      <c r="T840" s="148"/>
      <c r="U840" s="148"/>
    </row>
    <row r="841" spans="1:2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48"/>
      <c r="O841" s="148"/>
      <c r="P841" s="148"/>
      <c r="Q841" s="148"/>
      <c r="R841" s="148"/>
      <c r="S841" s="148"/>
      <c r="T841" s="148"/>
      <c r="U841" s="148"/>
    </row>
    <row r="842" spans="1:21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48"/>
      <c r="O842" s="148"/>
      <c r="P842" s="148"/>
      <c r="Q842" s="148"/>
      <c r="R842" s="148"/>
      <c r="S842" s="148"/>
      <c r="T842" s="148"/>
      <c r="U842" s="148"/>
    </row>
    <row r="843" spans="1:21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48"/>
      <c r="O843" s="148"/>
      <c r="P843" s="148"/>
      <c r="Q843" s="148"/>
      <c r="R843" s="148"/>
      <c r="S843" s="148"/>
      <c r="T843" s="148"/>
      <c r="U843" s="148"/>
    </row>
    <row r="844" spans="1:21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48"/>
      <c r="O844" s="148"/>
      <c r="P844" s="148"/>
      <c r="Q844" s="148"/>
      <c r="R844" s="148"/>
      <c r="S844" s="148"/>
      <c r="T844" s="148"/>
      <c r="U844" s="148"/>
    </row>
    <row r="845" spans="1:21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48"/>
      <c r="O845" s="148"/>
      <c r="P845" s="148"/>
      <c r="Q845" s="148"/>
      <c r="R845" s="148"/>
      <c r="S845" s="148"/>
      <c r="T845" s="148"/>
      <c r="U845" s="148"/>
    </row>
    <row r="846" spans="1:21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48"/>
      <c r="O846" s="148"/>
      <c r="P846" s="148"/>
      <c r="Q846" s="148"/>
      <c r="R846" s="148"/>
      <c r="S846" s="148"/>
      <c r="T846" s="148"/>
      <c r="U846" s="148"/>
    </row>
    <row r="847" spans="1:21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48"/>
      <c r="O847" s="148"/>
      <c r="P847" s="148"/>
      <c r="Q847" s="148"/>
      <c r="R847" s="148"/>
      <c r="S847" s="148"/>
      <c r="T847" s="148"/>
      <c r="U847" s="148"/>
    </row>
    <row r="848" spans="1:21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48"/>
      <c r="O848" s="148"/>
      <c r="P848" s="148"/>
      <c r="Q848" s="148"/>
      <c r="R848" s="148"/>
      <c r="S848" s="148"/>
      <c r="T848" s="148"/>
      <c r="U848" s="148"/>
    </row>
    <row r="849" spans="1:21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48"/>
      <c r="O849" s="148"/>
      <c r="P849" s="148"/>
      <c r="Q849" s="148"/>
      <c r="R849" s="148"/>
      <c r="S849" s="148"/>
      <c r="T849" s="148"/>
      <c r="U849" s="148"/>
    </row>
    <row r="850" spans="1:21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48"/>
      <c r="O850" s="148"/>
      <c r="P850" s="148"/>
      <c r="Q850" s="148"/>
      <c r="R850" s="148"/>
      <c r="S850" s="148"/>
      <c r="T850" s="148"/>
      <c r="U850" s="148"/>
    </row>
    <row r="851" spans="1:2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48"/>
      <c r="O851" s="148"/>
      <c r="P851" s="148"/>
      <c r="Q851" s="148"/>
      <c r="R851" s="148"/>
      <c r="S851" s="148"/>
      <c r="T851" s="148"/>
      <c r="U851" s="148"/>
    </row>
    <row r="852" spans="1:21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48"/>
      <c r="O852" s="148"/>
      <c r="P852" s="148"/>
      <c r="Q852" s="148"/>
      <c r="R852" s="148"/>
      <c r="S852" s="148"/>
      <c r="T852" s="148"/>
      <c r="U852" s="148"/>
    </row>
    <row r="853" spans="1:21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48"/>
      <c r="O853" s="148"/>
      <c r="P853" s="148"/>
      <c r="Q853" s="148"/>
      <c r="R853" s="148"/>
      <c r="S853" s="148"/>
      <c r="T853" s="148"/>
      <c r="U853" s="148"/>
    </row>
    <row r="854" spans="1:21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48"/>
      <c r="O854" s="148"/>
      <c r="P854" s="148"/>
      <c r="Q854" s="148"/>
      <c r="R854" s="148"/>
      <c r="S854" s="148"/>
      <c r="T854" s="148"/>
      <c r="U854" s="148"/>
    </row>
    <row r="855" spans="1:21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48"/>
      <c r="O855" s="148"/>
      <c r="P855" s="148"/>
      <c r="Q855" s="148"/>
      <c r="R855" s="148"/>
      <c r="S855" s="148"/>
      <c r="T855" s="148"/>
      <c r="U855" s="148"/>
    </row>
    <row r="856" spans="1:21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48"/>
      <c r="O856" s="148"/>
      <c r="P856" s="148"/>
      <c r="Q856" s="148"/>
      <c r="R856" s="148"/>
      <c r="S856" s="148"/>
      <c r="T856" s="148"/>
      <c r="U856" s="148"/>
    </row>
    <row r="857" spans="1:21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48"/>
      <c r="O857" s="148"/>
      <c r="P857" s="148"/>
      <c r="Q857" s="148"/>
      <c r="R857" s="148"/>
      <c r="S857" s="148"/>
      <c r="T857" s="148"/>
      <c r="U857" s="148"/>
    </row>
    <row r="858" spans="1:21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48"/>
      <c r="O858" s="148"/>
      <c r="P858" s="148"/>
      <c r="Q858" s="148"/>
      <c r="R858" s="148"/>
      <c r="S858" s="148"/>
      <c r="T858" s="148"/>
      <c r="U858" s="148"/>
    </row>
    <row r="859" spans="1:21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48"/>
      <c r="O859" s="148"/>
      <c r="P859" s="148"/>
      <c r="Q859" s="148"/>
      <c r="R859" s="148"/>
      <c r="S859" s="148"/>
      <c r="T859" s="148"/>
      <c r="U859" s="148"/>
    </row>
    <row r="860" spans="1:21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48"/>
      <c r="O860" s="148"/>
      <c r="P860" s="148"/>
      <c r="Q860" s="148"/>
      <c r="R860" s="148"/>
      <c r="S860" s="148"/>
      <c r="T860" s="148"/>
      <c r="U860" s="148"/>
    </row>
    <row r="861" spans="1:2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48"/>
      <c r="O861" s="148"/>
      <c r="P861" s="148"/>
      <c r="Q861" s="148"/>
      <c r="R861" s="148"/>
      <c r="S861" s="148"/>
      <c r="T861" s="148"/>
      <c r="U861" s="148"/>
    </row>
    <row r="862" spans="1:21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48"/>
      <c r="O862" s="148"/>
      <c r="P862" s="148"/>
      <c r="Q862" s="148"/>
      <c r="R862" s="148"/>
      <c r="S862" s="148"/>
      <c r="T862" s="148"/>
      <c r="U862" s="148"/>
    </row>
    <row r="863" spans="1:21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48"/>
      <c r="O863" s="148"/>
      <c r="P863" s="148"/>
      <c r="Q863" s="148"/>
      <c r="R863" s="148"/>
      <c r="S863" s="148"/>
      <c r="T863" s="148"/>
      <c r="U863" s="148"/>
    </row>
    <row r="864" spans="1:21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48"/>
      <c r="O864" s="148"/>
      <c r="P864" s="148"/>
      <c r="Q864" s="148"/>
      <c r="R864" s="148"/>
      <c r="S864" s="148"/>
      <c r="T864" s="148"/>
      <c r="U864" s="148"/>
    </row>
    <row r="865" spans="1:21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48"/>
      <c r="O865" s="148"/>
      <c r="P865" s="148"/>
      <c r="Q865" s="148"/>
      <c r="R865" s="148"/>
      <c r="S865" s="148"/>
      <c r="T865" s="148"/>
      <c r="U865" s="148"/>
    </row>
    <row r="866" spans="1:21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48"/>
      <c r="O866" s="148"/>
      <c r="P866" s="148"/>
      <c r="Q866" s="148"/>
      <c r="R866" s="148"/>
      <c r="S866" s="148"/>
      <c r="T866" s="148"/>
      <c r="U866" s="148"/>
    </row>
    <row r="867" spans="1:21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48"/>
      <c r="O867" s="148"/>
      <c r="P867" s="148"/>
      <c r="Q867" s="148"/>
      <c r="R867" s="148"/>
      <c r="S867" s="148"/>
      <c r="T867" s="148"/>
      <c r="U867" s="148"/>
    </row>
    <row r="868" spans="1:21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48"/>
      <c r="O868" s="148"/>
      <c r="P868" s="148"/>
      <c r="Q868" s="148"/>
      <c r="R868" s="148"/>
      <c r="S868" s="148"/>
      <c r="T868" s="148"/>
      <c r="U868" s="148"/>
    </row>
    <row r="869" spans="1:21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48"/>
      <c r="O869" s="148"/>
      <c r="P869" s="148"/>
      <c r="Q869" s="148"/>
      <c r="R869" s="148"/>
      <c r="S869" s="148"/>
      <c r="T869" s="148"/>
      <c r="U869" s="148"/>
    </row>
    <row r="870" spans="1:21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48"/>
      <c r="O870" s="148"/>
      <c r="P870" s="148"/>
      <c r="Q870" s="148"/>
      <c r="R870" s="148"/>
      <c r="S870" s="148"/>
      <c r="T870" s="148"/>
      <c r="U870" s="148"/>
    </row>
    <row r="871" spans="1:2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48"/>
      <c r="O871" s="148"/>
      <c r="P871" s="148"/>
      <c r="Q871" s="148"/>
      <c r="R871" s="148"/>
      <c r="S871" s="148"/>
      <c r="T871" s="148"/>
      <c r="U871" s="148"/>
    </row>
    <row r="872" spans="1:21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48"/>
      <c r="O872" s="148"/>
      <c r="P872" s="148"/>
      <c r="Q872" s="148"/>
      <c r="R872" s="148"/>
      <c r="S872" s="148"/>
      <c r="T872" s="148"/>
      <c r="U872" s="148"/>
    </row>
    <row r="873" spans="1:21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48"/>
      <c r="O873" s="148"/>
      <c r="P873" s="148"/>
      <c r="Q873" s="148"/>
      <c r="R873" s="148"/>
      <c r="S873" s="148"/>
      <c r="T873" s="148"/>
      <c r="U873" s="148"/>
    </row>
    <row r="874" spans="1:21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48"/>
      <c r="O874" s="148"/>
      <c r="P874" s="148"/>
      <c r="Q874" s="148"/>
      <c r="R874" s="148"/>
      <c r="S874" s="148"/>
      <c r="T874" s="148"/>
      <c r="U874" s="148"/>
    </row>
    <row r="875" spans="1:21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48"/>
      <c r="O875" s="148"/>
      <c r="P875" s="148"/>
      <c r="Q875" s="148"/>
      <c r="R875" s="148"/>
      <c r="S875" s="148"/>
      <c r="T875" s="148"/>
      <c r="U875" s="148"/>
    </row>
    <row r="876" spans="1:21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48"/>
      <c r="O876" s="148"/>
      <c r="P876" s="148"/>
      <c r="Q876" s="148"/>
      <c r="R876" s="148"/>
      <c r="S876" s="148"/>
      <c r="T876" s="148"/>
      <c r="U876" s="148"/>
    </row>
    <row r="877" spans="1:21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48"/>
      <c r="O877" s="148"/>
      <c r="P877" s="148"/>
      <c r="Q877" s="148"/>
      <c r="R877" s="148"/>
      <c r="S877" s="148"/>
      <c r="T877" s="148"/>
      <c r="U877" s="148"/>
    </row>
    <row r="878" spans="1:21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48"/>
      <c r="O878" s="148"/>
      <c r="P878" s="148"/>
      <c r="Q878" s="148"/>
      <c r="R878" s="148"/>
      <c r="S878" s="148"/>
      <c r="T878" s="148"/>
      <c r="U878" s="148"/>
    </row>
    <row r="879" spans="1:21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48"/>
      <c r="O879" s="148"/>
      <c r="P879" s="148"/>
      <c r="Q879" s="148"/>
      <c r="R879" s="148"/>
      <c r="S879" s="148"/>
      <c r="T879" s="148"/>
      <c r="U879" s="148"/>
    </row>
    <row r="880" spans="1:21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48"/>
      <c r="O880" s="148"/>
      <c r="P880" s="148"/>
      <c r="Q880" s="148"/>
      <c r="R880" s="148"/>
      <c r="S880" s="148"/>
      <c r="T880" s="148"/>
      <c r="U880" s="148"/>
    </row>
    <row r="881" spans="1:2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48"/>
      <c r="O881" s="148"/>
      <c r="P881" s="148"/>
      <c r="Q881" s="148"/>
      <c r="R881" s="148"/>
      <c r="S881" s="148"/>
      <c r="T881" s="148"/>
      <c r="U881" s="148"/>
    </row>
    <row r="882" spans="1:21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48"/>
      <c r="O882" s="148"/>
      <c r="P882" s="148"/>
      <c r="Q882" s="148"/>
      <c r="R882" s="148"/>
      <c r="S882" s="148"/>
      <c r="T882" s="148"/>
      <c r="U882" s="148"/>
    </row>
    <row r="883" spans="1:21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48"/>
      <c r="O883" s="148"/>
      <c r="P883" s="148"/>
      <c r="Q883" s="148"/>
      <c r="R883" s="148"/>
      <c r="S883" s="148"/>
      <c r="T883" s="148"/>
      <c r="U883" s="148"/>
    </row>
    <row r="884" spans="1:21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48"/>
      <c r="O884" s="148"/>
      <c r="P884" s="148"/>
      <c r="Q884" s="148"/>
      <c r="R884" s="148"/>
      <c r="S884" s="148"/>
      <c r="T884" s="148"/>
      <c r="U884" s="148"/>
    </row>
    <row r="885" spans="1:21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48"/>
      <c r="O885" s="148"/>
      <c r="P885" s="148"/>
      <c r="Q885" s="148"/>
      <c r="R885" s="148"/>
      <c r="S885" s="148"/>
      <c r="T885" s="148"/>
      <c r="U885" s="148"/>
    </row>
    <row r="886" spans="1:21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48"/>
      <c r="O886" s="148"/>
      <c r="P886" s="148"/>
      <c r="Q886" s="148"/>
      <c r="R886" s="148"/>
      <c r="S886" s="148"/>
      <c r="T886" s="148"/>
      <c r="U886" s="148"/>
    </row>
    <row r="887" spans="1:21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48"/>
      <c r="O887" s="148"/>
      <c r="P887" s="148"/>
      <c r="Q887" s="148"/>
      <c r="R887" s="148"/>
      <c r="S887" s="148"/>
      <c r="T887" s="148"/>
      <c r="U887" s="148"/>
    </row>
    <row r="888" spans="1:21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48"/>
      <c r="O888" s="148"/>
      <c r="P888" s="148"/>
      <c r="Q888" s="148"/>
      <c r="R888" s="148"/>
      <c r="S888" s="148"/>
      <c r="T888" s="148"/>
      <c r="U888" s="148"/>
    </row>
    <row r="889" spans="1:21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48"/>
      <c r="O889" s="148"/>
      <c r="P889" s="148"/>
      <c r="Q889" s="148"/>
      <c r="R889" s="148"/>
      <c r="S889" s="148"/>
      <c r="T889" s="148"/>
      <c r="U889" s="148"/>
    </row>
    <row r="890" spans="1:21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48"/>
      <c r="O890" s="148"/>
      <c r="P890" s="148"/>
      <c r="Q890" s="148"/>
      <c r="R890" s="148"/>
      <c r="S890" s="148"/>
      <c r="T890" s="148"/>
      <c r="U890" s="148"/>
    </row>
    <row r="891" spans="1:2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48"/>
      <c r="O891" s="148"/>
      <c r="P891" s="148"/>
      <c r="Q891" s="148"/>
      <c r="R891" s="148"/>
      <c r="S891" s="148"/>
      <c r="T891" s="148"/>
      <c r="U891" s="148"/>
    </row>
    <row r="892" spans="1:21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48"/>
      <c r="O892" s="148"/>
      <c r="P892" s="148"/>
      <c r="Q892" s="148"/>
      <c r="R892" s="148"/>
      <c r="S892" s="148"/>
      <c r="T892" s="148"/>
      <c r="U892" s="148"/>
    </row>
    <row r="893" spans="1:21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48"/>
      <c r="O893" s="148"/>
      <c r="P893" s="148"/>
      <c r="Q893" s="148"/>
      <c r="R893" s="148"/>
      <c r="S893" s="148"/>
      <c r="T893" s="148"/>
      <c r="U893" s="148"/>
    </row>
    <row r="894" spans="1:21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48"/>
      <c r="O894" s="148"/>
      <c r="P894" s="148"/>
      <c r="Q894" s="148"/>
      <c r="R894" s="148"/>
      <c r="S894" s="148"/>
      <c r="T894" s="148"/>
      <c r="U894" s="148"/>
    </row>
    <row r="895" spans="1:21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48"/>
      <c r="O895" s="148"/>
      <c r="P895" s="148"/>
      <c r="Q895" s="148"/>
      <c r="R895" s="148"/>
      <c r="S895" s="148"/>
      <c r="T895" s="148"/>
      <c r="U895" s="148"/>
    </row>
    <row r="896" spans="1:21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48"/>
      <c r="O896" s="148"/>
      <c r="P896" s="148"/>
      <c r="Q896" s="148"/>
      <c r="R896" s="148"/>
      <c r="S896" s="148"/>
      <c r="T896" s="148"/>
      <c r="U896" s="148"/>
    </row>
    <row r="897" spans="1:21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48"/>
      <c r="O897" s="148"/>
      <c r="P897" s="148"/>
      <c r="Q897" s="148"/>
      <c r="R897" s="148"/>
      <c r="S897" s="148"/>
      <c r="T897" s="148"/>
      <c r="U897" s="148"/>
    </row>
    <row r="898" spans="1:21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48"/>
      <c r="O898" s="148"/>
      <c r="P898" s="148"/>
      <c r="Q898" s="148"/>
      <c r="R898" s="148"/>
      <c r="S898" s="148"/>
      <c r="T898" s="148"/>
      <c r="U898" s="148"/>
    </row>
    <row r="899" spans="1:21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48"/>
      <c r="O899" s="148"/>
      <c r="P899" s="148"/>
      <c r="Q899" s="148"/>
      <c r="R899" s="148"/>
      <c r="S899" s="148"/>
      <c r="T899" s="148"/>
      <c r="U899" s="148"/>
    </row>
    <row r="900" spans="1:21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48"/>
      <c r="O900" s="148"/>
      <c r="P900" s="148"/>
      <c r="Q900" s="148"/>
      <c r="R900" s="148"/>
      <c r="S900" s="148"/>
      <c r="T900" s="148"/>
      <c r="U900" s="148"/>
    </row>
    <row r="901" spans="1:2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48"/>
      <c r="O901" s="148"/>
      <c r="P901" s="148"/>
      <c r="Q901" s="148"/>
      <c r="R901" s="148"/>
      <c r="S901" s="148"/>
      <c r="T901" s="148"/>
      <c r="U901" s="148"/>
    </row>
    <row r="902" spans="1:21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48"/>
      <c r="O902" s="148"/>
      <c r="P902" s="148"/>
      <c r="Q902" s="148"/>
      <c r="R902" s="148"/>
      <c r="S902" s="148"/>
      <c r="T902" s="148"/>
      <c r="U902" s="148"/>
    </row>
    <row r="903" spans="1:21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48"/>
      <c r="O903" s="148"/>
      <c r="P903" s="148"/>
      <c r="Q903" s="148"/>
      <c r="R903" s="148"/>
      <c r="S903" s="148"/>
      <c r="T903" s="148"/>
      <c r="U903" s="148"/>
    </row>
    <row r="904" spans="1:21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48"/>
      <c r="O904" s="148"/>
      <c r="P904" s="148"/>
      <c r="Q904" s="148"/>
      <c r="R904" s="148"/>
      <c r="S904" s="148"/>
      <c r="T904" s="148"/>
      <c r="U904" s="148"/>
    </row>
    <row r="905" spans="1:21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48"/>
      <c r="O905" s="148"/>
      <c r="P905" s="148"/>
      <c r="Q905" s="148"/>
      <c r="R905" s="148"/>
      <c r="S905" s="148"/>
      <c r="T905" s="148"/>
      <c r="U905" s="148"/>
    </row>
    <row r="906" spans="1:21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48"/>
      <c r="O906" s="148"/>
      <c r="P906" s="148"/>
      <c r="Q906" s="148"/>
      <c r="R906" s="148"/>
      <c r="S906" s="148"/>
      <c r="T906" s="148"/>
      <c r="U906" s="148"/>
    </row>
    <row r="907" spans="1:21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48"/>
      <c r="O907" s="148"/>
      <c r="P907" s="148"/>
      <c r="Q907" s="148"/>
      <c r="R907" s="148"/>
      <c r="S907" s="148"/>
      <c r="T907" s="148"/>
      <c r="U907" s="148"/>
    </row>
    <row r="908" spans="1:21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48"/>
      <c r="O908" s="148"/>
      <c r="P908" s="148"/>
      <c r="Q908" s="148"/>
      <c r="R908" s="148"/>
      <c r="S908" s="148"/>
      <c r="T908" s="148"/>
      <c r="U908" s="148"/>
    </row>
    <row r="909" spans="1:21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48"/>
      <c r="O909" s="148"/>
      <c r="P909" s="148"/>
      <c r="Q909" s="148"/>
      <c r="R909" s="148"/>
      <c r="S909" s="148"/>
      <c r="T909" s="148"/>
      <c r="U909" s="148"/>
    </row>
    <row r="910" spans="1:21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48"/>
      <c r="O910" s="148"/>
      <c r="P910" s="148"/>
      <c r="Q910" s="148"/>
      <c r="R910" s="148"/>
      <c r="S910" s="148"/>
      <c r="T910" s="148"/>
      <c r="U910" s="148"/>
    </row>
    <row r="911" spans="1:2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48"/>
      <c r="O911" s="148"/>
      <c r="P911" s="148"/>
      <c r="Q911" s="148"/>
      <c r="R911" s="148"/>
      <c r="S911" s="148"/>
      <c r="T911" s="148"/>
      <c r="U911" s="148"/>
    </row>
    <row r="912" spans="1:21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48"/>
      <c r="O912" s="148"/>
      <c r="P912" s="148"/>
      <c r="Q912" s="148"/>
      <c r="R912" s="148"/>
      <c r="S912" s="148"/>
      <c r="T912" s="148"/>
      <c r="U912" s="148"/>
    </row>
    <row r="913" spans="1:21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48"/>
      <c r="O913" s="148"/>
      <c r="P913" s="148"/>
      <c r="Q913" s="148"/>
      <c r="R913" s="148"/>
      <c r="S913" s="148"/>
      <c r="T913" s="148"/>
      <c r="U913" s="148"/>
    </row>
    <row r="914" spans="1:21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48"/>
      <c r="O914" s="148"/>
      <c r="P914" s="148"/>
      <c r="Q914" s="148"/>
      <c r="R914" s="148"/>
      <c r="S914" s="148"/>
      <c r="T914" s="148"/>
      <c r="U914" s="148"/>
    </row>
    <row r="915" spans="1:21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48"/>
      <c r="O915" s="148"/>
      <c r="P915" s="148"/>
      <c r="Q915" s="148"/>
      <c r="R915" s="148"/>
      <c r="S915" s="148"/>
      <c r="T915" s="148"/>
      <c r="U915" s="148"/>
    </row>
    <row r="916" spans="1:21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48"/>
      <c r="O916" s="148"/>
      <c r="P916" s="148"/>
      <c r="Q916" s="148"/>
      <c r="R916" s="148"/>
      <c r="S916" s="148"/>
      <c r="T916" s="148"/>
      <c r="U916" s="148"/>
    </row>
    <row r="917" spans="1:21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48"/>
      <c r="O917" s="148"/>
      <c r="P917" s="148"/>
      <c r="Q917" s="148"/>
      <c r="R917" s="148"/>
      <c r="S917" s="148"/>
      <c r="T917" s="148"/>
      <c r="U917" s="148"/>
    </row>
    <row r="918" spans="1:21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48"/>
      <c r="O918" s="148"/>
      <c r="P918" s="148"/>
      <c r="Q918" s="148"/>
      <c r="R918" s="148"/>
      <c r="S918" s="148"/>
      <c r="T918" s="148"/>
      <c r="U918" s="148"/>
    </row>
    <row r="919" spans="1:21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48"/>
      <c r="O919" s="148"/>
      <c r="P919" s="148"/>
      <c r="Q919" s="148"/>
      <c r="R919" s="148"/>
      <c r="S919" s="148"/>
      <c r="T919" s="148"/>
      <c r="U919" s="148"/>
    </row>
    <row r="920" spans="1:21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48"/>
      <c r="O920" s="148"/>
      <c r="P920" s="148"/>
      <c r="Q920" s="148"/>
      <c r="R920" s="148"/>
      <c r="S920" s="148"/>
      <c r="T920" s="148"/>
      <c r="U920" s="148"/>
    </row>
    <row r="921" spans="1: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48"/>
      <c r="O921" s="148"/>
      <c r="P921" s="148"/>
      <c r="Q921" s="148"/>
      <c r="R921" s="148"/>
      <c r="S921" s="148"/>
      <c r="T921" s="148"/>
      <c r="U921" s="148"/>
    </row>
    <row r="922" spans="1:21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48"/>
      <c r="O922" s="148"/>
      <c r="P922" s="148"/>
      <c r="Q922" s="148"/>
      <c r="R922" s="148"/>
      <c r="S922" s="148"/>
      <c r="T922" s="148"/>
      <c r="U922" s="148"/>
    </row>
    <row r="923" spans="1:21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48"/>
      <c r="O923" s="148"/>
      <c r="P923" s="148"/>
      <c r="Q923" s="148"/>
      <c r="R923" s="148"/>
      <c r="S923" s="148"/>
      <c r="T923" s="148"/>
      <c r="U923" s="148"/>
    </row>
    <row r="924" spans="1:21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48"/>
      <c r="O924" s="148"/>
      <c r="P924" s="148"/>
      <c r="Q924" s="148"/>
      <c r="R924" s="148"/>
      <c r="S924" s="148"/>
      <c r="T924" s="148"/>
      <c r="U924" s="148"/>
    </row>
    <row r="925" spans="1:21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48"/>
      <c r="O925" s="148"/>
      <c r="P925" s="148"/>
      <c r="Q925" s="148"/>
      <c r="R925" s="148"/>
      <c r="S925" s="148"/>
      <c r="T925" s="148"/>
      <c r="U925" s="148"/>
    </row>
    <row r="926" spans="1:21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48"/>
      <c r="O926" s="148"/>
      <c r="P926" s="148"/>
      <c r="Q926" s="148"/>
      <c r="R926" s="148"/>
      <c r="S926" s="148"/>
      <c r="T926" s="148"/>
      <c r="U926" s="148"/>
    </row>
    <row r="927" spans="1:21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48"/>
      <c r="O927" s="148"/>
      <c r="P927" s="148"/>
      <c r="Q927" s="148"/>
      <c r="R927" s="148"/>
      <c r="S927" s="148"/>
      <c r="T927" s="148"/>
      <c r="U927" s="148"/>
    </row>
    <row r="928" spans="1:21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48"/>
      <c r="O928" s="148"/>
      <c r="P928" s="148"/>
      <c r="Q928" s="148"/>
      <c r="R928" s="148"/>
      <c r="S928" s="148"/>
      <c r="T928" s="148"/>
      <c r="U928" s="148"/>
    </row>
    <row r="929" spans="1:21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48"/>
      <c r="O929" s="148"/>
      <c r="P929" s="148"/>
      <c r="Q929" s="148"/>
      <c r="R929" s="148"/>
      <c r="S929" s="148"/>
      <c r="T929" s="148"/>
      <c r="U929" s="148"/>
    </row>
    <row r="930" spans="1:21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48"/>
      <c r="O930" s="148"/>
      <c r="P930" s="148"/>
      <c r="Q930" s="148"/>
      <c r="R930" s="148"/>
      <c r="S930" s="148"/>
      <c r="T930" s="148"/>
      <c r="U930" s="148"/>
    </row>
    <row r="931" spans="1:2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48"/>
      <c r="O931" s="148"/>
      <c r="P931" s="148"/>
      <c r="Q931" s="148"/>
      <c r="R931" s="148"/>
      <c r="S931" s="148"/>
      <c r="T931" s="148"/>
      <c r="U931" s="148"/>
    </row>
    <row r="932" spans="1:21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48"/>
      <c r="O932" s="148"/>
      <c r="P932" s="148"/>
      <c r="Q932" s="148"/>
      <c r="R932" s="148"/>
      <c r="S932" s="148"/>
      <c r="T932" s="148"/>
      <c r="U932" s="148"/>
    </row>
    <row r="933" spans="1:21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48"/>
      <c r="O933" s="148"/>
      <c r="P933" s="148"/>
      <c r="Q933" s="148"/>
      <c r="R933" s="148"/>
      <c r="S933" s="148"/>
      <c r="T933" s="148"/>
      <c r="U933" s="148"/>
    </row>
    <row r="934" spans="1:21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48"/>
      <c r="O934" s="148"/>
      <c r="P934" s="148"/>
      <c r="Q934" s="148"/>
      <c r="R934" s="148"/>
      <c r="S934" s="148"/>
      <c r="T934" s="148"/>
      <c r="U934" s="148"/>
    </row>
    <row r="935" spans="1:21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48"/>
      <c r="O935" s="148"/>
      <c r="P935" s="148"/>
      <c r="Q935" s="148"/>
      <c r="R935" s="148"/>
      <c r="S935" s="148"/>
      <c r="T935" s="148"/>
      <c r="U935" s="148"/>
    </row>
    <row r="936" spans="1:21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48"/>
      <c r="O936" s="148"/>
      <c r="P936" s="148"/>
      <c r="Q936" s="148"/>
      <c r="R936" s="148"/>
      <c r="S936" s="148"/>
      <c r="T936" s="148"/>
      <c r="U936" s="148"/>
    </row>
    <row r="937" spans="1:21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48"/>
      <c r="O937" s="148"/>
      <c r="P937" s="148"/>
      <c r="Q937" s="148"/>
      <c r="R937" s="148"/>
      <c r="S937" s="148"/>
      <c r="T937" s="148"/>
      <c r="U937" s="148"/>
    </row>
    <row r="938" spans="1:21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48"/>
      <c r="O938" s="148"/>
      <c r="P938" s="148"/>
      <c r="Q938" s="148"/>
      <c r="R938" s="148"/>
      <c r="S938" s="148"/>
      <c r="T938" s="148"/>
      <c r="U938" s="148"/>
    </row>
    <row r="939" spans="1:21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48"/>
      <c r="O939" s="148"/>
      <c r="P939" s="148"/>
      <c r="Q939" s="148"/>
      <c r="R939" s="148"/>
      <c r="S939" s="148"/>
      <c r="T939" s="148"/>
      <c r="U939" s="148"/>
    </row>
    <row r="940" spans="1:21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48"/>
      <c r="O940" s="148"/>
      <c r="P940" s="148"/>
      <c r="Q940" s="148"/>
      <c r="R940" s="148"/>
      <c r="S940" s="148"/>
      <c r="T940" s="148"/>
      <c r="U940" s="148"/>
    </row>
    <row r="941" spans="1:2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48"/>
      <c r="O941" s="148"/>
      <c r="P941" s="148"/>
      <c r="Q941" s="148"/>
      <c r="R941" s="148"/>
      <c r="S941" s="148"/>
      <c r="T941" s="148"/>
      <c r="U941" s="148"/>
    </row>
    <row r="942" spans="1:21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48"/>
      <c r="O942" s="148"/>
      <c r="P942" s="148"/>
      <c r="Q942" s="148"/>
      <c r="R942" s="148"/>
      <c r="S942" s="148"/>
      <c r="T942" s="148"/>
      <c r="U942" s="148"/>
    </row>
    <row r="943" spans="1:21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48"/>
      <c r="O943" s="148"/>
      <c r="P943" s="148"/>
      <c r="Q943" s="148"/>
      <c r="R943" s="148"/>
      <c r="S943" s="148"/>
      <c r="T943" s="148"/>
      <c r="U943" s="148"/>
    </row>
    <row r="944" spans="1:21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48"/>
      <c r="O944" s="148"/>
      <c r="P944" s="148"/>
      <c r="Q944" s="148"/>
      <c r="R944" s="148"/>
      <c r="S944" s="148"/>
      <c r="T944" s="148"/>
      <c r="U944" s="148"/>
    </row>
    <row r="945" spans="1:21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48"/>
      <c r="O945" s="148"/>
      <c r="P945" s="148"/>
      <c r="Q945" s="148"/>
      <c r="R945" s="148"/>
      <c r="S945" s="148"/>
      <c r="T945" s="148"/>
      <c r="U945" s="148"/>
    </row>
    <row r="946" spans="1:21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48"/>
      <c r="O946" s="148"/>
      <c r="P946" s="148"/>
      <c r="Q946" s="148"/>
      <c r="R946" s="148"/>
      <c r="S946" s="148"/>
      <c r="T946" s="148"/>
      <c r="U946" s="148"/>
    </row>
    <row r="947" spans="1:21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48"/>
      <c r="O947" s="148"/>
      <c r="P947" s="148"/>
      <c r="Q947" s="148"/>
      <c r="R947" s="148"/>
      <c r="S947" s="148"/>
      <c r="T947" s="148"/>
      <c r="U947" s="148"/>
    </row>
    <row r="948" spans="1:21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48"/>
      <c r="O948" s="148"/>
      <c r="P948" s="148"/>
      <c r="Q948" s="148"/>
      <c r="R948" s="148"/>
      <c r="S948" s="148"/>
      <c r="T948" s="148"/>
      <c r="U948" s="148"/>
    </row>
    <row r="949" spans="1:21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48"/>
      <c r="O949" s="148"/>
      <c r="P949" s="148"/>
      <c r="Q949" s="148"/>
      <c r="R949" s="148"/>
      <c r="S949" s="148"/>
      <c r="T949" s="148"/>
      <c r="U949" s="148"/>
    </row>
    <row r="950" spans="1:21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48"/>
      <c r="O950" s="148"/>
      <c r="P950" s="148"/>
      <c r="Q950" s="148"/>
      <c r="R950" s="148"/>
      <c r="S950" s="148"/>
      <c r="T950" s="148"/>
      <c r="U950" s="148"/>
    </row>
    <row r="951" spans="1:2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48"/>
      <c r="O951" s="148"/>
      <c r="P951" s="148"/>
      <c r="Q951" s="148"/>
      <c r="R951" s="148"/>
      <c r="S951" s="148"/>
      <c r="T951" s="148"/>
      <c r="U951" s="148"/>
    </row>
    <row r="952" spans="1:21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48"/>
      <c r="O952" s="148"/>
      <c r="P952" s="148"/>
      <c r="Q952" s="148"/>
      <c r="R952" s="148"/>
      <c r="S952" s="148"/>
      <c r="T952" s="148"/>
      <c r="U952" s="148"/>
    </row>
    <row r="953" spans="1:21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48"/>
      <c r="O953" s="148"/>
      <c r="P953" s="148"/>
      <c r="Q953" s="148"/>
      <c r="R953" s="148"/>
      <c r="S953" s="148"/>
      <c r="T953" s="148"/>
      <c r="U953" s="148"/>
    </row>
    <row r="954" spans="1:21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48"/>
      <c r="O954" s="148"/>
      <c r="P954" s="148"/>
      <c r="Q954" s="148"/>
      <c r="R954" s="148"/>
      <c r="S954" s="148"/>
      <c r="T954" s="148"/>
      <c r="U954" s="148"/>
    </row>
    <row r="955" spans="1:21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48"/>
      <c r="O955" s="148"/>
      <c r="P955" s="148"/>
      <c r="Q955" s="148"/>
      <c r="R955" s="148"/>
      <c r="S955" s="148"/>
      <c r="T955" s="148"/>
      <c r="U955" s="148"/>
    </row>
    <row r="956" spans="1:21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48"/>
      <c r="O956" s="148"/>
      <c r="P956" s="148"/>
      <c r="Q956" s="148"/>
      <c r="R956" s="148"/>
      <c r="S956" s="148"/>
      <c r="T956" s="148"/>
      <c r="U956" s="148"/>
    </row>
    <row r="957" spans="1:21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48"/>
      <c r="O957" s="148"/>
      <c r="P957" s="148"/>
      <c r="Q957" s="148"/>
      <c r="R957" s="148"/>
      <c r="S957" s="148"/>
      <c r="T957" s="148"/>
      <c r="U957" s="148"/>
    </row>
    <row r="958" spans="1:21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48"/>
      <c r="O958" s="148"/>
      <c r="P958" s="148"/>
      <c r="Q958" s="148"/>
      <c r="R958" s="148"/>
      <c r="S958" s="148"/>
      <c r="T958" s="148"/>
      <c r="U958" s="148"/>
    </row>
    <row r="959" spans="1:21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48"/>
      <c r="O959" s="148"/>
      <c r="P959" s="148"/>
      <c r="Q959" s="148"/>
      <c r="R959" s="148"/>
      <c r="S959" s="148"/>
      <c r="T959" s="148"/>
      <c r="U959" s="148"/>
    </row>
    <row r="960" spans="1:21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48"/>
      <c r="O960" s="148"/>
      <c r="P960" s="148"/>
      <c r="Q960" s="148"/>
      <c r="R960" s="148"/>
      <c r="S960" s="148"/>
      <c r="T960" s="148"/>
      <c r="U960" s="148"/>
    </row>
    <row r="961" spans="1:2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48"/>
      <c r="O961" s="148"/>
      <c r="P961" s="148"/>
      <c r="Q961" s="148"/>
      <c r="R961" s="148"/>
      <c r="S961" s="148"/>
      <c r="T961" s="148"/>
      <c r="U961" s="148"/>
    </row>
    <row r="962" spans="1:21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48"/>
      <c r="O962" s="148"/>
      <c r="P962" s="148"/>
      <c r="Q962" s="148"/>
      <c r="R962" s="148"/>
      <c r="S962" s="148"/>
      <c r="T962" s="148"/>
      <c r="U962" s="148"/>
    </row>
    <row r="963" spans="1:21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48"/>
      <c r="O963" s="148"/>
      <c r="P963" s="148"/>
      <c r="Q963" s="148"/>
      <c r="R963" s="148"/>
      <c r="S963" s="148"/>
      <c r="T963" s="148"/>
      <c r="U963" s="148"/>
    </row>
    <row r="964" spans="1:21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48"/>
      <c r="O964" s="148"/>
      <c r="P964" s="148"/>
      <c r="Q964" s="148"/>
      <c r="R964" s="148"/>
      <c r="S964" s="148"/>
      <c r="T964" s="148"/>
      <c r="U964" s="148"/>
    </row>
    <row r="965" spans="1:21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48"/>
      <c r="O965" s="148"/>
      <c r="P965" s="148"/>
      <c r="Q965" s="148"/>
      <c r="R965" s="148"/>
      <c r="S965" s="148"/>
      <c r="T965" s="148"/>
      <c r="U965" s="148"/>
    </row>
    <row r="966" spans="1:21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48"/>
      <c r="O966" s="148"/>
      <c r="P966" s="148"/>
      <c r="Q966" s="148"/>
      <c r="R966" s="148"/>
      <c r="S966" s="148"/>
      <c r="T966" s="148"/>
      <c r="U966" s="148"/>
    </row>
    <row r="967" spans="1:21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48"/>
      <c r="O967" s="148"/>
      <c r="P967" s="148"/>
      <c r="Q967" s="148"/>
      <c r="R967" s="148"/>
      <c r="S967" s="148"/>
      <c r="T967" s="148"/>
      <c r="U967" s="148"/>
    </row>
    <row r="968" spans="1:21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48"/>
      <c r="O968" s="148"/>
      <c r="P968" s="148"/>
      <c r="Q968" s="148"/>
      <c r="R968" s="148"/>
      <c r="S968" s="148"/>
      <c r="T968" s="148"/>
      <c r="U968" s="148"/>
    </row>
    <row r="969" spans="1:21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48"/>
      <c r="O969" s="148"/>
      <c r="P969" s="148"/>
      <c r="Q969" s="148"/>
      <c r="R969" s="148"/>
      <c r="S969" s="148"/>
      <c r="T969" s="148"/>
      <c r="U969" s="148"/>
    </row>
    <row r="970" spans="1:21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48"/>
      <c r="O970" s="148"/>
      <c r="P970" s="148"/>
      <c r="Q970" s="148"/>
      <c r="R970" s="148"/>
      <c r="S970" s="148"/>
      <c r="T970" s="148"/>
      <c r="U970" s="148"/>
    </row>
    <row r="971" spans="1:2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48"/>
      <c r="O971" s="148"/>
      <c r="P971" s="148"/>
      <c r="Q971" s="148"/>
      <c r="R971" s="148"/>
      <c r="S971" s="148"/>
      <c r="T971" s="148"/>
      <c r="U971" s="148"/>
    </row>
    <row r="972" spans="1:21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48"/>
      <c r="O972" s="148"/>
      <c r="P972" s="148"/>
      <c r="Q972" s="148"/>
      <c r="R972" s="148"/>
      <c r="S972" s="148"/>
      <c r="T972" s="148"/>
      <c r="U972" s="148"/>
    </row>
    <row r="973" spans="1:21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48"/>
      <c r="O973" s="148"/>
      <c r="P973" s="148"/>
      <c r="Q973" s="148"/>
      <c r="R973" s="148"/>
      <c r="S973" s="148"/>
      <c r="T973" s="148"/>
      <c r="U973" s="148"/>
    </row>
    <row r="974" spans="1:21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48"/>
      <c r="O974" s="148"/>
      <c r="P974" s="148"/>
      <c r="Q974" s="148"/>
      <c r="R974" s="148"/>
      <c r="S974" s="148"/>
      <c r="T974" s="148"/>
      <c r="U974" s="148"/>
    </row>
    <row r="975" spans="1:21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48"/>
      <c r="O975" s="148"/>
      <c r="P975" s="148"/>
      <c r="Q975" s="148"/>
      <c r="R975" s="148"/>
      <c r="S975" s="148"/>
      <c r="T975" s="148"/>
      <c r="U975" s="148"/>
    </row>
    <row r="976" spans="1:21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48"/>
      <c r="O976" s="148"/>
      <c r="P976" s="148"/>
      <c r="Q976" s="148"/>
      <c r="R976" s="148"/>
      <c r="S976" s="148"/>
      <c r="T976" s="148"/>
      <c r="U976" s="148"/>
    </row>
    <row r="977" spans="1:21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48"/>
      <c r="O977" s="148"/>
      <c r="P977" s="148"/>
      <c r="Q977" s="148"/>
      <c r="R977" s="148"/>
      <c r="S977" s="148"/>
      <c r="T977" s="148"/>
      <c r="U977" s="148"/>
    </row>
    <row r="978" spans="1:21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48"/>
      <c r="O978" s="148"/>
      <c r="P978" s="148"/>
      <c r="Q978" s="148"/>
      <c r="R978" s="148"/>
      <c r="S978" s="148"/>
      <c r="T978" s="148"/>
      <c r="U978" s="148"/>
    </row>
    <row r="979" spans="1:21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48"/>
      <c r="O979" s="148"/>
      <c r="P979" s="148"/>
      <c r="Q979" s="148"/>
      <c r="R979" s="148"/>
      <c r="S979" s="148"/>
      <c r="T979" s="148"/>
      <c r="U979" s="148"/>
    </row>
    <row r="980" spans="1:21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48"/>
      <c r="O980" s="148"/>
      <c r="P980" s="148"/>
      <c r="Q980" s="148"/>
      <c r="R980" s="148"/>
      <c r="S980" s="148"/>
      <c r="T980" s="148"/>
      <c r="U980" s="148"/>
    </row>
    <row r="981" spans="1:2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48"/>
      <c r="O981" s="148"/>
      <c r="P981" s="148"/>
      <c r="Q981" s="148"/>
      <c r="R981" s="148"/>
      <c r="S981" s="148"/>
      <c r="T981" s="148"/>
      <c r="U981" s="148"/>
    </row>
    <row r="982" spans="1:21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48"/>
      <c r="O982" s="148"/>
      <c r="P982" s="148"/>
      <c r="Q982" s="148"/>
      <c r="R982" s="148"/>
      <c r="S982" s="148"/>
      <c r="T982" s="148"/>
      <c r="U982" s="148"/>
    </row>
    <row r="983" spans="1:21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48"/>
      <c r="O983" s="148"/>
      <c r="P983" s="148"/>
      <c r="Q983" s="148"/>
      <c r="R983" s="148"/>
      <c r="S983" s="148"/>
      <c r="T983" s="148"/>
      <c r="U983" s="148"/>
    </row>
    <row r="984" spans="1:21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48"/>
      <c r="O984" s="148"/>
      <c r="P984" s="148"/>
      <c r="Q984" s="148"/>
      <c r="R984" s="148"/>
      <c r="S984" s="148"/>
      <c r="T984" s="148"/>
      <c r="U984" s="148"/>
    </row>
    <row r="985" spans="1:21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48"/>
      <c r="O985" s="148"/>
      <c r="P985" s="148"/>
      <c r="Q985" s="148"/>
      <c r="R985" s="148"/>
      <c r="S985" s="148"/>
      <c r="T985" s="148"/>
      <c r="U985" s="148"/>
    </row>
    <row r="986" spans="1:21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48"/>
      <c r="O986" s="148"/>
      <c r="P986" s="148"/>
      <c r="Q986" s="148"/>
      <c r="R986" s="148"/>
      <c r="S986" s="148"/>
      <c r="T986" s="148"/>
      <c r="U986" s="148"/>
    </row>
    <row r="987" spans="1:21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48"/>
      <c r="O987" s="148"/>
      <c r="P987" s="148"/>
      <c r="Q987" s="148"/>
      <c r="R987" s="148"/>
      <c r="S987" s="148"/>
      <c r="T987" s="148"/>
      <c r="U987" s="148"/>
    </row>
    <row r="988" spans="1:21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48"/>
      <c r="O988" s="148"/>
      <c r="P988" s="148"/>
      <c r="Q988" s="148"/>
      <c r="R988" s="148"/>
      <c r="S988" s="148"/>
      <c r="T988" s="148"/>
      <c r="U988" s="148"/>
    </row>
    <row r="989" spans="1:21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48"/>
      <c r="O989" s="148"/>
      <c r="P989" s="148"/>
      <c r="Q989" s="148"/>
      <c r="R989" s="148"/>
      <c r="S989" s="148"/>
      <c r="T989" s="148"/>
      <c r="U989" s="148"/>
    </row>
    <row r="990" spans="1:21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48"/>
      <c r="O990" s="148"/>
      <c r="P990" s="148"/>
      <c r="Q990" s="148"/>
      <c r="R990" s="148"/>
      <c r="S990" s="148"/>
      <c r="T990" s="148"/>
      <c r="U990" s="148"/>
    </row>
    <row r="991" spans="1:2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48"/>
      <c r="O991" s="148"/>
      <c r="P991" s="148"/>
      <c r="Q991" s="148"/>
      <c r="R991" s="148"/>
      <c r="S991" s="148"/>
      <c r="T991" s="148"/>
      <c r="U991" s="148"/>
    </row>
    <row r="992" spans="1:21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48"/>
      <c r="O992" s="148"/>
      <c r="P992" s="148"/>
      <c r="Q992" s="148"/>
      <c r="R992" s="148"/>
      <c r="S992" s="148"/>
      <c r="T992" s="148"/>
      <c r="U992" s="148"/>
    </row>
    <row r="993" spans="1:21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48"/>
      <c r="O993" s="148"/>
      <c r="P993" s="148"/>
      <c r="Q993" s="148"/>
      <c r="R993" s="148"/>
      <c r="S993" s="148"/>
      <c r="T993" s="148"/>
      <c r="U993" s="148"/>
    </row>
    <row r="994" spans="1:21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48"/>
      <c r="O994" s="148"/>
      <c r="P994" s="148"/>
      <c r="Q994" s="148"/>
      <c r="R994" s="148"/>
      <c r="S994" s="148"/>
      <c r="T994" s="148"/>
      <c r="U994" s="148"/>
    </row>
    <row r="995" spans="1:21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48"/>
      <c r="O995" s="148"/>
      <c r="P995" s="148"/>
      <c r="Q995" s="148"/>
      <c r="R995" s="148"/>
      <c r="S995" s="148"/>
      <c r="T995" s="148"/>
      <c r="U995" s="148"/>
    </row>
    <row r="996" spans="1:21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48"/>
      <c r="O996" s="148"/>
      <c r="P996" s="148"/>
      <c r="Q996" s="148"/>
      <c r="R996" s="148"/>
      <c r="S996" s="148"/>
      <c r="T996" s="148"/>
      <c r="U996" s="148"/>
    </row>
    <row r="997" spans="1:21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48"/>
      <c r="O997" s="148"/>
      <c r="P997" s="148"/>
      <c r="Q997" s="148"/>
      <c r="R997" s="148"/>
      <c r="S997" s="148"/>
      <c r="T997" s="148"/>
      <c r="U997" s="148"/>
    </row>
    <row r="998" spans="1:21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48"/>
      <c r="O998" s="148"/>
      <c r="P998" s="148"/>
      <c r="Q998" s="148"/>
      <c r="R998" s="148"/>
      <c r="S998" s="148"/>
      <c r="T998" s="148"/>
      <c r="U998" s="148"/>
    </row>
    <row r="999" spans="1:21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48"/>
      <c r="O999" s="148"/>
      <c r="P999" s="148"/>
      <c r="Q999" s="148"/>
      <c r="R999" s="148"/>
      <c r="S999" s="148"/>
      <c r="T999" s="148"/>
      <c r="U999" s="148"/>
    </row>
    <row r="1000" spans="1:21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48"/>
      <c r="O1000" s="148"/>
      <c r="P1000" s="148"/>
      <c r="Q1000" s="148"/>
      <c r="R1000" s="148"/>
      <c r="S1000" s="148"/>
      <c r="T1000" s="148"/>
      <c r="U1000" s="148"/>
    </row>
    <row r="1001" spans="1:21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48"/>
      <c r="O1001" s="148"/>
      <c r="P1001" s="148"/>
      <c r="Q1001" s="148"/>
      <c r="R1001" s="148"/>
      <c r="S1001" s="148"/>
      <c r="T1001" s="148"/>
      <c r="U1001" s="148"/>
    </row>
    <row r="1002" spans="1:21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48"/>
      <c r="O1002" s="148"/>
      <c r="P1002" s="148"/>
      <c r="Q1002" s="148"/>
      <c r="R1002" s="148"/>
      <c r="S1002" s="148"/>
      <c r="T1002" s="148"/>
      <c r="U1002" s="148"/>
    </row>
    <row r="1003" spans="1:21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48"/>
      <c r="O1003" s="148"/>
      <c r="P1003" s="148"/>
      <c r="Q1003" s="148"/>
      <c r="R1003" s="148"/>
      <c r="S1003" s="148"/>
      <c r="T1003" s="148"/>
      <c r="U1003" s="148"/>
    </row>
    <row r="1004" spans="1:21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48"/>
      <c r="O1004" s="148"/>
      <c r="P1004" s="148"/>
      <c r="Q1004" s="148"/>
      <c r="R1004" s="148"/>
      <c r="S1004" s="148"/>
      <c r="T1004" s="148"/>
      <c r="U1004" s="148"/>
    </row>
    <row r="1005" spans="1:21" ht="14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48"/>
      <c r="O1005" s="148"/>
      <c r="P1005" s="148"/>
      <c r="Q1005" s="148"/>
      <c r="R1005" s="148"/>
      <c r="S1005" s="148"/>
      <c r="T1005" s="148"/>
      <c r="U1005" s="148"/>
    </row>
    <row r="1006" spans="1:21" ht="14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48"/>
      <c r="O1006" s="148"/>
      <c r="P1006" s="148"/>
      <c r="Q1006" s="148"/>
      <c r="R1006" s="148"/>
      <c r="S1006" s="148"/>
      <c r="T1006" s="148"/>
      <c r="U1006" s="148"/>
    </row>
    <row r="1007" spans="1:21" ht="14.2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48"/>
      <c r="O1007" s="148"/>
      <c r="P1007" s="148"/>
      <c r="Q1007" s="148"/>
      <c r="R1007" s="148"/>
      <c r="S1007" s="148"/>
      <c r="T1007" s="148"/>
      <c r="U1007" s="148"/>
    </row>
    <row r="1008" spans="1:21" ht="14.2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48"/>
      <c r="O1008" s="148"/>
      <c r="P1008" s="148"/>
      <c r="Q1008" s="148"/>
      <c r="R1008" s="148"/>
      <c r="S1008" s="148"/>
      <c r="T1008" s="148"/>
      <c r="U1008" s="148"/>
    </row>
    <row r="1009" spans="1:21" ht="14.2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48"/>
      <c r="O1009" s="148"/>
      <c r="P1009" s="148"/>
      <c r="Q1009" s="148"/>
      <c r="R1009" s="148"/>
      <c r="S1009" s="148"/>
      <c r="T1009" s="148"/>
      <c r="U1009" s="148"/>
    </row>
    <row r="1010" spans="1:21" ht="14.2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48"/>
      <c r="O1010" s="148"/>
      <c r="P1010" s="148"/>
      <c r="Q1010" s="148"/>
      <c r="R1010" s="148"/>
      <c r="S1010" s="148"/>
      <c r="T1010" s="148"/>
      <c r="U1010" s="148"/>
    </row>
    <row r="1011" spans="1:21" ht="14.2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48"/>
      <c r="O1011" s="148"/>
      <c r="P1011" s="148"/>
      <c r="Q1011" s="148"/>
      <c r="R1011" s="148"/>
      <c r="S1011" s="148"/>
      <c r="T1011" s="148"/>
      <c r="U1011" s="148"/>
    </row>
    <row r="1012" spans="1:21" ht="14.2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48"/>
      <c r="O1012" s="148"/>
      <c r="P1012" s="148"/>
      <c r="Q1012" s="148"/>
      <c r="R1012" s="148"/>
      <c r="S1012" s="148"/>
      <c r="T1012" s="148"/>
      <c r="U1012" s="148"/>
    </row>
    <row r="1013" spans="1:21" ht="14.2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48"/>
      <c r="O1013" s="148"/>
      <c r="P1013" s="148"/>
      <c r="Q1013" s="148"/>
      <c r="R1013" s="148"/>
      <c r="S1013" s="148"/>
      <c r="T1013" s="148"/>
      <c r="U1013" s="148"/>
    </row>
    <row r="1014" spans="1:21" ht="14.2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48"/>
      <c r="O1014" s="148"/>
      <c r="P1014" s="148"/>
      <c r="Q1014" s="148"/>
      <c r="R1014" s="148"/>
      <c r="S1014" s="148"/>
      <c r="T1014" s="148"/>
      <c r="U1014" s="148"/>
    </row>
    <row r="1015" spans="1:21" ht="14.2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48"/>
      <c r="O1015" s="148"/>
      <c r="P1015" s="148"/>
      <c r="Q1015" s="148"/>
      <c r="R1015" s="148"/>
      <c r="S1015" s="148"/>
      <c r="T1015" s="148"/>
      <c r="U1015" s="148"/>
    </row>
    <row r="1016" spans="1:21" ht="14.2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48"/>
      <c r="O1016" s="148"/>
      <c r="P1016" s="148"/>
      <c r="Q1016" s="148"/>
      <c r="R1016" s="148"/>
      <c r="S1016" s="148"/>
      <c r="T1016" s="148"/>
      <c r="U1016" s="148"/>
    </row>
    <row r="1017" spans="1:21" ht="14.2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48"/>
      <c r="O1017" s="148"/>
      <c r="P1017" s="148"/>
      <c r="Q1017" s="148"/>
      <c r="R1017" s="148"/>
      <c r="S1017" s="148"/>
      <c r="T1017" s="148"/>
      <c r="U1017" s="148"/>
    </row>
    <row r="1018" spans="1:21" ht="14.2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48"/>
      <c r="O1018" s="148"/>
      <c r="P1018" s="148"/>
      <c r="Q1018" s="148"/>
      <c r="R1018" s="148"/>
      <c r="S1018" s="148"/>
      <c r="T1018" s="148"/>
      <c r="U1018" s="148"/>
    </row>
    <row r="1019" spans="1:21" ht="14.2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48"/>
      <c r="O1019" s="148"/>
      <c r="P1019" s="148"/>
      <c r="Q1019" s="148"/>
      <c r="R1019" s="148"/>
      <c r="S1019" s="148"/>
      <c r="T1019" s="148"/>
      <c r="U1019" s="148"/>
    </row>
    <row r="1020" spans="1:21" ht="14.2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48"/>
      <c r="O1020" s="148"/>
      <c r="P1020" s="148"/>
      <c r="Q1020" s="148"/>
      <c r="R1020" s="148"/>
      <c r="S1020" s="148"/>
      <c r="T1020" s="148"/>
      <c r="U1020" s="148"/>
    </row>
    <row r="1021" spans="1:21" ht="14.2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48"/>
      <c r="O1021" s="148"/>
      <c r="P1021" s="148"/>
      <c r="Q1021" s="148"/>
      <c r="R1021" s="148"/>
      <c r="S1021" s="148"/>
      <c r="T1021" s="148"/>
      <c r="U1021" s="148"/>
    </row>
    <row r="1022" spans="1:21" ht="14.2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48"/>
      <c r="O1022" s="148"/>
      <c r="P1022" s="148"/>
      <c r="Q1022" s="148"/>
      <c r="R1022" s="148"/>
      <c r="S1022" s="148"/>
      <c r="T1022" s="148"/>
      <c r="U1022" s="148"/>
    </row>
    <row r="1023" spans="1:21" ht="14.2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48"/>
      <c r="O1023" s="148"/>
      <c r="P1023" s="148"/>
      <c r="Q1023" s="148"/>
      <c r="R1023" s="148"/>
      <c r="S1023" s="148"/>
      <c r="T1023" s="148"/>
      <c r="U1023" s="148"/>
    </row>
    <row r="1024" spans="1:21" ht="14.2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48"/>
      <c r="O1024" s="148"/>
      <c r="P1024" s="148"/>
      <c r="Q1024" s="148"/>
      <c r="R1024" s="148"/>
      <c r="S1024" s="148"/>
      <c r="T1024" s="148"/>
      <c r="U1024" s="148"/>
    </row>
    <row r="1025" spans="1:21" ht="14.2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48"/>
      <c r="O1025" s="148"/>
      <c r="P1025" s="148"/>
      <c r="Q1025" s="148"/>
      <c r="R1025" s="148"/>
      <c r="S1025" s="148"/>
      <c r="T1025" s="148"/>
      <c r="U1025" s="148"/>
    </row>
    <row r="1026" spans="1:21" ht="14.2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48"/>
      <c r="O1026" s="148"/>
      <c r="P1026" s="148"/>
      <c r="Q1026" s="148"/>
      <c r="R1026" s="148"/>
      <c r="S1026" s="148"/>
      <c r="T1026" s="148"/>
      <c r="U1026" s="148"/>
    </row>
    <row r="1027" spans="1:21" ht="14.2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48"/>
      <c r="O1027" s="148"/>
      <c r="P1027" s="148"/>
      <c r="Q1027" s="148"/>
      <c r="R1027" s="148"/>
      <c r="S1027" s="148"/>
      <c r="T1027" s="148"/>
      <c r="U1027" s="148"/>
    </row>
    <row r="1028" spans="1:21" ht="14.2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48"/>
      <c r="O1028" s="148"/>
      <c r="P1028" s="148"/>
      <c r="Q1028" s="148"/>
      <c r="R1028" s="148"/>
      <c r="S1028" s="148"/>
      <c r="T1028" s="148"/>
      <c r="U1028" s="148"/>
    </row>
    <row r="1029" spans="1:21" ht="14.2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48"/>
      <c r="O1029" s="148"/>
      <c r="P1029" s="148"/>
      <c r="Q1029" s="148"/>
      <c r="R1029" s="148"/>
      <c r="S1029" s="148"/>
      <c r="T1029" s="148"/>
      <c r="U1029" s="148"/>
    </row>
    <row r="1030" spans="1:21" ht="14.2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48"/>
      <c r="O1030" s="148"/>
      <c r="P1030" s="148"/>
      <c r="Q1030" s="148"/>
      <c r="R1030" s="148"/>
      <c r="S1030" s="148"/>
      <c r="T1030" s="148"/>
      <c r="U1030" s="148"/>
    </row>
    <row r="1031" spans="1:21" ht="14.2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48"/>
      <c r="O1031" s="148"/>
      <c r="P1031" s="148"/>
      <c r="Q1031" s="148"/>
      <c r="R1031" s="148"/>
      <c r="S1031" s="148"/>
      <c r="T1031" s="148"/>
      <c r="U1031" s="148"/>
    </row>
    <row r="1032" spans="1:21" ht="14.2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48"/>
      <c r="O1032" s="148"/>
      <c r="P1032" s="148"/>
      <c r="Q1032" s="148"/>
      <c r="R1032" s="148"/>
      <c r="S1032" s="148"/>
      <c r="T1032" s="148"/>
      <c r="U1032" s="148"/>
    </row>
    <row r="1033" spans="1:21" ht="14.2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48"/>
      <c r="O1033" s="148"/>
      <c r="P1033" s="148"/>
      <c r="Q1033" s="148"/>
      <c r="R1033" s="148"/>
      <c r="S1033" s="148"/>
      <c r="T1033" s="148"/>
      <c r="U1033" s="148"/>
    </row>
    <row r="1034" spans="1:21" ht="14.2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48"/>
      <c r="O1034" s="148"/>
      <c r="P1034" s="148"/>
      <c r="Q1034" s="148"/>
      <c r="R1034" s="148"/>
      <c r="S1034" s="148"/>
      <c r="T1034" s="148"/>
      <c r="U1034" s="148"/>
    </row>
    <row r="1035" spans="1:21" ht="14.2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48"/>
      <c r="O1035" s="148"/>
      <c r="P1035" s="148"/>
      <c r="Q1035" s="148"/>
      <c r="R1035" s="148"/>
      <c r="S1035" s="148"/>
      <c r="T1035" s="148"/>
      <c r="U1035" s="148"/>
    </row>
    <row r="1036" spans="1:21" ht="14.2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48"/>
      <c r="O1036" s="148"/>
      <c r="P1036" s="148"/>
      <c r="Q1036" s="148"/>
      <c r="R1036" s="148"/>
      <c r="S1036" s="148"/>
      <c r="T1036" s="148"/>
      <c r="U1036" s="148"/>
    </row>
    <row r="1037" spans="1:21" ht="14.2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48"/>
      <c r="O1037" s="148"/>
      <c r="P1037" s="148"/>
      <c r="Q1037" s="148"/>
      <c r="R1037" s="148"/>
      <c r="S1037" s="148"/>
      <c r="T1037" s="148"/>
      <c r="U1037" s="148"/>
    </row>
    <row r="1038" spans="1:21" ht="14.2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48"/>
      <c r="O1038" s="148"/>
      <c r="P1038" s="148"/>
      <c r="Q1038" s="148"/>
      <c r="R1038" s="148"/>
      <c r="S1038" s="148"/>
      <c r="T1038" s="148"/>
      <c r="U1038" s="148"/>
    </row>
    <row r="1039" spans="1:21" ht="14.2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48"/>
      <c r="O1039" s="148"/>
      <c r="P1039" s="148"/>
      <c r="Q1039" s="148"/>
      <c r="R1039" s="148"/>
      <c r="S1039" s="148"/>
      <c r="T1039" s="148"/>
      <c r="U1039" s="148"/>
    </row>
    <row r="1040" spans="1:21" ht="14.2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48"/>
      <c r="O1040" s="148"/>
      <c r="P1040" s="148"/>
      <c r="Q1040" s="148"/>
      <c r="R1040" s="148"/>
      <c r="S1040" s="148"/>
      <c r="T1040" s="148"/>
      <c r="U1040" s="148"/>
    </row>
    <row r="1041" spans="1:21" ht="14.2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48"/>
      <c r="O1041" s="148"/>
      <c r="P1041" s="148"/>
      <c r="Q1041" s="148"/>
      <c r="R1041" s="148"/>
      <c r="S1041" s="148"/>
      <c r="T1041" s="148"/>
      <c r="U1041" s="148"/>
    </row>
    <row r="1042" spans="1:21" ht="14.2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48"/>
      <c r="O1042" s="148"/>
      <c r="P1042" s="148"/>
      <c r="Q1042" s="148"/>
      <c r="R1042" s="148"/>
      <c r="S1042" s="148"/>
      <c r="T1042" s="148"/>
      <c r="U1042" s="148"/>
    </row>
    <row r="1043" spans="1:21" ht="14.2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48"/>
      <c r="O1043" s="148"/>
      <c r="P1043" s="148"/>
      <c r="Q1043" s="148"/>
      <c r="R1043" s="148"/>
      <c r="S1043" s="148"/>
      <c r="T1043" s="148"/>
      <c r="U1043" s="148"/>
    </row>
    <row r="1044" spans="1:21" ht="14.2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48"/>
      <c r="O1044" s="148"/>
      <c r="P1044" s="148"/>
      <c r="Q1044" s="148"/>
      <c r="R1044" s="148"/>
      <c r="S1044" s="148"/>
      <c r="T1044" s="148"/>
      <c r="U1044" s="148"/>
    </row>
    <row r="1045" spans="1:21" ht="14.2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48"/>
      <c r="O1045" s="148"/>
      <c r="P1045" s="148"/>
      <c r="Q1045" s="148"/>
      <c r="R1045" s="148"/>
      <c r="S1045" s="148"/>
      <c r="T1045" s="148"/>
      <c r="U1045" s="148"/>
    </row>
    <row r="1046" spans="1:21" ht="14.2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48"/>
      <c r="O1046" s="148"/>
      <c r="P1046" s="148"/>
      <c r="Q1046" s="148"/>
      <c r="R1046" s="148"/>
      <c r="S1046" s="148"/>
      <c r="T1046" s="148"/>
      <c r="U1046" s="148"/>
    </row>
    <row r="1047" spans="1:21" ht="14.2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48"/>
      <c r="O1047" s="148"/>
      <c r="P1047" s="148"/>
      <c r="Q1047" s="148"/>
      <c r="R1047" s="148"/>
      <c r="S1047" s="148"/>
      <c r="T1047" s="148"/>
      <c r="U1047" s="148"/>
    </row>
    <row r="1048" spans="1:21" ht="14.2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48"/>
      <c r="O1048" s="148"/>
      <c r="P1048" s="148"/>
      <c r="Q1048" s="148"/>
      <c r="R1048" s="148"/>
      <c r="S1048" s="148"/>
      <c r="T1048" s="148"/>
      <c r="U1048" s="148"/>
    </row>
    <row r="1049" spans="1:21" ht="14.2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48"/>
      <c r="O1049" s="148"/>
      <c r="P1049" s="148"/>
      <c r="Q1049" s="148"/>
      <c r="R1049" s="148"/>
      <c r="S1049" s="148"/>
      <c r="T1049" s="148"/>
      <c r="U1049" s="148"/>
    </row>
    <row r="1050" spans="1:21" ht="14.2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48"/>
      <c r="O1050" s="148"/>
      <c r="P1050" s="148"/>
      <c r="Q1050" s="148"/>
      <c r="R1050" s="148"/>
      <c r="S1050" s="148"/>
      <c r="T1050" s="148"/>
      <c r="U1050" s="148"/>
    </row>
    <row r="1051" spans="1:21" ht="14.2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48"/>
      <c r="O1051" s="148"/>
      <c r="P1051" s="148"/>
      <c r="Q1051" s="148"/>
      <c r="R1051" s="148"/>
      <c r="S1051" s="148"/>
      <c r="T1051" s="148"/>
      <c r="U1051" s="148"/>
    </row>
    <row r="1052" spans="1:21" ht="14.2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48"/>
      <c r="O1052" s="148"/>
      <c r="P1052" s="148"/>
      <c r="Q1052" s="148"/>
      <c r="R1052" s="148"/>
      <c r="S1052" s="148"/>
      <c r="T1052" s="148"/>
      <c r="U1052" s="148"/>
    </row>
    <row r="1053" spans="1:21" ht="14.2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48"/>
      <c r="O1053" s="148"/>
      <c r="P1053" s="148"/>
      <c r="Q1053" s="148"/>
      <c r="R1053" s="148"/>
      <c r="S1053" s="148"/>
      <c r="T1053" s="148"/>
      <c r="U1053" s="148"/>
    </row>
    <row r="1054" spans="1:21" ht="14.2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48"/>
      <c r="O1054" s="148"/>
      <c r="P1054" s="148"/>
      <c r="Q1054" s="148"/>
      <c r="R1054" s="148"/>
      <c r="S1054" s="148"/>
      <c r="T1054" s="148"/>
      <c r="U1054" s="148"/>
    </row>
    <row r="1055" spans="1:21" ht="14.2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48"/>
      <c r="O1055" s="148"/>
      <c r="P1055" s="148"/>
      <c r="Q1055" s="148"/>
      <c r="R1055" s="148"/>
      <c r="S1055" s="148"/>
      <c r="T1055" s="148"/>
      <c r="U1055" s="148"/>
    </row>
    <row r="1056" spans="1:21" ht="14.2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48"/>
      <c r="O1056" s="148"/>
      <c r="P1056" s="148"/>
      <c r="Q1056" s="148"/>
      <c r="R1056" s="148"/>
      <c r="S1056" s="148"/>
      <c r="T1056" s="148"/>
      <c r="U1056" s="148"/>
    </row>
    <row r="1057" spans="1:21" ht="14.2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48"/>
      <c r="O1057" s="148"/>
      <c r="P1057" s="148"/>
      <c r="Q1057" s="148"/>
      <c r="R1057" s="148"/>
      <c r="S1057" s="148"/>
      <c r="T1057" s="148"/>
      <c r="U1057" s="148"/>
    </row>
    <row r="1058" spans="1:21" ht="14.2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48"/>
      <c r="O1058" s="148"/>
      <c r="P1058" s="148"/>
      <c r="Q1058" s="148"/>
      <c r="R1058" s="148"/>
      <c r="S1058" s="148"/>
      <c r="T1058" s="148"/>
      <c r="U1058" s="148"/>
    </row>
    <row r="1059" spans="1:21" ht="14.2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48"/>
      <c r="O1059" s="148"/>
      <c r="P1059" s="148"/>
      <c r="Q1059" s="148"/>
      <c r="R1059" s="148"/>
      <c r="S1059" s="148"/>
      <c r="T1059" s="148"/>
      <c r="U1059" s="148"/>
    </row>
    <row r="1060" spans="1:21" ht="14.2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48"/>
      <c r="O1060" s="148"/>
      <c r="P1060" s="148"/>
      <c r="Q1060" s="148"/>
      <c r="R1060" s="148"/>
      <c r="S1060" s="148"/>
      <c r="T1060" s="148"/>
      <c r="U1060" s="148"/>
    </row>
    <row r="1061" spans="1:21" ht="14.2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48"/>
      <c r="O1061" s="148"/>
      <c r="P1061" s="148"/>
      <c r="Q1061" s="148"/>
      <c r="R1061" s="148"/>
      <c r="S1061" s="148"/>
      <c r="T1061" s="148"/>
      <c r="U1061" s="148"/>
    </row>
    <row r="1062" spans="1:21" ht="14.2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48"/>
      <c r="O1062" s="148"/>
      <c r="P1062" s="148"/>
      <c r="Q1062" s="148"/>
      <c r="R1062" s="148"/>
      <c r="S1062" s="148"/>
      <c r="T1062" s="148"/>
      <c r="U1062" s="148"/>
    </row>
    <row r="1063" spans="1:21" ht="14.2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48"/>
      <c r="O1063" s="148"/>
      <c r="P1063" s="148"/>
      <c r="Q1063" s="148"/>
      <c r="R1063" s="148"/>
      <c r="S1063" s="148"/>
      <c r="T1063" s="148"/>
      <c r="U1063" s="148"/>
    </row>
    <row r="1064" spans="1:21" ht="14.2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48"/>
      <c r="O1064" s="148"/>
      <c r="P1064" s="148"/>
      <c r="Q1064" s="148"/>
      <c r="R1064" s="148"/>
      <c r="S1064" s="148"/>
      <c r="T1064" s="148"/>
      <c r="U1064" s="148"/>
    </row>
    <row r="1065" spans="1:21" ht="14.2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48"/>
      <c r="O1065" s="148"/>
      <c r="P1065" s="148"/>
      <c r="Q1065" s="148"/>
      <c r="R1065" s="148"/>
      <c r="S1065" s="148"/>
      <c r="T1065" s="148"/>
      <c r="U1065" s="148"/>
    </row>
    <row r="1066" spans="1:21" ht="14.2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48"/>
      <c r="O1066" s="148"/>
      <c r="P1066" s="148"/>
      <c r="Q1066" s="148"/>
      <c r="R1066" s="148"/>
      <c r="S1066" s="148"/>
      <c r="T1066" s="148"/>
      <c r="U1066" s="148"/>
    </row>
    <row r="1067" spans="1:21" ht="14.2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48"/>
      <c r="O1067" s="148"/>
      <c r="P1067" s="148"/>
      <c r="Q1067" s="148"/>
      <c r="R1067" s="148"/>
      <c r="S1067" s="148"/>
      <c r="T1067" s="148"/>
      <c r="U1067" s="148"/>
    </row>
    <row r="1068" spans="1:21" ht="14.2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48"/>
      <c r="O1068" s="148"/>
      <c r="P1068" s="148"/>
      <c r="Q1068" s="148"/>
      <c r="R1068" s="148"/>
      <c r="S1068" s="148"/>
      <c r="T1068" s="148"/>
      <c r="U1068" s="148"/>
    </row>
    <row r="1069" spans="1:21" ht="14.2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48"/>
      <c r="O1069" s="148"/>
      <c r="P1069" s="148"/>
      <c r="Q1069" s="148"/>
      <c r="R1069" s="148"/>
      <c r="S1069" s="148"/>
      <c r="T1069" s="148"/>
      <c r="U1069" s="148"/>
    </row>
    <row r="1070" spans="1:21" ht="14.2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48"/>
      <c r="O1070" s="148"/>
      <c r="P1070" s="148"/>
      <c r="Q1070" s="148"/>
      <c r="R1070" s="148"/>
      <c r="S1070" s="148"/>
      <c r="T1070" s="148"/>
      <c r="U1070" s="148"/>
    </row>
    <row r="1071" spans="1:21" ht="14.2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48"/>
      <c r="O1071" s="148"/>
      <c r="P1071" s="148"/>
      <c r="Q1071" s="148"/>
      <c r="R1071" s="148"/>
      <c r="S1071" s="148"/>
      <c r="T1071" s="148"/>
      <c r="U1071" s="148"/>
    </row>
    <row r="1072" spans="1:21" ht="14.2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48"/>
      <c r="O1072" s="148"/>
      <c r="P1072" s="148"/>
      <c r="Q1072" s="148"/>
      <c r="R1072" s="148"/>
      <c r="S1072" s="148"/>
      <c r="T1072" s="148"/>
      <c r="U1072" s="148"/>
    </row>
    <row r="1073" spans="1:21" ht="14.2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48"/>
      <c r="O1073" s="148"/>
      <c r="P1073" s="148"/>
      <c r="Q1073" s="148"/>
      <c r="R1073" s="148"/>
      <c r="S1073" s="148"/>
      <c r="T1073" s="148"/>
      <c r="U1073" s="148"/>
    </row>
    <row r="1074" spans="1:21" ht="14.2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48"/>
      <c r="O1074" s="148"/>
      <c r="P1074" s="148"/>
      <c r="Q1074" s="148"/>
      <c r="R1074" s="148"/>
      <c r="S1074" s="148"/>
      <c r="T1074" s="148"/>
      <c r="U1074" s="148"/>
    </row>
    <row r="1075" spans="1:21" ht="14.2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48"/>
      <c r="O1075" s="148"/>
      <c r="P1075" s="148"/>
      <c r="Q1075" s="148"/>
      <c r="R1075" s="148"/>
      <c r="S1075" s="148"/>
      <c r="T1075" s="148"/>
      <c r="U1075" s="148"/>
    </row>
    <row r="1076" spans="1:21" ht="14.2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48"/>
      <c r="O1076" s="148"/>
      <c r="P1076" s="148"/>
      <c r="Q1076" s="148"/>
      <c r="R1076" s="148"/>
      <c r="S1076" s="148"/>
      <c r="T1076" s="148"/>
      <c r="U1076" s="148"/>
    </row>
    <row r="1077" spans="1:21" ht="14.2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48"/>
      <c r="O1077" s="148"/>
      <c r="P1077" s="148"/>
      <c r="Q1077" s="148"/>
      <c r="R1077" s="148"/>
      <c r="S1077" s="148"/>
      <c r="T1077" s="148"/>
      <c r="U1077" s="148"/>
    </row>
    <row r="1078" spans="1:21" ht="14.2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48"/>
      <c r="O1078" s="148"/>
      <c r="P1078" s="148"/>
      <c r="Q1078" s="148"/>
      <c r="R1078" s="148"/>
      <c r="S1078" s="148"/>
      <c r="T1078" s="148"/>
      <c r="U1078" s="148"/>
    </row>
    <row r="1079" spans="1:21" ht="14.2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48"/>
      <c r="O1079" s="148"/>
      <c r="P1079" s="148"/>
      <c r="Q1079" s="148"/>
      <c r="R1079" s="148"/>
      <c r="S1079" s="148"/>
      <c r="T1079" s="148"/>
      <c r="U1079" s="148"/>
    </row>
    <row r="1080" spans="1:21" ht="14.2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48"/>
      <c r="O1080" s="148"/>
      <c r="P1080" s="148"/>
      <c r="Q1080" s="148"/>
      <c r="R1080" s="148"/>
      <c r="S1080" s="148"/>
      <c r="T1080" s="148"/>
      <c r="U1080" s="148"/>
    </row>
    <row r="1081" spans="1:21" ht="14.2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48"/>
      <c r="O1081" s="148"/>
      <c r="P1081" s="148"/>
      <c r="Q1081" s="148"/>
      <c r="R1081" s="148"/>
      <c r="S1081" s="148"/>
      <c r="T1081" s="148"/>
      <c r="U1081" s="148"/>
    </row>
    <row r="1082" spans="1:21" ht="14.2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48"/>
      <c r="O1082" s="148"/>
      <c r="P1082" s="148"/>
      <c r="Q1082" s="148"/>
      <c r="R1082" s="148"/>
      <c r="S1082" s="148"/>
      <c r="T1082" s="148"/>
      <c r="U1082" s="148"/>
    </row>
    <row r="1083" spans="1:21" ht="14.2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48"/>
      <c r="O1083" s="148"/>
      <c r="P1083" s="148"/>
      <c r="Q1083" s="148"/>
      <c r="R1083" s="148"/>
      <c r="S1083" s="148"/>
      <c r="T1083" s="148"/>
      <c r="U1083" s="148"/>
    </row>
    <row r="1084" spans="1:21" ht="14.2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48"/>
      <c r="O1084" s="148"/>
      <c r="P1084" s="148"/>
      <c r="Q1084" s="148"/>
      <c r="R1084" s="148"/>
      <c r="S1084" s="148"/>
      <c r="T1084" s="148"/>
      <c r="U1084" s="148"/>
    </row>
    <row r="1085" spans="1:21" ht="14.2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48"/>
      <c r="O1085" s="148"/>
      <c r="P1085" s="148"/>
      <c r="Q1085" s="148"/>
      <c r="R1085" s="148"/>
      <c r="S1085" s="148"/>
      <c r="T1085" s="148"/>
      <c r="U1085" s="148"/>
    </row>
    <row r="1086" spans="1:21" ht="14.2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48"/>
      <c r="O1086" s="148"/>
      <c r="P1086" s="148"/>
      <c r="Q1086" s="148"/>
      <c r="R1086" s="148"/>
      <c r="S1086" s="148"/>
      <c r="T1086" s="148"/>
      <c r="U1086" s="148"/>
    </row>
    <row r="1087" spans="1:21" ht="14.2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48"/>
      <c r="O1087" s="148"/>
      <c r="P1087" s="148"/>
      <c r="Q1087" s="148"/>
      <c r="R1087" s="148"/>
      <c r="S1087" s="148"/>
      <c r="T1087" s="148"/>
      <c r="U1087" s="148"/>
    </row>
    <row r="1088" spans="1:21" ht="14.2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48"/>
      <c r="O1088" s="148"/>
      <c r="P1088" s="148"/>
      <c r="Q1088" s="148"/>
      <c r="R1088" s="148"/>
      <c r="S1088" s="148"/>
      <c r="T1088" s="148"/>
      <c r="U1088" s="148"/>
    </row>
    <row r="1089" spans="1:21" ht="14.2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48"/>
      <c r="O1089" s="148"/>
      <c r="P1089" s="148"/>
      <c r="Q1089" s="148"/>
      <c r="R1089" s="148"/>
      <c r="S1089" s="148"/>
      <c r="T1089" s="148"/>
      <c r="U1089" s="148"/>
    </row>
    <row r="1090" spans="1:21" ht="14.2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48"/>
      <c r="O1090" s="148"/>
      <c r="P1090" s="148"/>
      <c r="Q1090" s="148"/>
      <c r="R1090" s="148"/>
      <c r="S1090" s="148"/>
      <c r="T1090" s="148"/>
      <c r="U1090" s="148"/>
    </row>
  </sheetData>
  <mergeCells count="299">
    <mergeCell ref="B176:M176"/>
    <mergeCell ref="B288:M288"/>
    <mergeCell ref="B328:M328"/>
    <mergeCell ref="B311:M311"/>
    <mergeCell ref="B137:M137"/>
    <mergeCell ref="B322:C322"/>
    <mergeCell ref="B323:C323"/>
    <mergeCell ref="B324:C324"/>
    <mergeCell ref="B325:C325"/>
    <mergeCell ref="B326:C326"/>
    <mergeCell ref="C327:G327"/>
    <mergeCell ref="B316:C316"/>
    <mergeCell ref="B317:C317"/>
    <mergeCell ref="B318:C318"/>
    <mergeCell ref="B319:C319"/>
    <mergeCell ref="B320:C320"/>
    <mergeCell ref="B321:C321"/>
    <mergeCell ref="B310:C310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5:C285"/>
    <mergeCell ref="B286:C286"/>
    <mergeCell ref="E287:H287"/>
    <mergeCell ref="B289:D289"/>
    <mergeCell ref="B291:M291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1:C221"/>
    <mergeCell ref="B222:C222"/>
    <mergeCell ref="B223:C223"/>
    <mergeCell ref="A225:B225"/>
    <mergeCell ref="B227:C227"/>
    <mergeCell ref="G228:H228"/>
    <mergeCell ref="B214:C214"/>
    <mergeCell ref="B216:C216"/>
    <mergeCell ref="B217:C217"/>
    <mergeCell ref="B218:C218"/>
    <mergeCell ref="B219:C219"/>
    <mergeCell ref="B220:C220"/>
    <mergeCell ref="B215:C215"/>
    <mergeCell ref="A206:K206"/>
    <mergeCell ref="B208:C208"/>
    <mergeCell ref="B209:C209"/>
    <mergeCell ref="A211:K211"/>
    <mergeCell ref="B213:C213"/>
    <mergeCell ref="B204:M204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A178:K178"/>
    <mergeCell ref="B180:C18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A139:K139"/>
    <mergeCell ref="B141:C141"/>
    <mergeCell ref="B142:C142"/>
    <mergeCell ref="B143:C143"/>
    <mergeCell ref="B144:C144"/>
    <mergeCell ref="B145:C145"/>
    <mergeCell ref="B131:C131"/>
    <mergeCell ref="B132:C132"/>
    <mergeCell ref="B133:C133"/>
    <mergeCell ref="B134:C134"/>
    <mergeCell ref="B135:C135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A97:K97"/>
    <mergeCell ref="B99:C99"/>
    <mergeCell ref="B100:C100"/>
    <mergeCell ref="B85:C85"/>
    <mergeCell ref="B86:C86"/>
    <mergeCell ref="B87:C87"/>
    <mergeCell ref="B88:C88"/>
    <mergeCell ref="B89:C89"/>
    <mergeCell ref="B90:C90"/>
    <mergeCell ref="B95:M95"/>
    <mergeCell ref="B78:C78"/>
    <mergeCell ref="B79:C79"/>
    <mergeCell ref="B80:C80"/>
    <mergeCell ref="A81:K81"/>
    <mergeCell ref="B83:C83"/>
    <mergeCell ref="B84:C84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0:C50"/>
    <mergeCell ref="B51:C51"/>
    <mergeCell ref="B52:C52"/>
    <mergeCell ref="B53:C53"/>
    <mergeCell ref="A57:K57"/>
    <mergeCell ref="B59:C59"/>
    <mergeCell ref="B44:C44"/>
    <mergeCell ref="B45:C45"/>
    <mergeCell ref="B46:C46"/>
    <mergeCell ref="B47:C47"/>
    <mergeCell ref="B48:C48"/>
    <mergeCell ref="B49:C49"/>
    <mergeCell ref="B55:M5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A30:K30"/>
    <mergeCell ref="B31:C31"/>
    <mergeCell ref="B17:C17"/>
    <mergeCell ref="B18:C18"/>
    <mergeCell ref="B19:C19"/>
    <mergeCell ref="B20:C20"/>
    <mergeCell ref="B21:C21"/>
    <mergeCell ref="B22:C22"/>
    <mergeCell ref="B28:M28"/>
    <mergeCell ref="B11:C11"/>
    <mergeCell ref="B12:C12"/>
    <mergeCell ref="B13:C13"/>
    <mergeCell ref="B14:C14"/>
    <mergeCell ref="B15:C15"/>
    <mergeCell ref="B16:C16"/>
    <mergeCell ref="B1:K1"/>
    <mergeCell ref="B4:K4"/>
    <mergeCell ref="A7:K7"/>
    <mergeCell ref="B8:C8"/>
    <mergeCell ref="B9:C9"/>
    <mergeCell ref="B10:C10"/>
  </mergeCells>
  <conditionalFormatting sqref="H8:H26 K8:M8 G27 F29:G29 H31:H53 K31:M31 F54:G54 H58:H77 K58:M58 G78 H82:H93 K82:M82 G94 H98:H135 K98:M98 G136 H140:H174 K140:M140 G175 H179:H202 K179:M179 G203 H207:H209 K207:M207 G210 H212:H223 K212:M212">
    <cfRule type="cellIs" dxfId="0" priority="1" stopIfTrue="1" operator="lessThan">
      <formula>0</formula>
    </cfRule>
  </conditionalFormatting>
  <pageMargins left="0.7" right="0.7" top="0.75" bottom="0.75" header="0" footer="0"/>
  <pageSetup scale="49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ORTOPEDIA</vt:lpstr>
      <vt:lpstr>ORTOPEDIA - Aktualny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cp:lastPrinted>2022-06-07T05:30:01Z</cp:lastPrinted>
  <dcterms:created xsi:type="dcterms:W3CDTF">2022-06-30T06:42:55Z</dcterms:created>
  <dcterms:modified xsi:type="dcterms:W3CDTF">2022-07-01T10:40:31Z</dcterms:modified>
</cp:coreProperties>
</file>