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\Desktop\"/>
    </mc:Choice>
  </mc:AlternateContent>
  <xr:revisionPtr revIDLastSave="0" documentId="8_{F4C7320A-BDBC-4C13-924D-6877156BB9D6}" xr6:coauthVersionLast="47" xr6:coauthVersionMax="47" xr10:uidLastSave="{00000000-0000-0000-0000-000000000000}"/>
  <bookViews>
    <workbookView xWindow="-120" yWindow="-120" windowWidth="29040" windowHeight="15720" xr2:uid="{51ECAA19-470D-4BC8-8BEC-60C7191AC55D}"/>
  </bookViews>
  <sheets>
    <sheet name="TER ZBIORCZY" sheetId="5" r:id="rId1"/>
    <sheet name="ELEWACJE" sheetId="2" r:id="rId2"/>
    <sheet name="INSTAL. ODGROM." sheetId="3" r:id="rId3"/>
    <sheet name="DACH I WIEŻ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3" l="1"/>
  <c r="H166" i="3"/>
  <c r="H180" i="3"/>
  <c r="H181" i="3" l="1"/>
</calcChain>
</file>

<file path=xl/sharedStrings.xml><?xml version="1.0" encoding="utf-8"?>
<sst xmlns="http://schemas.openxmlformats.org/spreadsheetml/2006/main" count="778" uniqueCount="395">
  <si>
    <r>
      <rPr>
        <sz val="9"/>
        <color indexed="63"/>
        <rFont val="Arial Narrow"/>
        <family val="2"/>
      </rPr>
      <t>VAT 23%</t>
    </r>
  </si>
  <si>
    <r>
      <rPr>
        <b/>
        <sz val="9"/>
        <color indexed="63"/>
        <rFont val="Arial Narrow"/>
        <family val="2"/>
      </rPr>
      <t>Razem dział: Elewacja południowa i kominy</t>
    </r>
  </si>
  <si>
    <t>szt</t>
  </si>
  <si>
    <r>
      <rPr>
        <sz val="9"/>
        <color indexed="63"/>
        <rFont val="Arial Narrow"/>
        <family val="2"/>
      </rPr>
      <t xml:space="preserve">Rusztowania przesuwne zewnętrzne typu MP 800 o wys. do 9,5
</t>
    </r>
    <r>
      <rPr>
        <sz val="9"/>
        <color indexed="63"/>
        <rFont val="Arial Narrow"/>
        <family val="2"/>
      </rPr>
      <t>m</t>
    </r>
  </si>
  <si>
    <r>
      <rPr>
        <sz val="9"/>
        <color indexed="63"/>
        <rFont val="Arial Narrow"/>
        <family val="2"/>
      </rPr>
      <t xml:space="preserve">KNR AT-05
</t>
    </r>
    <r>
      <rPr>
        <sz val="9"/>
        <color indexed="63"/>
        <rFont val="Arial Narrow"/>
        <family val="2"/>
      </rPr>
      <t>1661-04</t>
    </r>
  </si>
  <si>
    <t>49
d.4</t>
  </si>
  <si>
    <t>m2</t>
  </si>
  <si>
    <r>
      <rPr>
        <sz val="9"/>
        <color indexed="63"/>
        <rFont val="Arial Narrow"/>
        <family val="2"/>
      </rPr>
      <t xml:space="preserve">Rusztowania ramowe elewacyjne o szer. 0,73 m i rozstawie
</t>
    </r>
    <r>
      <rPr>
        <sz val="9"/>
        <color indexed="63"/>
        <rFont val="Arial Narrow"/>
        <family val="2"/>
      </rPr>
      <t xml:space="preserve">podłużnym ram 2,07 m - rusztowanie ściany szczytowej ponad
</t>
    </r>
    <r>
      <rPr>
        <sz val="9"/>
        <color indexed="63"/>
        <rFont val="Arial Narrow"/>
        <family val="2"/>
      </rPr>
      <t>dachem sąsiada</t>
    </r>
  </si>
  <si>
    <r>
      <rPr>
        <sz val="9"/>
        <color indexed="63"/>
        <rFont val="Arial Narrow"/>
        <family val="2"/>
      </rPr>
      <t xml:space="preserve">KNR AT-05
</t>
    </r>
    <r>
      <rPr>
        <sz val="9"/>
        <color indexed="63"/>
        <rFont val="Arial Narrow"/>
        <family val="2"/>
      </rPr>
      <t>1651a-03</t>
    </r>
  </si>
  <si>
    <t>48
d.4</t>
  </si>
  <si>
    <r>
      <rPr>
        <sz val="9"/>
        <color indexed="63"/>
        <rFont val="Arial Narrow"/>
        <family val="2"/>
      </rPr>
      <t xml:space="preserve">Impregnacja elewacji z cegły i piaskowca - (np. preparatem
</t>
    </r>
    <r>
      <rPr>
        <sz val="9"/>
        <color indexed="63"/>
        <rFont val="Arial Narrow"/>
        <family val="2"/>
      </rPr>
      <t>Disboxan 450)</t>
    </r>
  </si>
  <si>
    <r>
      <rPr>
        <sz val="9"/>
        <color indexed="63"/>
        <rFont val="Arial Narrow"/>
        <family val="2"/>
      </rPr>
      <t xml:space="preserve">KNR AT-26
</t>
    </r>
    <r>
      <rPr>
        <sz val="9"/>
        <color indexed="63"/>
        <rFont val="Arial Narrow"/>
        <family val="2"/>
      </rPr>
      <t>0102-05</t>
    </r>
  </si>
  <si>
    <t>47
d.4</t>
  </si>
  <si>
    <r>
      <rPr>
        <sz val="9"/>
        <color indexed="63"/>
        <rFont val="Arial Narrow"/>
        <family val="2"/>
      </rPr>
      <t xml:space="preserve">Lazurowanie elewacji z piaskowca - (np.preparatem Histolith
</t>
    </r>
    <r>
      <rPr>
        <sz val="9"/>
        <color indexed="63"/>
        <rFont val="Arial Narrow"/>
        <family val="2"/>
      </rPr>
      <t xml:space="preserve">Antik-Lasur w kolorze piaskowca z dodatkiem 10% Histolith
</t>
    </r>
    <r>
      <rPr>
        <sz val="9"/>
        <color indexed="63"/>
        <rFont val="Arial Narrow"/>
        <family val="2"/>
      </rPr>
      <t>Silikat Fixactiv)</t>
    </r>
  </si>
  <si>
    <r>
      <rPr>
        <sz val="9"/>
        <color indexed="63"/>
        <rFont val="Arial Narrow"/>
        <family val="2"/>
      </rPr>
      <t xml:space="preserve">KNR AT-26
</t>
    </r>
    <r>
      <rPr>
        <sz val="9"/>
        <color indexed="63"/>
        <rFont val="Arial Narrow"/>
        <family val="2"/>
      </rPr>
      <t>0102-03</t>
    </r>
  </si>
  <si>
    <t>46
d.4</t>
  </si>
  <si>
    <r>
      <rPr>
        <sz val="9"/>
        <color indexed="63"/>
        <rFont val="Arial Narrow"/>
        <family val="2"/>
      </rPr>
      <t xml:space="preserve">Lazurowanie elewacji z cegły - (np.preparatem Histolith
</t>
    </r>
    <r>
      <rPr>
        <sz val="9"/>
        <color indexed="63"/>
        <rFont val="Arial Narrow"/>
        <family val="2"/>
      </rPr>
      <t xml:space="preserve">Antik-Lasur w kolorze cegły z dodatkiem 10% Histolith Silikat
</t>
    </r>
    <r>
      <rPr>
        <sz val="9"/>
        <color indexed="63"/>
        <rFont val="Arial Narrow"/>
        <family val="2"/>
      </rPr>
      <t>Fixactiv)</t>
    </r>
  </si>
  <si>
    <t>45
d.4</t>
  </si>
  <si>
    <r>
      <rPr>
        <sz val="9"/>
        <color indexed="63"/>
        <rFont val="Arial Narrow"/>
        <family val="2"/>
      </rPr>
      <t xml:space="preserve">Przygotowanie i naprawa podłoża - reprofilacja spoin w murach z
</t>
    </r>
    <r>
      <rPr>
        <sz val="9"/>
        <color indexed="63"/>
        <rFont val="Arial Narrow"/>
        <family val="2"/>
      </rPr>
      <t>kamienia (np. preparat Histolith Rastaurier-moertel)</t>
    </r>
  </si>
  <si>
    <r>
      <rPr>
        <sz val="9"/>
        <color indexed="63"/>
        <rFont val="Arial Narrow"/>
        <family val="2"/>
      </rPr>
      <t xml:space="preserve">KNR AT-26
</t>
    </r>
    <r>
      <rPr>
        <sz val="9"/>
        <color indexed="63"/>
        <rFont val="Arial Narrow"/>
        <family val="2"/>
      </rPr>
      <t>0101-06</t>
    </r>
  </si>
  <si>
    <t>44
d.4</t>
  </si>
  <si>
    <r>
      <rPr>
        <sz val="9"/>
        <color indexed="63"/>
        <rFont val="Arial Narrow"/>
        <family val="2"/>
      </rPr>
      <t xml:space="preserve">Przygotowanie i naprawa podłoża - usunięcie zmurszałych spoin
</t>
    </r>
    <r>
      <rPr>
        <sz val="9"/>
        <color indexed="63"/>
        <rFont val="Arial Narrow"/>
        <family val="2"/>
      </rPr>
      <t>w murach z kamienia - przyjęto 20% powierzchni elewacji</t>
    </r>
  </si>
  <si>
    <r>
      <rPr>
        <sz val="9"/>
        <color indexed="63"/>
        <rFont val="Arial Narrow"/>
        <family val="2"/>
      </rPr>
      <t xml:space="preserve">KNR AT-26
</t>
    </r>
    <r>
      <rPr>
        <sz val="9"/>
        <color indexed="63"/>
        <rFont val="Arial Narrow"/>
        <family val="2"/>
      </rPr>
      <t>0101-03</t>
    </r>
  </si>
  <si>
    <t>43
d.4</t>
  </si>
  <si>
    <r>
      <rPr>
        <sz val="9"/>
        <color indexed="63"/>
        <rFont val="Arial Narrow"/>
        <family val="2"/>
      </rPr>
      <t xml:space="preserve">Przygotowanie i naprawa podłoża - reprofilacja spoin w murach z
</t>
    </r>
    <r>
      <rPr>
        <sz val="9"/>
        <color indexed="63"/>
        <rFont val="Arial Narrow"/>
        <family val="2"/>
      </rPr>
      <t xml:space="preserve">cegły (np.preparat Histolin Mineralin z dodatkiem Histolith
</t>
    </r>
    <r>
      <rPr>
        <sz val="9"/>
        <color indexed="63"/>
        <rFont val="Arial Narrow"/>
        <family val="2"/>
      </rPr>
      <t>Schlaummquarz)</t>
    </r>
  </si>
  <si>
    <r>
      <rPr>
        <sz val="9"/>
        <color indexed="63"/>
        <rFont val="Arial Narrow"/>
        <family val="2"/>
      </rPr>
      <t xml:space="preserve">KNR AT-26
</t>
    </r>
    <r>
      <rPr>
        <sz val="9"/>
        <color indexed="63"/>
        <rFont val="Arial Narrow"/>
        <family val="2"/>
      </rPr>
      <t>0101-05</t>
    </r>
  </si>
  <si>
    <t>42
d.4</t>
  </si>
  <si>
    <r>
      <rPr>
        <sz val="9"/>
        <color indexed="63"/>
        <rFont val="Arial Narrow"/>
        <family val="2"/>
      </rPr>
      <t xml:space="preserve">Przygotowanie i naprawa podłoża - usunięcie zmurszałych spoin
</t>
    </r>
    <r>
      <rPr>
        <sz val="9"/>
        <color indexed="63"/>
        <rFont val="Arial Narrow"/>
        <family val="2"/>
      </rPr>
      <t>w murach z cegły - przyjęto 15% powierzchni elewacji</t>
    </r>
  </si>
  <si>
    <r>
      <rPr>
        <sz val="9"/>
        <color indexed="63"/>
        <rFont val="Arial Narrow"/>
        <family val="2"/>
      </rPr>
      <t xml:space="preserve">KNR AT-26
</t>
    </r>
    <r>
      <rPr>
        <sz val="9"/>
        <color indexed="63"/>
        <rFont val="Arial Narrow"/>
        <family val="2"/>
      </rPr>
      <t>0101-02</t>
    </r>
  </si>
  <si>
    <t>41
d.4</t>
  </si>
  <si>
    <r>
      <rPr>
        <sz val="9"/>
        <color indexed="63"/>
        <rFont val="Arial Narrow"/>
        <family val="2"/>
      </rPr>
      <t xml:space="preserve">Wzmocnienie i zagruntowanie elewacji (cegła, granit i piaskowiec)
</t>
    </r>
    <r>
      <rPr>
        <sz val="9"/>
        <color indexed="63"/>
        <rFont val="Arial Narrow"/>
        <family val="2"/>
      </rPr>
      <t>środkiem wzmacniającym (np. Histoliht Silikat-Fixativ)</t>
    </r>
  </si>
  <si>
    <r>
      <rPr>
        <sz val="9"/>
        <color indexed="63"/>
        <rFont val="Arial Narrow"/>
        <family val="2"/>
      </rPr>
      <t xml:space="preserve">KNR AT-26
</t>
    </r>
    <r>
      <rPr>
        <sz val="9"/>
        <color indexed="63"/>
        <rFont val="Arial Narrow"/>
        <family val="2"/>
      </rPr>
      <t>0102-01</t>
    </r>
  </si>
  <si>
    <t>40
d.4</t>
  </si>
  <si>
    <r>
      <rPr>
        <sz val="9"/>
        <color indexed="63"/>
        <rFont val="Arial Narrow"/>
        <family val="2"/>
      </rPr>
      <t>Oczyszczenie elewacji ciepłą wodą pod ciśnieniem</t>
    </r>
  </si>
  <si>
    <r>
      <rPr>
        <sz val="9"/>
        <color indexed="63"/>
        <rFont val="Arial Narrow"/>
        <family val="2"/>
      </rPr>
      <t xml:space="preserve">KNR AT-08
</t>
    </r>
    <r>
      <rPr>
        <sz val="9"/>
        <color indexed="63"/>
        <rFont val="Arial Narrow"/>
        <family val="2"/>
      </rPr>
      <t xml:space="preserve">0109-06
</t>
    </r>
    <r>
      <rPr>
        <sz val="9"/>
        <color indexed="63"/>
        <rFont val="Arial Narrow"/>
        <family val="2"/>
      </rPr>
      <t xml:space="preserve">z.sz.4.1. 0002
</t>
    </r>
    <r>
      <rPr>
        <sz val="9"/>
        <color indexed="63"/>
        <rFont val="Arial Narrow"/>
        <family val="2"/>
      </rPr>
      <t>analogia</t>
    </r>
  </si>
  <si>
    <t>39
d.4</t>
  </si>
  <si>
    <r>
      <rPr>
        <sz val="9"/>
        <color indexed="63"/>
        <rFont val="Arial Narrow"/>
        <family val="2"/>
      </rPr>
      <t xml:space="preserve">Zmycie powierzchni elewacji wykonanej z cegły, piaskowca i
</t>
    </r>
    <r>
      <rPr>
        <sz val="9"/>
        <color indexed="63"/>
        <rFont val="Arial Narrow"/>
        <family val="2"/>
      </rPr>
      <t xml:space="preserve">granitu zmywarką ciśnieniową woda ciepłą  - wysokość 5-10 m z
</t>
    </r>
    <r>
      <rPr>
        <sz val="9"/>
        <color indexed="63"/>
        <rFont val="Arial Narrow"/>
        <family val="2"/>
      </rPr>
      <t>dodatkiem środka czyszczącego (np. Capatox)</t>
    </r>
  </si>
  <si>
    <r>
      <rPr>
        <sz val="9"/>
        <color indexed="63"/>
        <rFont val="Arial Narrow"/>
        <family val="2"/>
      </rPr>
      <t xml:space="preserve">KNR AT-08
</t>
    </r>
    <r>
      <rPr>
        <sz val="9"/>
        <color indexed="63"/>
        <rFont val="Arial Narrow"/>
        <family val="2"/>
      </rPr>
      <t xml:space="preserve">0109-06
</t>
    </r>
    <r>
      <rPr>
        <sz val="9"/>
        <color indexed="63"/>
        <rFont val="Arial Narrow"/>
        <family val="2"/>
      </rPr>
      <t>z.sz.4.1. 0002</t>
    </r>
  </si>
  <si>
    <t>38
d.4</t>
  </si>
  <si>
    <t>Elewacja południowa i kominy</t>
  </si>
  <si>
    <t>4</t>
  </si>
  <si>
    <r>
      <rPr>
        <b/>
        <sz val="9"/>
        <color indexed="63"/>
        <rFont val="Arial Narrow"/>
        <family val="2"/>
      </rPr>
      <t>Razem dział: Elewacja wschodnia</t>
    </r>
  </si>
  <si>
    <r>
      <rPr>
        <sz val="9"/>
        <color indexed="63"/>
        <rFont val="Arial Narrow"/>
        <family val="2"/>
      </rPr>
      <t xml:space="preserve">Rusztowania ramowe elewacyjne o szer. 0,73 m i rozstawie
</t>
    </r>
    <r>
      <rPr>
        <sz val="9"/>
        <color indexed="63"/>
        <rFont val="Arial Narrow"/>
        <family val="2"/>
      </rPr>
      <t>podłużnym ram 2,07 m o wys. do 15 m</t>
    </r>
  </si>
  <si>
    <r>
      <rPr>
        <sz val="9"/>
        <color indexed="63"/>
        <rFont val="Arial Narrow"/>
        <family val="2"/>
      </rPr>
      <t xml:space="preserve">KNR AT-05
</t>
    </r>
    <r>
      <rPr>
        <sz val="9"/>
        <color indexed="63"/>
        <rFont val="Arial Narrow"/>
        <family val="2"/>
      </rPr>
      <t>1651a-02</t>
    </r>
  </si>
  <si>
    <t>37
d.3</t>
  </si>
  <si>
    <r>
      <rPr>
        <sz val="9"/>
        <color indexed="63"/>
        <rFont val="Arial Narrow"/>
        <family val="2"/>
      </rPr>
      <t>Zabezpieczenie okien folią</t>
    </r>
  </si>
  <si>
    <r>
      <rPr>
        <sz val="9"/>
        <color indexed="63"/>
        <rFont val="Arial Narrow"/>
        <family val="2"/>
      </rPr>
      <t xml:space="preserve">KNR AT-26
</t>
    </r>
    <r>
      <rPr>
        <sz val="9"/>
        <color indexed="63"/>
        <rFont val="Arial Narrow"/>
        <family val="2"/>
      </rPr>
      <t>0103-02</t>
    </r>
  </si>
  <si>
    <t>36
d.3</t>
  </si>
  <si>
    <t>35
d.3</t>
  </si>
  <si>
    <t>34
d.3</t>
  </si>
  <si>
    <t>33
d.3</t>
  </si>
  <si>
    <t>32
d.3</t>
  </si>
  <si>
    <t>31
d.3</t>
  </si>
  <si>
    <t>30
d.3</t>
  </si>
  <si>
    <t>29
d.3</t>
  </si>
  <si>
    <t>28
d.3</t>
  </si>
  <si>
    <t>27
d.3</t>
  </si>
  <si>
    <t>26
d.3</t>
  </si>
  <si>
    <t>Elewacja wschodnia</t>
  </si>
  <si>
    <t>3</t>
  </si>
  <si>
    <r>
      <rPr>
        <b/>
        <sz val="9"/>
        <color indexed="63"/>
        <rFont val="Arial Narrow"/>
        <family val="2"/>
      </rPr>
      <t>Razem dział: Elewacja północna i wieża</t>
    </r>
  </si>
  <si>
    <r>
      <rPr>
        <sz val="9"/>
        <color indexed="63"/>
        <rFont val="Arial Narrow"/>
        <family val="2"/>
      </rPr>
      <t xml:space="preserve">Rusztowania ramowe elewacyjne o szer. 0,73 m i rozstawie
</t>
    </r>
    <r>
      <rPr>
        <sz val="9"/>
        <color indexed="63"/>
        <rFont val="Arial Narrow"/>
        <family val="2"/>
      </rPr>
      <t>podłużnym ram 2,07 m  - rusztowanie wieży ponad dachem</t>
    </r>
  </si>
  <si>
    <t>25
d.2</t>
  </si>
  <si>
    <t>24
d.2</t>
  </si>
  <si>
    <t>23
d.2</t>
  </si>
  <si>
    <t>22
d.2</t>
  </si>
  <si>
    <t>21
d.2</t>
  </si>
  <si>
    <t>20
d.2</t>
  </si>
  <si>
    <t>19
d.2</t>
  </si>
  <si>
    <t>18
d.2</t>
  </si>
  <si>
    <t>17
d.2</t>
  </si>
  <si>
    <t>16
d.2</t>
  </si>
  <si>
    <t>15
d.2</t>
  </si>
  <si>
    <t>14
d.2</t>
  </si>
  <si>
    <t>13
d.2</t>
  </si>
  <si>
    <t>Elewacja północna i wieża</t>
  </si>
  <si>
    <t>2</t>
  </si>
  <si>
    <r>
      <rPr>
        <b/>
        <sz val="9"/>
        <color indexed="63"/>
        <rFont val="Arial Narrow"/>
        <family val="2"/>
      </rPr>
      <t>Razem dział: Elewacja zachodnia</t>
    </r>
  </si>
  <si>
    <t>12
d.1</t>
  </si>
  <si>
    <t>11
d.1</t>
  </si>
  <si>
    <t>10
d.1</t>
  </si>
  <si>
    <t>9
d.1</t>
  </si>
  <si>
    <t>8
d.1</t>
  </si>
  <si>
    <t>7
d.1</t>
  </si>
  <si>
    <r>
      <rPr>
        <sz val="9"/>
        <color indexed="63"/>
        <rFont val="Arial Narrow"/>
        <family val="2"/>
      </rPr>
      <t xml:space="preserve">Przygotowanie i naprawa podłoża - usunięcie zmurszałych spoin
</t>
    </r>
    <r>
      <rPr>
        <sz val="9"/>
        <color indexed="63"/>
        <rFont val="Arial Narrow"/>
        <family val="2"/>
      </rPr>
      <t>w murach z kamienia - przyjęto 30% powierzchni elewacji</t>
    </r>
  </si>
  <si>
    <t>6
d.1</t>
  </si>
  <si>
    <t>5
d.1</t>
  </si>
  <si>
    <r>
      <rPr>
        <sz val="9"/>
        <color indexed="63"/>
        <rFont val="Arial Narrow"/>
        <family val="2"/>
      </rPr>
      <t xml:space="preserve">Przygotowanie i naprawa podłoża - usunięcie zmurszałych spoin
</t>
    </r>
    <r>
      <rPr>
        <sz val="9"/>
        <color indexed="63"/>
        <rFont val="Arial Narrow"/>
        <family val="2"/>
      </rPr>
      <t>w murach z cegły - przyjęto 20% powierzchni elewacji</t>
    </r>
  </si>
  <si>
    <t>4
d.1</t>
  </si>
  <si>
    <t>3
d.1</t>
  </si>
  <si>
    <t>2
d.1</t>
  </si>
  <si>
    <t>1
d.1</t>
  </si>
  <si>
    <t>Elewacja zachodnia</t>
  </si>
  <si>
    <t>1</t>
  </si>
  <si>
    <t>Wartość</t>
  </si>
  <si>
    <t>Cena</t>
  </si>
  <si>
    <t>Ilość</t>
  </si>
  <si>
    <t>j.m.</t>
  </si>
  <si>
    <t>Opis</t>
  </si>
  <si>
    <t>Podstawa</t>
  </si>
  <si>
    <t>Lp.</t>
  </si>
  <si>
    <t>Kosztorys ofertowy</t>
  </si>
  <si>
    <t>m-g</t>
  </si>
  <si>
    <t>Zespół prądotwórczy jednofazowy, przenośny 2,50 kVA</t>
  </si>
  <si>
    <t>Wibromłot elektryczny 3 kW</t>
  </si>
  <si>
    <t>Samochód dostawczy do 0,90 t (1)</t>
  </si>
  <si>
    <t>Cena jedn.</t>
  </si>
  <si>
    <t>Złączka do uziemień prętowych fi 17,2mm</t>
  </si>
  <si>
    <t>Złącze uziomowe 2-płytkowe pręt; B do 40mm, 20mm /OC</t>
  </si>
  <si>
    <t>szt.</t>
  </si>
  <si>
    <t>Złącze uniwersalne DIN pojedyncze/OC/</t>
  </si>
  <si>
    <t>Złącze krzyżowe 4-otworowe, 3 płytkowe; B do 40mm /OC/</t>
  </si>
  <si>
    <t>Złącze krzyżowe 4-otworowe, 2 płytkowe; B do 30mm /OC</t>
  </si>
  <si>
    <t>Uchwyt rynnowy /OC/</t>
  </si>
  <si>
    <t>Uchwyt na drut L=12 cm wkręcany drut Fi-5-10mm</t>
  </si>
  <si>
    <t>Tabliczka ostrzegawcza "Zagrożenie porażenia piorunem. Zakaz przebywania podczas burzy"</t>
  </si>
  <si>
    <t>System uziemień prętowych fi 17,2mm</t>
  </si>
  <si>
    <t>Skrzynka kontrolna gruntowa; 200x200x167mm, szara /TW/</t>
  </si>
  <si>
    <t>m</t>
  </si>
  <si>
    <t>Przewód wysokonapięciowy; 50mm2 /AL/</t>
  </si>
  <si>
    <t>Opaska uziemiająca; fi 17,5-114mm</t>
  </si>
  <si>
    <t>Iglica kominowa; h=2000mm /AL/</t>
  </si>
  <si>
    <t>Iglica kominowa; h=1000mm /AL/</t>
  </si>
  <si>
    <t>Grot do uziemień prętowych fi 17,2mm</t>
  </si>
  <si>
    <t>kpl.</t>
  </si>
  <si>
    <t>kg</t>
  </si>
  <si>
    <t>Drut FeZn fi 8</t>
  </si>
  <si>
    <t>Bednarka FeZn 30x4</t>
  </si>
  <si>
    <t>r-g</t>
  </si>
  <si>
    <t>Razem brutto</t>
  </si>
  <si>
    <t>POMIARY</t>
  </si>
  <si>
    <t>1.3</t>
  </si>
  <si>
    <t>MONTAŻ INSTALACJI ODGROMOWEJ</t>
  </si>
  <si>
    <t>1.2</t>
  </si>
  <si>
    <t>DEMONTAŻE</t>
  </si>
  <si>
    <t>1.1</t>
  </si>
  <si>
    <t>INSTALACJA ODGROMOWA</t>
  </si>
  <si>
    <t>Razem dział: INSTALACJA ODGROMOWA</t>
  </si>
  <si>
    <t>Razem dział: POMIARY</t>
  </si>
  <si>
    <t>Razem pozycja 23</t>
  </si>
  <si>
    <t xml:space="preserve"> -- Robocizna -- </t>
  </si>
  <si>
    <t>Badania i pomiary instalacji uziemiającej (pierwszy pomiar) - pomiar GSU</t>
  </si>
  <si>
    <t>KNNR 5 1304-01</t>
  </si>
  <si>
    <t>23 d.1.3</t>
  </si>
  <si>
    <t>Razem pozycja 22</t>
  </si>
  <si>
    <t>Badania i pomiary instalacji piorunochronnej (każdy następny pomiar)</t>
  </si>
  <si>
    <t>KNNR 5 1304-04</t>
  </si>
  <si>
    <t>22 d.1.3</t>
  </si>
  <si>
    <t>Razem pozycja 21</t>
  </si>
  <si>
    <t>Badania i pomiary instalacji piorunochronnej (pierwszy pomiar)</t>
  </si>
  <si>
    <t>KNNR 5 1304-03</t>
  </si>
  <si>
    <t>21 d.1.3</t>
  </si>
  <si>
    <t>Razem dział: MONTAŻ INSTALACJI ODGROMOWEJ</t>
  </si>
  <si>
    <t>Razem pozycja 20</t>
  </si>
  <si>
    <t>%</t>
  </si>
  <si>
    <t>materiały pomocnicze(od M)</t>
  </si>
  <si>
    <t xml:space="preserve"> -- Materiały -- </t>
  </si>
  <si>
    <t>słup</t>
  </si>
  <si>
    <t>Mocowanie tabliczek ostrzegawczych i numeracyjnych - Tabliczka ostrzegawcza "Zagrożenie porażenia piorunem. Zakaz przebywania podczas burzy"</t>
  </si>
  <si>
    <t>KNNR-W 9 1315-07</t>
  </si>
  <si>
    <t>20 d.1.2</t>
  </si>
  <si>
    <t>Razem pozycja 19</t>
  </si>
  <si>
    <t>2,26*0,955=</t>
  </si>
  <si>
    <t>Montaż typowych iglic IO-2.5 o ciężarze 21 kg na dachu z gotowymi kotwami - iglica kominowa; h=2000mm /AL/</t>
  </si>
  <si>
    <t>KNR 5-08 0622-05</t>
  </si>
  <si>
    <t>19 d.1.2</t>
  </si>
  <si>
    <t>Razem pozycja 18</t>
  </si>
  <si>
    <t>Montaż typowych iglic IO-2.5 o ciężarze 21 kg na dachu z gotowymi kotwami - iglica kominowa; h=1000mm /AL/</t>
  </si>
  <si>
    <t>18 d.1.2</t>
  </si>
  <si>
    <t>Razem pozycja 17</t>
  </si>
  <si>
    <t xml:space="preserve"> -- Sprzęt -- </t>
  </si>
  <si>
    <t>Uziomy ze stali profilowanej miedziowane (metoda wykonania udarowa) - grunt kat.III za następne 1,5 m długości ponad 4,5 m</t>
  </si>
  <si>
    <t>KNNR 5 0606-06</t>
  </si>
  <si>
    <t>17 d.1.2</t>
  </si>
  <si>
    <t>Razem pozycja 16</t>
  </si>
  <si>
    <t>Uchwyty uziemiające skręcane na rurach o śr.do 100 mm - analogia - opaska uziemiająca; fi 17,5-114mm</t>
  </si>
  <si>
    <t>KNNR 5 0613-02</t>
  </si>
  <si>
    <t>16 d.1.2</t>
  </si>
  <si>
    <t>Razem pozycja 15</t>
  </si>
  <si>
    <t>0,187*0,955=</t>
  </si>
  <si>
    <t>Łączenie pręta o śr. do 10 mm na dachu za pomocą złączy skręcanych uniwersalnych krzyżowych - złącze uniwersalne DIN pojedyncze/OC/</t>
  </si>
  <si>
    <t>KNR 5-08 0618-01</t>
  </si>
  <si>
    <t>15 d.1.2</t>
  </si>
  <si>
    <t>Razem pozycja 14</t>
  </si>
  <si>
    <t>Łączenie pręta o śr. do 10 mm na dachu za pomocą złączy skręcanych uniwersalnych krzyżowych -złącze krzyżowe 4-otworowe, 2 płytkowe; B do 30mm /OC</t>
  </si>
  <si>
    <t>14 d.1.2</t>
  </si>
  <si>
    <t>Razem pozycja 13</t>
  </si>
  <si>
    <t>0,1463*0,955=</t>
  </si>
  <si>
    <t>Montaż złączy do rynny okapowej na dachu w instalacji uziemiającej i odgromowej - uchwyt rynnowy /OC/</t>
  </si>
  <si>
    <t>KNR 5-08 0619-01</t>
  </si>
  <si>
    <t>13 d.1.2</t>
  </si>
  <si>
    <t>Razem pozycja 12</t>
  </si>
  <si>
    <t>Złącze krzyżowe 4-otworowe, 2 płytkowe; B do 40mm /OC/ 4/21=0,190476=</t>
  </si>
  <si>
    <t>Głowica do PW z opaską termokurczliwą /AL 12/21=0,571429=</t>
  </si>
  <si>
    <t>Uchwyt wkręcany 8x105 do mocowania PW /TW/OC/ 18/21=0,857143=</t>
  </si>
  <si>
    <t>0,3934*0,955=</t>
  </si>
  <si>
    <t>Montaż przewodów odprowadzających instalacji odgromowej na budynkach na cegle z wykonaniem otworu mechanicznie - pręt o śr. do 10 mm - przewód wysokonapięciowy; 50mm2 /AL/ + uchwyt wkręcany 8x105 do mocowania PW /TW/OC/ + głowica do PW z opaską termokurczliwą /AL + złącze krzyżowe 4-otworowe, 2 płytkowe; B do 40mm /OC/ (jako połączenie PW z drutem odgromowym)</t>
  </si>
  <si>
    <t>KNR 5-08 0607-03</t>
  </si>
  <si>
    <t>12 d.1.2</t>
  </si>
  <si>
    <t>Razem pozycja 11</t>
  </si>
  <si>
    <t>Montaż przewodów odprowadzających instalacji odgromowej na budynkach na cegle z wykonaniem otworu mechanicznie - pręt o śr. do 10 mm - Drut FeZn fi 8 + uchwyt na drut L=12 cm wkręcany drut Fi-5-10mm</t>
  </si>
  <si>
    <t>11 d.1.2</t>
  </si>
  <si>
    <t>Razem pozycja 10</t>
  </si>
  <si>
    <t>Złącza kontrolne w instalacji odgromowej lub przewodach wyrównawczych - połączenie pręt-płaskownik - Skrzynka kontrolna gruntowa; 200x200x167mm, szara /TW/ + złącze krzyżowe 4-otworowe, 3 płytkowe; B do 40mm /OC/</t>
  </si>
  <si>
    <t>KNNR 5 0612-06</t>
  </si>
  <si>
    <t>10 d.1.2</t>
  </si>
  <si>
    <t>Razem pozycja 9</t>
  </si>
  <si>
    <t>Koszulka  fi12x60mm /TW/ 102/170=0,6=</t>
  </si>
  <si>
    <t>Słupek niski na drut z podstawką z tworzywa h=20mm (stal nierdzewna kwasoodporna) /IN/ 24/170=0,141176=</t>
  </si>
  <si>
    <t>Uchwyt na drut L=12 cm wkręcany drut Fi-5-10mm 30/170=0,176471=</t>
  </si>
  <si>
    <t>Uchwyt na felc (stal ocynkowana galwanicznie) /OC 110/170=0,647059=</t>
  </si>
  <si>
    <t>0,2958*0,955=</t>
  </si>
  <si>
    <t>Montaż zwodów poziomych nienaprężanych z pręta o śr. do 10 mm na dachu stromym pokrytym blachą - Drut FeZn fi 8 + Uchwyt na felc (stal ocynkowana galwanicznie) /OC + Uchwyt na drut L=12 cm wkręcany drut Fi-5-10mm + Słupek niski na drut z podstawką z tworzywa h=20mm (stal nierdzewna kwasoodporna) /IN/</t>
  </si>
  <si>
    <t>KNR 5-08 0604-07</t>
  </si>
  <si>
    <t>9 d.1.2</t>
  </si>
  <si>
    <t>Razem pozycja 8</t>
  </si>
  <si>
    <t>Montaż uziomów poziomych w wykopie o głębokości do 0.6 m; kat.gruntu III - Bednarka FeZn 30x4</t>
  </si>
  <si>
    <t>KNNR 5 0605-02</t>
  </si>
  <si>
    <t>8 d.1.2</t>
  </si>
  <si>
    <t>Razem pozycja 7</t>
  </si>
  <si>
    <t>7 d.1.2</t>
  </si>
  <si>
    <t>Razem pozycja 6</t>
  </si>
  <si>
    <t>6 d.1.2</t>
  </si>
  <si>
    <t>Razem pozycja 5</t>
  </si>
  <si>
    <t>Uziomy ze stali profilowanej miedziowane o długości 4,5 m (metoda wykonania udarowa) - grunt kat.III</t>
  </si>
  <si>
    <t>KNNR 5 0606-05</t>
  </si>
  <si>
    <t>5 d.1.2</t>
  </si>
  <si>
    <t>45312311-0</t>
  </si>
  <si>
    <t>Razem dział: DEMONTAŻE</t>
  </si>
  <si>
    <t>Razem pozycja 4</t>
  </si>
  <si>
    <t>Demontaż wsporników odstępowych instalacji odgromowej na dachu stromym na blasze</t>
  </si>
  <si>
    <t>KNR 4-03 1138-07</t>
  </si>
  <si>
    <t>4 d.1.1</t>
  </si>
  <si>
    <t>Razem pozycja 3</t>
  </si>
  <si>
    <t>Demontaż osłony odprowadzającego przewodu odgromowego na podłożu drewnianym, ceglanym</t>
  </si>
  <si>
    <t>KNR 4-03 1141-01</t>
  </si>
  <si>
    <t>3 d.1.1</t>
  </si>
  <si>
    <t>Razem pozycja 2</t>
  </si>
  <si>
    <t>Demontaż przewodów uziemiających i odgromowych z płaskownika o przekroju do 200 mm2 mocowanych na wspornikach na ścianie w ciągu pionowym</t>
  </si>
  <si>
    <t>KNR 4-03 1139-07</t>
  </si>
  <si>
    <t>2 d.1.1</t>
  </si>
  <si>
    <t>Razem pozycja 1</t>
  </si>
  <si>
    <t>Demontaż przewodów uziemiających i odgromowych z pręta o przekroju do 120 mm2 mocowanych na wspornikach na ścianie w ciągu pionowym</t>
  </si>
  <si>
    <t>KNR 4-03 1139-08</t>
  </si>
  <si>
    <t>1 d.1.1</t>
  </si>
  <si>
    <t>45312310-3</t>
  </si>
  <si>
    <t>Nakład jedn.</t>
  </si>
  <si>
    <t>jm</t>
  </si>
  <si>
    <r>
      <rPr>
        <b/>
        <sz val="9"/>
        <color indexed="63"/>
        <rFont val="Arial Narrow"/>
        <family val="2"/>
      </rPr>
      <t>Razem dział: WIEŻA</t>
    </r>
  </si>
  <si>
    <r>
      <rPr>
        <sz val="9"/>
        <color indexed="63"/>
        <rFont val="Arial Narrow"/>
        <family val="2"/>
      </rPr>
      <t xml:space="preserve">Czas pracy rusztowań
</t>
    </r>
    <r>
      <rPr>
        <sz val="9"/>
        <color indexed="63"/>
        <rFont val="Arial Narrow"/>
        <family val="2"/>
      </rPr>
      <t xml:space="preserve">(pozycje: 2, 3, 4, 6, 8, 9, 10, 11, 12, 13, 14, 15, 16, 17, 18, 19, 20,
</t>
    </r>
    <r>
      <rPr>
        <sz val="9"/>
        <color indexed="63"/>
        <rFont val="Arial Narrow"/>
        <family val="2"/>
      </rPr>
      <t>21, 22, 23, 27, 28, 29, 31, 32, 33, 34, 35, 36)</t>
    </r>
  </si>
  <si>
    <r>
      <rPr>
        <sz val="9"/>
        <color indexed="63"/>
        <rFont val="Arial Narrow"/>
        <family val="2"/>
      </rPr>
      <t xml:space="preserve">KNR 2-02 r.16
</t>
    </r>
    <r>
      <rPr>
        <sz val="9"/>
        <color indexed="63"/>
        <rFont val="Arial Narrow"/>
        <family val="2"/>
      </rPr>
      <t>z.sz.5.15</t>
    </r>
  </si>
  <si>
    <t>40
d.3.5</t>
  </si>
  <si>
    <t>CZas pracy rusztowań</t>
  </si>
  <si>
    <t>3.5</t>
  </si>
  <si>
    <r>
      <rPr>
        <b/>
        <sz val="9"/>
        <color indexed="63"/>
        <rFont val="Arial Narrow"/>
        <family val="2"/>
      </rPr>
      <t>Razem dział: Naprawa elementów metalowych</t>
    </r>
  </si>
  <si>
    <t>obiekt</t>
  </si>
  <si>
    <r>
      <rPr>
        <sz val="9"/>
        <color indexed="63"/>
        <rFont val="Arial Narrow"/>
        <family val="2"/>
      </rPr>
      <t>Ponowny montaż obiektów metalowych po wykonanej renowacji</t>
    </r>
  </si>
  <si>
    <r>
      <rPr>
        <sz val="9"/>
        <color indexed="63"/>
        <rFont val="Arial Narrow"/>
        <family val="2"/>
      </rPr>
      <t xml:space="preserve">TZKNC N-K/XVI
</t>
    </r>
    <r>
      <rPr>
        <sz val="9"/>
        <color indexed="63"/>
        <rFont val="Arial Narrow"/>
        <family val="2"/>
      </rPr>
      <t>I t.19-a.1F</t>
    </r>
  </si>
  <si>
    <t>39
d.3.4</t>
  </si>
  <si>
    <r>
      <rPr>
        <sz val="9"/>
        <color indexed="63"/>
        <rFont val="Arial Narrow"/>
        <family val="2"/>
      </rPr>
      <t xml:space="preserve">Usuwanie nawarstwień korozyjnych i renowacja bez względu na
</t>
    </r>
    <r>
      <rPr>
        <sz val="9"/>
        <color indexed="63"/>
        <rFont val="Arial Narrow"/>
        <family val="2"/>
      </rPr>
      <t xml:space="preserve">rodzaj powierzchni i kształt; obiekt średni; stopień trudności -
</t>
    </r>
    <r>
      <rPr>
        <sz val="9"/>
        <color indexed="63"/>
        <rFont val="Arial Narrow"/>
        <family val="2"/>
      </rPr>
      <t>trudny</t>
    </r>
  </si>
  <si>
    <r>
      <rPr>
        <sz val="9"/>
        <color indexed="63"/>
        <rFont val="Arial Narrow"/>
        <family val="2"/>
      </rPr>
      <t xml:space="preserve">TZKNC N-K/XVI
</t>
    </r>
    <r>
      <rPr>
        <sz val="9"/>
        <color indexed="63"/>
        <rFont val="Arial Narrow"/>
        <family val="2"/>
      </rPr>
      <t>I t.06-b.1B</t>
    </r>
  </si>
  <si>
    <t>38
d.3.4</t>
  </si>
  <si>
    <r>
      <rPr>
        <sz val="9"/>
        <color indexed="63"/>
        <rFont val="Arial Narrow"/>
        <family val="2"/>
      </rPr>
      <t xml:space="preserve">Demontaż obiektów przestrzennych do konserwacji; obiekt duży;
</t>
    </r>
    <r>
      <rPr>
        <sz val="9"/>
        <color indexed="63"/>
        <rFont val="Arial Narrow"/>
        <family val="2"/>
      </rPr>
      <t>stopień trudności - prosty</t>
    </r>
  </si>
  <si>
    <t>37
d.3.4</t>
  </si>
  <si>
    <r>
      <rPr>
        <sz val="9"/>
        <color indexed="63"/>
        <rFont val="Arial Narrow"/>
        <family val="2"/>
      </rPr>
      <t>Badania wstępne elementów metalowych</t>
    </r>
  </si>
  <si>
    <r>
      <rPr>
        <sz val="9"/>
        <color indexed="63"/>
        <rFont val="Arial Narrow"/>
        <family val="2"/>
      </rPr>
      <t xml:space="preserve">TZKNC N-K/XVI
</t>
    </r>
    <r>
      <rPr>
        <sz val="9"/>
        <color indexed="63"/>
        <rFont val="Arial Narrow"/>
        <family val="2"/>
      </rPr>
      <t>I t.01-b.1</t>
    </r>
  </si>
  <si>
    <t>36
d.3.4</t>
  </si>
  <si>
    <t>Naprawa elementów metalowych</t>
  </si>
  <si>
    <t>3.4</t>
  </si>
  <si>
    <r>
      <rPr>
        <b/>
        <sz val="9"/>
        <color indexed="63"/>
        <rFont val="Arial Narrow"/>
        <family val="2"/>
      </rPr>
      <t>Razem dział: Renowacja elementów drewnianych</t>
    </r>
  </si>
  <si>
    <r>
      <rPr>
        <sz val="9"/>
        <color indexed="63"/>
        <rFont val="Arial Narrow"/>
        <family val="2"/>
      </rPr>
      <t xml:space="preserve">Wykonanie renowacji elementów drewnianych wieży - zgodnie z
</t>
    </r>
    <r>
      <rPr>
        <sz val="9"/>
        <color indexed="63"/>
        <rFont val="Arial Narrow"/>
        <family val="2"/>
      </rPr>
      <t>opisem w PPK</t>
    </r>
  </si>
  <si>
    <r>
      <rPr>
        <sz val="9"/>
        <color indexed="63"/>
        <rFont val="Arial Narrow"/>
        <family val="2"/>
      </rPr>
      <t xml:space="preserve">TZKNBK XII -38
</t>
    </r>
    <r>
      <rPr>
        <sz val="9"/>
        <color indexed="63"/>
        <rFont val="Arial Narrow"/>
        <family val="2"/>
      </rPr>
      <t xml:space="preserve">+ KNR-W 4-01
</t>
    </r>
    <r>
      <rPr>
        <sz val="9"/>
        <color indexed="63"/>
        <rFont val="Arial Narrow"/>
        <family val="2"/>
      </rPr>
      <t xml:space="preserve">0925-04 +
</t>
    </r>
    <r>
      <rPr>
        <sz val="9"/>
        <color indexed="63"/>
        <rFont val="Arial Narrow"/>
        <family val="2"/>
      </rPr>
      <t>TZKNBK XII -39</t>
    </r>
  </si>
  <si>
    <t>35
d.3.3</t>
  </si>
  <si>
    <r>
      <rPr>
        <sz val="9"/>
        <color indexed="63"/>
        <rFont val="Arial Narrow"/>
        <family val="2"/>
      </rPr>
      <t>Wstępne badanie elementów drewnianych</t>
    </r>
  </si>
  <si>
    <r>
      <rPr>
        <sz val="9"/>
        <color indexed="63"/>
        <rFont val="Arial Narrow"/>
        <family val="2"/>
      </rPr>
      <t xml:space="preserve">TZKNC N-K/V
</t>
    </r>
    <r>
      <rPr>
        <sz val="9"/>
        <color indexed="63"/>
        <rFont val="Arial Narrow"/>
        <family val="2"/>
      </rPr>
      <t>t.01-a.01</t>
    </r>
  </si>
  <si>
    <t>34
d.3.3</t>
  </si>
  <si>
    <t>Renowacja elementów drewnianych</t>
  </si>
  <si>
    <t>3.3</t>
  </si>
  <si>
    <r>
      <rPr>
        <b/>
        <sz val="9"/>
        <color indexed="63"/>
        <rFont val="Arial Narrow"/>
        <family val="2"/>
      </rPr>
      <t>Razem dział: Roboty remontowe pokrycia wieży</t>
    </r>
  </si>
  <si>
    <r>
      <rPr>
        <sz val="9"/>
        <color indexed="63"/>
        <rFont val="Arial Narrow"/>
        <family val="2"/>
      </rPr>
      <t xml:space="preserve">Wykonanie i montaż obróbek blacharskich o szerokości ponad 25
</t>
    </r>
    <r>
      <rPr>
        <sz val="9"/>
        <color indexed="63"/>
        <rFont val="Arial Narrow"/>
        <family val="2"/>
      </rPr>
      <t>cm z blachy miedzianej</t>
    </r>
  </si>
  <si>
    <r>
      <rPr>
        <sz val="9"/>
        <color indexed="63"/>
        <rFont val="Arial Narrow"/>
        <family val="2"/>
      </rPr>
      <t xml:space="preserve">TZKNBK XXIII
</t>
    </r>
    <r>
      <rPr>
        <sz val="9"/>
        <color indexed="63"/>
        <rFont val="Arial Narrow"/>
        <family val="2"/>
      </rPr>
      <t>0205-02</t>
    </r>
  </si>
  <si>
    <t>33
d.3.2</t>
  </si>
  <si>
    <r>
      <rPr>
        <sz val="9"/>
        <color indexed="63"/>
        <rFont val="Arial Narrow"/>
        <family val="2"/>
      </rPr>
      <t xml:space="preserve">Naprawa pokrycia dachowego z blachy - uszczelnienie miejsc
</t>
    </r>
    <r>
      <rPr>
        <sz val="9"/>
        <color indexed="63"/>
        <rFont val="Arial Narrow"/>
        <family val="2"/>
      </rPr>
      <t>uszkodzonych kitem asfaltowym</t>
    </r>
  </si>
  <si>
    <r>
      <rPr>
        <sz val="9"/>
        <color indexed="63"/>
        <rFont val="Arial Narrow"/>
        <family val="2"/>
      </rPr>
      <t xml:space="preserve">KNR-W 4-01
</t>
    </r>
    <r>
      <rPr>
        <sz val="9"/>
        <color indexed="63"/>
        <rFont val="Arial Narrow"/>
        <family val="2"/>
      </rPr>
      <t>0523-09</t>
    </r>
  </si>
  <si>
    <t>32
d.3.2</t>
  </si>
  <si>
    <r>
      <rPr>
        <sz val="9"/>
        <color indexed="63"/>
        <rFont val="Arial Narrow"/>
        <family val="2"/>
      </rPr>
      <t xml:space="preserve">Zmycie zabrudzeń z powierzchni dachu za pomocą myjki
</t>
    </r>
    <r>
      <rPr>
        <sz val="9"/>
        <color indexed="63"/>
        <rFont val="Arial Narrow"/>
        <family val="2"/>
      </rPr>
      <t>ciśnieniowej gorącą wodą</t>
    </r>
  </si>
  <si>
    <r>
      <rPr>
        <sz val="9"/>
        <color indexed="63"/>
        <rFont val="Arial Narrow"/>
        <family val="2"/>
      </rPr>
      <t xml:space="preserve">KNR 0-25
</t>
    </r>
    <r>
      <rPr>
        <sz val="9"/>
        <color indexed="63"/>
        <rFont val="Arial Narrow"/>
        <family val="2"/>
      </rPr>
      <t>0101-01</t>
    </r>
  </si>
  <si>
    <t>31
d.3.2</t>
  </si>
  <si>
    <t>Roboty remontowe pokrycia wieży</t>
  </si>
  <si>
    <t>3.2</t>
  </si>
  <si>
    <r>
      <rPr>
        <b/>
        <sz val="9"/>
        <color indexed="63"/>
        <rFont val="Arial Narrow"/>
        <family val="2"/>
      </rPr>
      <t>Razem dział: Roboty przygotowawcze</t>
    </r>
  </si>
  <si>
    <r>
      <rPr>
        <sz val="9"/>
        <color indexed="63"/>
        <rFont val="Arial Narrow"/>
        <family val="2"/>
      </rPr>
      <t>Zsyp budowlany do gruzu o dł. do 20 m</t>
    </r>
  </si>
  <si>
    <r>
      <rPr>
        <sz val="9"/>
        <color indexed="63"/>
        <rFont val="Arial Narrow"/>
        <family val="2"/>
      </rPr>
      <t xml:space="preserve">KNR AT-05
</t>
    </r>
    <r>
      <rPr>
        <sz val="9"/>
        <color indexed="63"/>
        <rFont val="Arial Narrow"/>
        <family val="2"/>
      </rPr>
      <t>1664-02</t>
    </r>
  </si>
  <si>
    <t>30
d.3.1</t>
  </si>
  <si>
    <r>
      <rPr>
        <sz val="9"/>
        <color indexed="63"/>
        <rFont val="Arial Narrow"/>
        <family val="2"/>
      </rPr>
      <t xml:space="preserve">Rozebranie obróbek murów ogniowych, okapów, kołnierzy,
</t>
    </r>
    <r>
      <rPr>
        <sz val="9"/>
        <color indexed="63"/>
        <rFont val="Arial Narrow"/>
        <family val="2"/>
      </rPr>
      <t>gzymsów itp. z blachy nie nadającej się do użytku</t>
    </r>
  </si>
  <si>
    <r>
      <rPr>
        <sz val="9"/>
        <color indexed="63"/>
        <rFont val="Arial Narrow"/>
        <family val="2"/>
      </rPr>
      <t xml:space="preserve">KNR-W 4-01
</t>
    </r>
    <r>
      <rPr>
        <sz val="9"/>
        <color indexed="63"/>
        <rFont val="Arial Narrow"/>
        <family val="2"/>
      </rPr>
      <t>0545-08</t>
    </r>
  </si>
  <si>
    <t>29
d.3.1</t>
  </si>
  <si>
    <r>
      <rPr>
        <sz val="9"/>
        <color indexed="63"/>
        <rFont val="Arial Narrow"/>
        <family val="2"/>
      </rPr>
      <t>Wykonanie zastaw zabezpieczających na dachu</t>
    </r>
  </si>
  <si>
    <r>
      <rPr>
        <sz val="9"/>
        <color indexed="63"/>
        <rFont val="Arial Narrow"/>
        <family val="2"/>
      </rPr>
      <t xml:space="preserve">KNR-W 4-01
</t>
    </r>
    <r>
      <rPr>
        <sz val="9"/>
        <color indexed="63"/>
        <rFont val="Arial Narrow"/>
        <family val="2"/>
      </rPr>
      <t>0434-01</t>
    </r>
  </si>
  <si>
    <t>28
d.3.1</t>
  </si>
  <si>
    <r>
      <rPr>
        <sz val="9"/>
        <color indexed="63"/>
        <rFont val="Arial Narrow"/>
        <family val="2"/>
      </rPr>
      <t>Wstępne oględziny szczelności elementów wieży</t>
    </r>
  </si>
  <si>
    <r>
      <rPr>
        <sz val="9"/>
        <color indexed="63"/>
        <rFont val="Arial Narrow"/>
        <family val="2"/>
      </rPr>
      <t xml:space="preserve">TZKNC N-K/XVI
</t>
    </r>
    <r>
      <rPr>
        <sz val="9"/>
        <color indexed="63"/>
        <rFont val="Arial Narrow"/>
        <family val="2"/>
      </rPr>
      <t xml:space="preserve">I t.01-b.1
</t>
    </r>
    <r>
      <rPr>
        <sz val="9"/>
        <color indexed="63"/>
        <rFont val="Arial Narrow"/>
        <family val="2"/>
      </rPr>
      <t>analogia</t>
    </r>
  </si>
  <si>
    <t>27
d.3.1</t>
  </si>
  <si>
    <r>
      <rPr>
        <sz val="9"/>
        <color indexed="63"/>
        <rFont val="Arial Narrow"/>
        <family val="2"/>
      </rPr>
      <t xml:space="preserve">Rusztowania ramowe elewacyjne o szer. 0,73 m i rozstawie
</t>
    </r>
    <r>
      <rPr>
        <sz val="9"/>
        <color indexed="63"/>
        <rFont val="Arial Narrow"/>
        <family val="2"/>
      </rPr>
      <t>podłużnym ram 2,57 m o wys. do 20 m</t>
    </r>
  </si>
  <si>
    <r>
      <rPr>
        <sz val="9"/>
        <color indexed="63"/>
        <rFont val="Arial Narrow"/>
        <family val="2"/>
      </rPr>
      <t xml:space="preserve">KNR AT-05
</t>
    </r>
    <r>
      <rPr>
        <sz val="9"/>
        <color indexed="63"/>
        <rFont val="Arial Narrow"/>
        <family val="2"/>
      </rPr>
      <t>1651-03</t>
    </r>
  </si>
  <si>
    <t>26
d.3.1</t>
  </si>
  <si>
    <t>Roboty przygotowawcze</t>
  </si>
  <si>
    <t>3.1</t>
  </si>
  <si>
    <t>WIEŻA</t>
  </si>
  <si>
    <r>
      <rPr>
        <b/>
        <sz val="9"/>
        <color indexed="63"/>
        <rFont val="Arial Narrow"/>
        <family val="2"/>
      </rPr>
      <t>Razem dział: WIĘŹBA DACHOWA - naprawa podwaliny i krokwi</t>
    </r>
  </si>
  <si>
    <r>
      <rPr>
        <sz val="9"/>
        <color indexed="63"/>
        <rFont val="Arial Narrow"/>
        <family val="2"/>
      </rPr>
      <t xml:space="preserve">Dwukrotna impregnacja grzybobójcza bali i krawędziaków metodą
</t>
    </r>
    <r>
      <rPr>
        <sz val="9"/>
        <color indexed="63"/>
        <rFont val="Arial Narrow"/>
        <family val="2"/>
      </rPr>
      <t>smarowania preparatami solowymi</t>
    </r>
  </si>
  <si>
    <r>
      <rPr>
        <sz val="9"/>
        <color indexed="63"/>
        <rFont val="Arial Narrow"/>
        <family val="2"/>
      </rPr>
      <t xml:space="preserve">KNR-W 4-01
</t>
    </r>
    <r>
      <rPr>
        <sz val="9"/>
        <color indexed="63"/>
        <rFont val="Arial Narrow"/>
        <family val="2"/>
      </rPr>
      <t>0627-04</t>
    </r>
  </si>
  <si>
    <r>
      <rPr>
        <sz val="9"/>
        <color indexed="63"/>
        <rFont val="Arial Narrow"/>
        <family val="2"/>
      </rPr>
      <t xml:space="preserve">Naprawa podwaliny i krokwi:
</t>
    </r>
    <r>
      <rPr>
        <sz val="9"/>
        <color indexed="63"/>
        <rFont val="Arial Narrow"/>
        <family val="2"/>
      </rPr>
      <t xml:space="preserve">- oczyszczenie powierzchniowe elementu w celu określenia
</t>
    </r>
    <r>
      <rPr>
        <sz val="9"/>
        <color indexed="63"/>
        <rFont val="Arial Narrow"/>
        <family val="2"/>
      </rPr>
      <t xml:space="preserve">zasięgu zniszczenia
</t>
    </r>
    <r>
      <rPr>
        <sz val="9"/>
        <color indexed="63"/>
        <rFont val="Arial Narrow"/>
        <family val="2"/>
      </rPr>
      <t xml:space="preserve">- wycięcie mechaniczne do jednorodnego przekroju
</t>
    </r>
    <r>
      <rPr>
        <sz val="9"/>
        <color indexed="63"/>
        <rFont val="Arial Narrow"/>
        <family val="2"/>
      </rPr>
      <t xml:space="preserve">- wstawienie „ protezy” drewnianej
</t>
    </r>
    <r>
      <rPr>
        <sz val="9"/>
        <color indexed="63"/>
        <rFont val="Arial Narrow"/>
        <family val="2"/>
      </rPr>
      <t xml:space="preserve">- przymocowanie do bocznej płaszczyzny wzmocnienia za
</t>
    </r>
    <r>
      <rPr>
        <sz val="9"/>
        <color indexed="63"/>
        <rFont val="Arial Narrow"/>
        <family val="2"/>
      </rPr>
      <t>pomocą śrub M16 kl. 6.8 – przelotowo</t>
    </r>
  </si>
  <si>
    <r>
      <rPr>
        <sz val="9"/>
        <color indexed="63"/>
        <rFont val="Arial Narrow"/>
        <family val="2"/>
      </rPr>
      <t xml:space="preserve">KNR-W 4-01
</t>
    </r>
    <r>
      <rPr>
        <sz val="9"/>
        <color indexed="63"/>
        <rFont val="Arial Narrow"/>
        <family val="2"/>
      </rPr>
      <t xml:space="preserve">0417-02 +
</t>
    </r>
    <r>
      <rPr>
        <sz val="9"/>
        <color indexed="63"/>
        <rFont val="Arial Narrow"/>
        <family val="2"/>
      </rPr>
      <t xml:space="preserve">KNR-W 4-01
</t>
    </r>
    <r>
      <rPr>
        <sz val="9"/>
        <color indexed="63"/>
        <rFont val="Arial Narrow"/>
        <family val="2"/>
      </rPr>
      <t xml:space="preserve">0416-02 +
</t>
    </r>
    <r>
      <rPr>
        <sz val="9"/>
        <color indexed="63"/>
        <rFont val="Arial Narrow"/>
        <family val="2"/>
      </rPr>
      <t xml:space="preserve">KNR-W 4-01
</t>
    </r>
    <r>
      <rPr>
        <sz val="9"/>
        <color indexed="63"/>
        <rFont val="Arial Narrow"/>
        <family val="2"/>
      </rPr>
      <t xml:space="preserve">0416-04
</t>
    </r>
    <r>
      <rPr>
        <sz val="9"/>
        <color indexed="63"/>
        <rFont val="Arial Narrow"/>
        <family val="2"/>
      </rPr>
      <t>analogia</t>
    </r>
  </si>
  <si>
    <t>WIĘŹBA DACHOWA - naprawa podwaliny i krokwi</t>
  </si>
  <si>
    <r>
      <rPr>
        <b/>
        <sz val="9"/>
        <color indexed="63"/>
        <rFont val="Arial Narrow"/>
        <family val="2"/>
      </rPr>
      <t>Razem dział: REMONT POKRYCIA DACHOWEGO</t>
    </r>
  </si>
  <si>
    <r>
      <rPr>
        <b/>
        <sz val="9"/>
        <color indexed="63"/>
        <rFont val="Arial Narrow"/>
        <family val="2"/>
      </rPr>
      <t>Razem dział: Kominy</t>
    </r>
  </si>
  <si>
    <r>
      <rPr>
        <sz val="9"/>
        <color indexed="63"/>
        <rFont val="Arial Narrow"/>
        <family val="2"/>
      </rPr>
      <t>Uzupełnienie czapek kominowych</t>
    </r>
  </si>
  <si>
    <r>
      <rPr>
        <sz val="9"/>
        <color indexed="63"/>
        <rFont val="Arial Narrow"/>
        <family val="2"/>
      </rPr>
      <t xml:space="preserve">KNR-W 4-01
</t>
    </r>
    <r>
      <rPr>
        <sz val="9"/>
        <color indexed="63"/>
        <rFont val="Arial Narrow"/>
        <family val="2"/>
      </rPr>
      <t xml:space="preserve">0203-13
</t>
    </r>
    <r>
      <rPr>
        <sz val="9"/>
        <color indexed="63"/>
        <rFont val="Arial Narrow"/>
        <family val="2"/>
      </rPr>
      <t>analogia</t>
    </r>
  </si>
  <si>
    <t>23
d.1.3</t>
  </si>
  <si>
    <t>m3</t>
  </si>
  <si>
    <r>
      <rPr>
        <sz val="9"/>
        <color indexed="63"/>
        <rFont val="Arial Narrow"/>
        <family val="2"/>
      </rPr>
      <t xml:space="preserve">Naprawa kominów poprzez usunięcie spoin i wymianę
</t>
    </r>
    <r>
      <rPr>
        <sz val="9"/>
        <color indexed="63"/>
        <rFont val="Arial Narrow"/>
        <family val="2"/>
      </rPr>
      <t>zdegradowanych cegieł,</t>
    </r>
  </si>
  <si>
    <r>
      <rPr>
        <sz val="9"/>
        <color indexed="63"/>
        <rFont val="Arial Narrow"/>
        <family val="2"/>
      </rPr>
      <t xml:space="preserve">KNR 4-01
</t>
    </r>
    <r>
      <rPr>
        <sz val="9"/>
        <color indexed="63"/>
        <rFont val="Arial Narrow"/>
        <family val="2"/>
      </rPr>
      <t xml:space="preserve">0310-02
</t>
    </r>
    <r>
      <rPr>
        <sz val="9"/>
        <color indexed="63"/>
        <rFont val="Arial Narrow"/>
        <family val="2"/>
      </rPr>
      <t>analogia</t>
    </r>
  </si>
  <si>
    <t>22
d.1.3</t>
  </si>
  <si>
    <t>21
d.1.3</t>
  </si>
  <si>
    <r>
      <rPr>
        <sz val="9"/>
        <color indexed="63"/>
        <rFont val="Arial Narrow"/>
        <family val="2"/>
      </rPr>
      <t>Rozbiórka betonowych czapek kominowych</t>
    </r>
  </si>
  <si>
    <r>
      <rPr>
        <sz val="9"/>
        <color indexed="63"/>
        <rFont val="Arial Narrow"/>
        <family val="2"/>
      </rPr>
      <t xml:space="preserve">KNR-W 4-01
</t>
    </r>
    <r>
      <rPr>
        <sz val="9"/>
        <color indexed="63"/>
        <rFont val="Arial Narrow"/>
        <family val="2"/>
      </rPr>
      <t>0212-07</t>
    </r>
  </si>
  <si>
    <t>20
d.1.3</t>
  </si>
  <si>
    <r>
      <rPr>
        <sz val="9"/>
        <color indexed="63"/>
        <rFont val="Arial Narrow"/>
        <family val="2"/>
      </rPr>
      <t>Dwukrotne zabezpieczenie biobójcze nakładane ręcznie</t>
    </r>
  </si>
  <si>
    <r>
      <rPr>
        <sz val="9"/>
        <color indexed="63"/>
        <rFont val="Arial Narrow"/>
        <family val="2"/>
      </rPr>
      <t xml:space="preserve">KNR AT-38
</t>
    </r>
    <r>
      <rPr>
        <sz val="9"/>
        <color indexed="63"/>
        <rFont val="Arial Narrow"/>
        <family val="2"/>
      </rPr>
      <t>0102-02</t>
    </r>
  </si>
  <si>
    <t>19
d.1.3</t>
  </si>
  <si>
    <r>
      <rPr>
        <sz val="9"/>
        <color indexed="63"/>
        <rFont val="Arial Narrow"/>
        <family val="2"/>
      </rPr>
      <t>Oczyszczenie i zmycie podłoża</t>
    </r>
  </si>
  <si>
    <r>
      <rPr>
        <sz val="9"/>
        <color indexed="63"/>
        <rFont val="Arial Narrow"/>
        <family val="2"/>
      </rPr>
      <t xml:space="preserve">KNR AT-38
</t>
    </r>
    <r>
      <rPr>
        <sz val="9"/>
        <color indexed="63"/>
        <rFont val="Arial Narrow"/>
        <family val="2"/>
      </rPr>
      <t>0102-01</t>
    </r>
  </si>
  <si>
    <t>18
d.1.3</t>
  </si>
  <si>
    <t>Kominy</t>
  </si>
  <si>
    <r>
      <rPr>
        <b/>
        <sz val="9"/>
        <color indexed="63"/>
        <rFont val="Arial Narrow"/>
        <family val="2"/>
      </rPr>
      <t>Razem dział: Roboty remontowe pokrycia dachu</t>
    </r>
  </si>
  <si>
    <r>
      <rPr>
        <sz val="9"/>
        <color indexed="63"/>
        <rFont val="Arial Narrow"/>
        <family val="2"/>
      </rPr>
      <t xml:space="preserve">Wykonanie i montaż pasów nadrynnowych o szerokości ponad 25
</t>
    </r>
    <r>
      <rPr>
        <sz val="9"/>
        <color indexed="63"/>
        <rFont val="Arial Narrow"/>
        <family val="2"/>
      </rPr>
      <t>cm z blachy miedzianej</t>
    </r>
  </si>
  <si>
    <t>17
d.1.2</t>
  </si>
  <si>
    <r>
      <rPr>
        <sz val="9"/>
        <color indexed="63"/>
        <rFont val="Arial Narrow"/>
        <family val="2"/>
      </rPr>
      <t xml:space="preserve">Wykonanie i zawieszenie rur spustowych okrągłych śr. 12 cm z
</t>
    </r>
    <r>
      <rPr>
        <sz val="9"/>
        <color indexed="63"/>
        <rFont val="Arial Narrow"/>
        <family val="2"/>
      </rPr>
      <t>blachy miedzianej 0.6</t>
    </r>
  </si>
  <si>
    <r>
      <rPr>
        <sz val="9"/>
        <color indexed="63"/>
        <rFont val="Arial Narrow"/>
        <family val="2"/>
      </rPr>
      <t xml:space="preserve">TZKNBK XXIII
</t>
    </r>
    <r>
      <rPr>
        <sz val="9"/>
        <color indexed="63"/>
        <rFont val="Arial Narrow"/>
        <family val="2"/>
      </rPr>
      <t>0204-01</t>
    </r>
  </si>
  <si>
    <t>16
d.1.2</t>
  </si>
  <si>
    <r>
      <rPr>
        <sz val="9"/>
        <color indexed="63"/>
        <rFont val="Arial Narrow"/>
        <family val="2"/>
      </rPr>
      <t xml:space="preserve">Wykonanie i zawieszenie rynien półokrągłych śr.do 15 cm z
</t>
    </r>
    <r>
      <rPr>
        <sz val="9"/>
        <color indexed="63"/>
        <rFont val="Arial Narrow"/>
        <family val="2"/>
      </rPr>
      <t>blachy miedzianej</t>
    </r>
  </si>
  <si>
    <r>
      <rPr>
        <sz val="9"/>
        <color indexed="63"/>
        <rFont val="Arial Narrow"/>
        <family val="2"/>
      </rPr>
      <t xml:space="preserve">TZKNBK XXIII
</t>
    </r>
    <r>
      <rPr>
        <sz val="9"/>
        <color indexed="63"/>
        <rFont val="Arial Narrow"/>
        <family val="2"/>
      </rPr>
      <t>0203-02</t>
    </r>
  </si>
  <si>
    <t>15
d.1.2</t>
  </si>
  <si>
    <r>
      <rPr>
        <sz val="9"/>
        <color indexed="63"/>
        <rFont val="Arial Narrow"/>
        <family val="2"/>
      </rPr>
      <t xml:space="preserve">Pomalowanie farbą olejną elementów konstrukcji licząc w
</t>
    </r>
    <r>
      <rPr>
        <sz val="9"/>
        <color indexed="63"/>
        <rFont val="Arial Narrow"/>
        <family val="2"/>
      </rPr>
      <t>rozwinięciu - - drugi raz</t>
    </r>
  </si>
  <si>
    <r>
      <rPr>
        <sz val="9"/>
        <color indexed="63"/>
        <rFont val="Arial Narrow"/>
        <family val="2"/>
      </rPr>
      <t xml:space="preserve">TZKNBK XV
</t>
    </r>
    <r>
      <rPr>
        <sz val="9"/>
        <color indexed="63"/>
        <rFont val="Arial Narrow"/>
        <family val="2"/>
      </rPr>
      <t>50-02</t>
    </r>
  </si>
  <si>
    <t>14
d.1.2</t>
  </si>
  <si>
    <r>
      <rPr>
        <sz val="9"/>
        <color indexed="63"/>
        <rFont val="Arial Narrow"/>
        <family val="2"/>
      </rPr>
      <t xml:space="preserve">Pomalowanie farbą elementów płotków śniegowych - - pierwszy
</t>
    </r>
    <r>
      <rPr>
        <sz val="9"/>
        <color indexed="63"/>
        <rFont val="Arial Narrow"/>
        <family val="2"/>
      </rPr>
      <t>raz</t>
    </r>
  </si>
  <si>
    <r>
      <rPr>
        <sz val="9"/>
        <color indexed="63"/>
        <rFont val="Arial Narrow"/>
        <family val="2"/>
      </rPr>
      <t xml:space="preserve">TZKNBK XV
</t>
    </r>
    <r>
      <rPr>
        <sz val="9"/>
        <color indexed="63"/>
        <rFont val="Arial Narrow"/>
        <family val="2"/>
      </rPr>
      <t>50-01</t>
    </r>
  </si>
  <si>
    <t>13
d.1.2</t>
  </si>
  <si>
    <r>
      <rPr>
        <sz val="9"/>
        <color indexed="63"/>
        <rFont val="Arial Narrow"/>
        <family val="2"/>
      </rPr>
      <t>Odtłuszczanie płotków śniegowych</t>
    </r>
  </si>
  <si>
    <r>
      <rPr>
        <sz val="9"/>
        <color indexed="63"/>
        <rFont val="Arial Narrow"/>
        <family val="2"/>
      </rPr>
      <t xml:space="preserve">KNR 0-25
</t>
    </r>
    <r>
      <rPr>
        <sz val="9"/>
        <color indexed="63"/>
        <rFont val="Arial Narrow"/>
        <family val="2"/>
      </rPr>
      <t>0103-02</t>
    </r>
  </si>
  <si>
    <t>12
d.1.2</t>
  </si>
  <si>
    <r>
      <rPr>
        <sz val="9"/>
        <color indexed="63"/>
        <rFont val="Arial Narrow"/>
        <family val="2"/>
      </rPr>
      <t xml:space="preserve">Usuwanie zabrudzeń z płotków śniegowych przed właściwym
</t>
    </r>
    <r>
      <rPr>
        <sz val="9"/>
        <color indexed="63"/>
        <rFont val="Arial Narrow"/>
        <family val="2"/>
      </rPr>
      <t>czyszczeniem</t>
    </r>
  </si>
  <si>
    <r>
      <rPr>
        <sz val="9"/>
        <color indexed="63"/>
        <rFont val="Arial Narrow"/>
        <family val="2"/>
      </rPr>
      <t>TZKNBK XV 48</t>
    </r>
  </si>
  <si>
    <t>11
d.1.2</t>
  </si>
  <si>
    <r>
      <rPr>
        <sz val="9"/>
        <color indexed="63"/>
        <rFont val="Arial Narrow"/>
        <family val="2"/>
      </rPr>
      <t xml:space="preserve">KNR 0-25
</t>
    </r>
    <r>
      <rPr>
        <sz val="9"/>
        <color indexed="63"/>
        <rFont val="Arial Narrow"/>
        <family val="2"/>
      </rPr>
      <t>0102-02</t>
    </r>
  </si>
  <si>
    <t>10
d.1.2</t>
  </si>
  <si>
    <t>9
d.1.2</t>
  </si>
  <si>
    <t>8
d.1.2</t>
  </si>
  <si>
    <t>Roboty remontowe pokrycia dachu</t>
  </si>
  <si>
    <t>7
d.1.1</t>
  </si>
  <si>
    <t>6
d.1.1</t>
  </si>
  <si>
    <r>
      <rPr>
        <sz val="9"/>
        <color indexed="63"/>
        <rFont val="Arial Narrow"/>
        <family val="2"/>
      </rPr>
      <t>Rozebranie rury spustowej z blachy nie nadającej się do użytku</t>
    </r>
  </si>
  <si>
    <r>
      <rPr>
        <sz val="9"/>
        <color indexed="63"/>
        <rFont val="Arial Narrow"/>
        <family val="2"/>
      </rPr>
      <t xml:space="preserve">KNR-W 4-01
</t>
    </r>
    <r>
      <rPr>
        <sz val="9"/>
        <color indexed="63"/>
        <rFont val="Arial Narrow"/>
        <family val="2"/>
      </rPr>
      <t>0545-06</t>
    </r>
  </si>
  <si>
    <t>5
d.1.1</t>
  </si>
  <si>
    <r>
      <rPr>
        <sz val="9"/>
        <color indexed="63"/>
        <rFont val="Arial Narrow"/>
        <family val="2"/>
      </rPr>
      <t>Rozebranie rynny z blachy nie nadającej się do użytku</t>
    </r>
  </si>
  <si>
    <r>
      <rPr>
        <sz val="9"/>
        <color indexed="63"/>
        <rFont val="Arial Narrow"/>
        <family val="2"/>
      </rPr>
      <t xml:space="preserve">KNR-W 4-01
</t>
    </r>
    <r>
      <rPr>
        <sz val="9"/>
        <color indexed="63"/>
        <rFont val="Arial Narrow"/>
        <family val="2"/>
      </rPr>
      <t>0545-04</t>
    </r>
  </si>
  <si>
    <t>4
d.1.1</t>
  </si>
  <si>
    <t>3
d.1.1</t>
  </si>
  <si>
    <r>
      <rPr>
        <sz val="9"/>
        <color indexed="63"/>
        <rFont val="Arial Narrow"/>
        <family val="2"/>
      </rPr>
      <t>Wstępne oględziny szczelności elementów dachu</t>
    </r>
  </si>
  <si>
    <t>2
d.1.1</t>
  </si>
  <si>
    <t>1
d.1.1</t>
  </si>
  <si>
    <t>REMONT POKRYCIA DACHOWEGO</t>
  </si>
  <si>
    <t>Załącznik nr 2A do SWZ</t>
  </si>
  <si>
    <t>Wartość netto</t>
  </si>
  <si>
    <t>Razem netto</t>
  </si>
  <si>
    <t>Podatek VAT</t>
  </si>
  <si>
    <t>słownie:</t>
  </si>
  <si>
    <t xml:space="preserve"> </t>
  </si>
  <si>
    <t>(miejscowość, data)</t>
  </si>
  <si>
    <t>….....................................................................................</t>
  </si>
  <si>
    <t>Dokument może być podpisany wedle wyboru Wykonawcy  kwalifikowanym podpisem elektronicznym, elektronicznym, podpisem zaufanym  lub podpisem osobistym przez wykonawcę.</t>
  </si>
  <si>
    <t>REMONT ELEWACJI</t>
  </si>
  <si>
    <t>REMONT INSTALACJI ODGROMOWEJ</t>
  </si>
  <si>
    <t>REMONT DACHU I WIEŻY</t>
  </si>
  <si>
    <t xml:space="preserve">                                    Zestawienie Kosztów - Tabela Elementów Rozliczeniowych</t>
  </si>
  <si>
    <t>Wartość brutto</t>
  </si>
  <si>
    <t>Wartość całkowita netto</t>
  </si>
  <si>
    <t>Wartość całkowita brutto</t>
  </si>
  <si>
    <t>Razem dział: INSTALACJA ODGROMOWA wartość netto</t>
  </si>
  <si>
    <t>Razem dział: Czas pracy rusztowań</t>
  </si>
  <si>
    <t>TABELA ELEMENTÓW ROZLICZENIOWYCH - REMONT ELEWACJI</t>
  </si>
  <si>
    <t>TABELA ELEMENTÓW ROZLICZENIOWYCH - REMONT INSTALACJI ODGROMOWEJ</t>
  </si>
  <si>
    <t>TABELA ELEMENTÓW ROZLICZENIOWYCH  - REMONT DACHU ORAZ WIEŻY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</si>
</sst>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0"/>
    <numFmt numFmtId="166" formatCode="#\ ##0.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rgb="FF000000"/>
      <name val="Arial Narrow"/>
      <family val="2"/>
    </font>
    <font>
      <sz val="9"/>
      <color indexed="63"/>
      <name val="Arial Narrow"/>
      <family val="2"/>
    </font>
    <font>
      <b/>
      <sz val="9"/>
      <color rgb="FF000000"/>
      <name val="Arial Narrow"/>
      <family val="2"/>
    </font>
    <font>
      <b/>
      <sz val="9"/>
      <color indexed="63"/>
      <name val="Arial Narrow"/>
      <family val="2"/>
    </font>
    <font>
      <b/>
      <sz val="10"/>
      <color rgb="FF000000"/>
      <name val="Arial Narrow"/>
      <family val="2"/>
      <charset val="238"/>
    </font>
    <font>
      <sz val="10"/>
      <color rgb="FF000000"/>
      <name val="Arial"/>
      <family val="2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2" fillId="0" borderId="0" xfId="1"/>
    <xf numFmtId="49" fontId="3" fillId="0" borderId="3" xfId="1" applyNumberFormat="1" applyFont="1" applyBorder="1" applyAlignment="1">
      <alignment horizontal="right" vertical="top" wrapText="1" shrinkToFit="1" readingOrder="1"/>
    </xf>
    <xf numFmtId="0" fontId="3" fillId="0" borderId="3" xfId="1" applyFont="1" applyBorder="1" applyAlignment="1">
      <alignment horizontal="center" vertical="center" wrapText="1" shrinkToFit="1" readingOrder="1"/>
    </xf>
    <xf numFmtId="0" fontId="3" fillId="0" borderId="4" xfId="1" applyFont="1" applyBorder="1" applyAlignment="1">
      <alignment horizontal="center" vertical="center" wrapText="1" shrinkToFit="1" readingOrder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1" fillId="3" borderId="9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9" fillId="0" borderId="0" xfId="0" applyFont="1"/>
    <xf numFmtId="0" fontId="5" fillId="0" borderId="3" xfId="1" applyFont="1" applyBorder="1" applyAlignment="1">
      <alignment horizontal="left" vertical="top" wrapText="1" shrinkToFit="1" readingOrder="1"/>
    </xf>
    <xf numFmtId="0" fontId="3" fillId="0" borderId="2" xfId="1" applyFont="1" applyBorder="1" applyAlignment="1">
      <alignment horizontal="left" vertical="top" wrapText="1" shrinkToFit="1" readingOrder="1"/>
    </xf>
    <xf numFmtId="0" fontId="3" fillId="0" borderId="1" xfId="1" applyFont="1" applyBorder="1" applyAlignment="1">
      <alignment horizontal="left" vertical="top" wrapText="1" shrinkToFit="1" readingOrder="1"/>
    </xf>
    <xf numFmtId="49" fontId="3" fillId="0" borderId="3" xfId="1" applyNumberFormat="1" applyFont="1" applyBorder="1" applyAlignment="1">
      <alignment horizontal="right" vertical="top" wrapText="1" shrinkToFit="1" readingOrder="1"/>
    </xf>
    <xf numFmtId="0" fontId="3" fillId="0" borderId="3" xfId="1" applyFont="1" applyBorder="1" applyAlignment="1">
      <alignment horizontal="center" vertical="top" wrapText="1" shrinkToFit="1" readingOrder="1"/>
    </xf>
    <xf numFmtId="0" fontId="3" fillId="0" borderId="3" xfId="1" applyFont="1" applyBorder="1" applyAlignment="1">
      <alignment horizontal="left" vertical="top" wrapText="1" shrinkToFit="1" readingOrder="1"/>
    </xf>
    <xf numFmtId="49" fontId="3" fillId="0" borderId="3" xfId="1" applyNumberFormat="1" applyFont="1" applyBorder="1" applyAlignment="1">
      <alignment horizontal="center" vertical="top" wrapText="1" shrinkToFit="1" readingOrder="1"/>
    </xf>
    <xf numFmtId="164" fontId="3" fillId="0" borderId="3" xfId="1" applyNumberFormat="1" applyFont="1" applyBorder="1" applyAlignment="1">
      <alignment horizontal="right" vertical="top" wrapText="1" shrinkToFit="1" readingOrder="1"/>
    </xf>
    <xf numFmtId="49" fontId="5" fillId="0" borderId="3" xfId="1" applyNumberFormat="1" applyFont="1" applyBorder="1" applyAlignment="1">
      <alignment horizontal="right" vertical="top" wrapText="1" shrinkToFit="1" readingOrder="1"/>
    </xf>
    <xf numFmtId="49" fontId="5" fillId="0" borderId="4" xfId="1" applyNumberFormat="1" applyFont="1" applyBorder="1" applyAlignment="1">
      <alignment horizontal="right" vertical="top" wrapText="1" shrinkToFit="1" readingOrder="1"/>
    </xf>
    <xf numFmtId="49" fontId="5" fillId="0" borderId="4" xfId="1" applyNumberFormat="1" applyFont="1" applyBorder="1" applyAlignment="1">
      <alignment horizontal="center" vertical="top" wrapText="1" shrinkToFit="1" readingOrder="1"/>
    </xf>
    <xf numFmtId="49" fontId="5" fillId="0" borderId="4" xfId="1" applyNumberFormat="1" applyFont="1" applyBorder="1" applyAlignment="1">
      <alignment horizontal="left" vertical="top" wrapText="1" shrinkToFit="1" readingOrder="1"/>
    </xf>
    <xf numFmtId="0" fontId="3" fillId="0" borderId="3" xfId="1" applyFont="1" applyBorder="1" applyAlignment="1">
      <alignment horizontal="center" vertical="center" wrapText="1" shrinkToFit="1" readingOrder="1"/>
    </xf>
    <xf numFmtId="49" fontId="5" fillId="0" borderId="7" xfId="1" applyNumberFormat="1" applyFont="1" applyBorder="1" applyAlignment="1">
      <alignment horizontal="center" vertical="top" wrapText="1" shrinkToFit="1" readingOrder="1"/>
    </xf>
    <xf numFmtId="49" fontId="5" fillId="0" borderId="6" xfId="1" applyNumberFormat="1" applyFont="1" applyBorder="1" applyAlignment="1">
      <alignment horizontal="center" vertical="top" wrapText="1" shrinkToFit="1" readingOrder="1"/>
    </xf>
    <xf numFmtId="49" fontId="5" fillId="0" borderId="5" xfId="1" applyNumberFormat="1" applyFont="1" applyBorder="1" applyAlignment="1">
      <alignment horizontal="center" vertical="top" wrapText="1" shrinkToFit="1" readingOrder="1"/>
    </xf>
    <xf numFmtId="49" fontId="5" fillId="0" borderId="3" xfId="1" applyNumberFormat="1" applyFont="1" applyBorder="1" applyAlignment="1">
      <alignment horizontal="center" vertical="top" wrapText="1" shrinkToFit="1" readingOrder="1"/>
    </xf>
    <xf numFmtId="49" fontId="5" fillId="0" borderId="3" xfId="1" applyNumberFormat="1" applyFont="1" applyBorder="1" applyAlignment="1">
      <alignment horizontal="left" vertical="top" wrapText="1" shrinkToFit="1" readingOrder="1"/>
    </xf>
    <xf numFmtId="0" fontId="3" fillId="0" borderId="0" xfId="1" applyFont="1" applyAlignment="1">
      <alignment horizontal="left" vertical="top" wrapText="1" shrinkToFit="1" readingOrder="1"/>
    </xf>
    <xf numFmtId="0" fontId="7" fillId="0" borderId="8" xfId="1" applyFont="1" applyBorder="1" applyAlignment="1">
      <alignment horizontal="center" vertical="top" wrapText="1" shrinkToFit="1" readingOrder="1"/>
    </xf>
    <xf numFmtId="0" fontId="3" fillId="0" borderId="4" xfId="1" applyFont="1" applyBorder="1" applyAlignment="1">
      <alignment horizontal="center" vertical="center" wrapText="1" shrinkToFit="1" readingOrder="1"/>
    </xf>
    <xf numFmtId="0" fontId="8" fillId="0" borderId="0" xfId="1" applyFont="1" applyAlignment="1">
      <alignment horizontal="left" vertical="top" wrapText="1" shrinkToFit="1" readingOrder="1"/>
    </xf>
    <xf numFmtId="0" fontId="8" fillId="0" borderId="0" xfId="1" applyFont="1" applyAlignment="1">
      <alignment horizontal="right" vertical="top" wrapText="1" shrinkToFit="1" readingOrder="1"/>
    </xf>
    <xf numFmtId="0" fontId="10" fillId="0" borderId="0" xfId="0" applyFont="1" applyAlignment="1">
      <alignment horizontal="center"/>
    </xf>
    <xf numFmtId="0" fontId="1" fillId="0" borderId="1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" fillId="0" borderId="0" xfId="1" applyFont="1"/>
    <xf numFmtId="49" fontId="3" fillId="0" borderId="7" xfId="1" applyNumberFormat="1" applyFont="1" applyBorder="1" applyAlignment="1">
      <alignment horizontal="right" vertical="top" wrapText="1" shrinkToFit="1" readingOrder="1"/>
    </xf>
    <xf numFmtId="49" fontId="3" fillId="0" borderId="5" xfId="1" applyNumberFormat="1" applyFont="1" applyBorder="1" applyAlignment="1">
      <alignment horizontal="right" vertical="top" wrapText="1" shrinkToFit="1" readingOrder="1"/>
    </xf>
    <xf numFmtId="49" fontId="3" fillId="0" borderId="7" xfId="1" applyNumberFormat="1" applyFont="1" applyBorder="1" applyAlignment="1">
      <alignment horizontal="center" vertical="top" wrapText="1" shrinkToFit="1" readingOrder="1"/>
    </xf>
    <xf numFmtId="49" fontId="3" fillId="0" borderId="6" xfId="1" applyNumberFormat="1" applyFont="1" applyBorder="1" applyAlignment="1">
      <alignment horizontal="center" vertical="top" wrapText="1" shrinkToFit="1" readingOrder="1"/>
    </xf>
    <xf numFmtId="49" fontId="3" fillId="0" borderId="5" xfId="1" applyNumberFormat="1" applyFont="1" applyBorder="1" applyAlignment="1">
      <alignment horizontal="center" vertical="top" wrapText="1" shrinkToFit="1" readingOrder="1"/>
    </xf>
    <xf numFmtId="0" fontId="3" fillId="0" borderId="7" xfId="1" applyFont="1" applyBorder="1" applyAlignment="1">
      <alignment horizontal="left" vertical="top" wrapText="1" shrinkToFit="1" readingOrder="1"/>
    </xf>
    <xf numFmtId="0" fontId="3" fillId="0" borderId="6" xfId="1" applyFont="1" applyBorder="1" applyAlignment="1">
      <alignment horizontal="left" vertical="top" wrapText="1" shrinkToFit="1" readingOrder="1"/>
    </xf>
    <xf numFmtId="0" fontId="3" fillId="0" borderId="5" xfId="1" applyFont="1" applyBorder="1" applyAlignment="1">
      <alignment horizontal="left" vertical="top" wrapText="1" shrinkToFit="1" readingOrder="1"/>
    </xf>
    <xf numFmtId="0" fontId="3" fillId="0" borderId="7" xfId="1" applyFont="1" applyBorder="1" applyAlignment="1">
      <alignment horizontal="center" vertical="top" wrapText="1" shrinkToFit="1" readingOrder="1"/>
    </xf>
    <xf numFmtId="0" fontId="3" fillId="0" borderId="6" xfId="1" applyFont="1" applyBorder="1" applyAlignment="1">
      <alignment horizontal="center" vertical="top" wrapText="1" shrinkToFit="1" readingOrder="1"/>
    </xf>
    <xf numFmtId="0" fontId="3" fillId="0" borderId="5" xfId="1" applyFont="1" applyBorder="1" applyAlignment="1">
      <alignment horizontal="center" vertical="top" wrapText="1" shrinkToFit="1" readingOrder="1"/>
    </xf>
    <xf numFmtId="164" fontId="3" fillId="0" borderId="7" xfId="1" applyNumberFormat="1" applyFont="1" applyBorder="1" applyAlignment="1">
      <alignment horizontal="right" vertical="top" wrapText="1" shrinkToFit="1" readingOrder="1"/>
    </xf>
    <xf numFmtId="164" fontId="3" fillId="0" borderId="5" xfId="1" applyNumberFormat="1" applyFont="1" applyBorder="1" applyAlignment="1">
      <alignment horizontal="right" vertical="top" wrapText="1" shrinkToFit="1" readingOrder="1"/>
    </xf>
    <xf numFmtId="166" fontId="3" fillId="0" borderId="7" xfId="1" applyNumberFormat="1" applyFont="1" applyBorder="1" applyAlignment="1">
      <alignment horizontal="right" vertical="top" wrapText="1" shrinkToFit="1" readingOrder="1"/>
    </xf>
    <xf numFmtId="166" fontId="3" fillId="0" borderId="5" xfId="1" applyNumberFormat="1" applyFont="1" applyBorder="1" applyAlignment="1">
      <alignment horizontal="right" vertical="top" wrapText="1" shrinkToFit="1" readingOrder="1"/>
    </xf>
    <xf numFmtId="0" fontId="3" fillId="0" borderId="7" xfId="1" applyFont="1" applyBorder="1" applyAlignment="1">
      <alignment horizontal="center" vertical="center" wrapText="1" shrinkToFit="1" readingOrder="1"/>
    </xf>
    <xf numFmtId="0" fontId="3" fillId="0" borderId="5" xfId="1" applyFont="1" applyBorder="1" applyAlignment="1">
      <alignment horizontal="center" vertical="center" wrapText="1" shrinkToFit="1" readingOrder="1"/>
    </xf>
    <xf numFmtId="0" fontId="3" fillId="0" borderId="6" xfId="1" applyFont="1" applyBorder="1" applyAlignment="1">
      <alignment horizontal="center" vertical="center" wrapText="1" shrinkToFit="1" readingOrder="1"/>
    </xf>
    <xf numFmtId="0" fontId="1" fillId="0" borderId="11" xfId="0" applyFont="1" applyBorder="1" applyAlignment="1">
      <alignment horizontal="center"/>
    </xf>
    <xf numFmtId="0" fontId="4" fillId="0" borderId="2" xfId="1" applyFont="1" applyBorder="1" applyAlignment="1">
      <alignment horizontal="left" vertical="top" wrapText="1" shrinkToFit="1" readingOrder="1"/>
    </xf>
    <xf numFmtId="0" fontId="4" fillId="0" borderId="1" xfId="1" applyFont="1" applyBorder="1" applyAlignment="1">
      <alignment horizontal="left" vertical="top" wrapText="1" shrinkToFit="1" readingOrder="1"/>
    </xf>
    <xf numFmtId="0" fontId="6" fillId="0" borderId="3" xfId="1" applyFont="1" applyBorder="1" applyAlignment="1">
      <alignment horizontal="left" vertical="top" wrapText="1" shrinkToFit="1" readingOrder="1"/>
    </xf>
  </cellXfs>
  <cellStyles count="2">
    <cellStyle name="Normalny" xfId="0" builtinId="0"/>
    <cellStyle name="Normalny 2" xfId="1" xr:uid="{F7EF00DF-4E4C-4911-AC6D-9AB77779AB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10614-7E85-4465-B08F-4B51D32489DD}">
  <dimension ref="C1:D30"/>
  <sheetViews>
    <sheetView tabSelected="1" workbookViewId="0">
      <selection activeCell="C21" sqref="C21"/>
    </sheetView>
  </sheetViews>
  <sheetFormatPr defaultRowHeight="15" x14ac:dyDescent="0.25"/>
  <cols>
    <col min="3" max="3" width="56" customWidth="1"/>
    <col min="4" max="4" width="26.42578125" customWidth="1"/>
  </cols>
  <sheetData>
    <row r="1" spans="3:4" x14ac:dyDescent="0.25">
      <c r="D1" t="s">
        <v>374</v>
      </c>
    </row>
    <row r="8" spans="3:4" ht="18.75" x14ac:dyDescent="0.3">
      <c r="C8" s="45" t="s">
        <v>386</v>
      </c>
    </row>
    <row r="10" spans="3:4" x14ac:dyDescent="0.25">
      <c r="C10" s="69" t="s">
        <v>98</v>
      </c>
      <c r="D10" s="69" t="s">
        <v>375</v>
      </c>
    </row>
    <row r="11" spans="3:4" x14ac:dyDescent="0.25">
      <c r="C11" s="7" t="s">
        <v>383</v>
      </c>
      <c r="D11" s="46"/>
    </row>
    <row r="12" spans="3:4" x14ac:dyDescent="0.25">
      <c r="C12" s="7" t="s">
        <v>384</v>
      </c>
      <c r="D12" s="8"/>
    </row>
    <row r="13" spans="3:4" x14ac:dyDescent="0.25">
      <c r="C13" s="7" t="s">
        <v>385</v>
      </c>
      <c r="D13" s="8"/>
    </row>
    <row r="14" spans="3:4" x14ac:dyDescent="0.25">
      <c r="C14" s="46" t="s">
        <v>376</v>
      </c>
      <c r="D14" s="8"/>
    </row>
    <row r="15" spans="3:4" x14ac:dyDescent="0.25">
      <c r="C15" s="8" t="s">
        <v>377</v>
      </c>
      <c r="D15" s="8"/>
    </row>
    <row r="16" spans="3:4" x14ac:dyDescent="0.25">
      <c r="C16" s="46" t="s">
        <v>129</v>
      </c>
      <c r="D16" s="8"/>
    </row>
    <row r="17" spans="3:3" x14ac:dyDescent="0.25">
      <c r="C17" t="s">
        <v>378</v>
      </c>
    </row>
    <row r="23" spans="3:3" x14ac:dyDescent="0.25">
      <c r="C23" s="47" t="s">
        <v>379</v>
      </c>
    </row>
    <row r="24" spans="3:3" x14ac:dyDescent="0.25">
      <c r="C24" s="48" t="s">
        <v>380</v>
      </c>
    </row>
    <row r="29" spans="3:3" x14ac:dyDescent="0.25">
      <c r="C29" t="s">
        <v>381</v>
      </c>
    </row>
    <row r="30" spans="3:3" ht="60" x14ac:dyDescent="0.25">
      <c r="C30" s="48" t="s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B623-67F3-4B2D-A0E3-9B26A2550259}">
  <sheetPr>
    <outlinePr summaryBelow="0"/>
  </sheetPr>
  <dimension ref="A1:AF66"/>
  <sheetViews>
    <sheetView workbookViewId="0">
      <selection activeCell="Y9" sqref="Y9:Z9"/>
    </sheetView>
  </sheetViews>
  <sheetFormatPr defaultRowHeight="15" x14ac:dyDescent="0.25"/>
  <cols>
    <col min="1" max="1" width="0.28515625" style="1" customWidth="1"/>
    <col min="2" max="2" width="1" style="1" customWidth="1"/>
    <col min="3" max="3" width="0.140625" style="1" customWidth="1"/>
    <col min="4" max="4" width="0.7109375" style="1" customWidth="1"/>
    <col min="5" max="5" width="4.28515625" style="1" customWidth="1"/>
    <col min="6" max="6" width="0.140625" style="1" customWidth="1"/>
    <col min="7" max="7" width="5.140625" style="1" customWidth="1"/>
    <col min="8" max="8" width="5.5703125" style="1" customWidth="1"/>
    <col min="9" max="9" width="5.42578125" style="1" customWidth="1"/>
    <col min="10" max="10" width="0.140625" style="1" customWidth="1"/>
    <col min="11" max="11" width="1.28515625" style="1" customWidth="1"/>
    <col min="12" max="13" width="3.5703125" style="1" customWidth="1"/>
    <col min="14" max="14" width="0.140625" style="1" customWidth="1"/>
    <col min="15" max="15" width="2.85546875" style="1" customWidth="1"/>
    <col min="16" max="16" width="2.28515625" style="1" customWidth="1"/>
    <col min="17" max="17" width="8.7109375" style="1" customWidth="1"/>
    <col min="18" max="18" width="4.7109375" style="1" customWidth="1"/>
    <col min="19" max="19" width="4.140625" style="1" customWidth="1"/>
    <col min="20" max="20" width="0.7109375" style="1" customWidth="1"/>
    <col min="21" max="21" width="4.42578125" style="1" customWidth="1"/>
    <col min="22" max="22" width="2.28515625" style="1" customWidth="1"/>
    <col min="23" max="23" width="1.28515625" style="1" customWidth="1"/>
    <col min="24" max="24" width="0.7109375" style="1" customWidth="1"/>
    <col min="25" max="25" width="8" style="1" customWidth="1"/>
    <col min="26" max="26" width="1.7109375" style="1" customWidth="1"/>
    <col min="27" max="27" width="9.7109375" style="1" customWidth="1"/>
    <col min="28" max="28" width="1" style="1" customWidth="1"/>
    <col min="29" max="29" width="1.7109375" style="1" customWidth="1"/>
    <col min="30" max="30" width="5.85546875" style="1" customWidth="1"/>
    <col min="31" max="31" width="1.140625" style="1" customWidth="1"/>
    <col min="32" max="32" width="0.140625" style="1" customWidth="1"/>
    <col min="33" max="16384" width="9.140625" style="1"/>
  </cols>
  <sheetData>
    <row r="1" spans="1:32" ht="12" customHeight="1" x14ac:dyDescent="0.25"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32" ht="3" customHeight="1" x14ac:dyDescent="0.25"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32" ht="12" customHeight="1" x14ac:dyDescent="0.25">
      <c r="A3" s="41" t="s">
        <v>392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</row>
    <row r="4" spans="1:32" ht="0.75" customHeight="1" x14ac:dyDescent="0.25"/>
    <row r="5" spans="1:32" ht="12" customHeight="1" x14ac:dyDescent="0.25">
      <c r="A5" s="34" t="s">
        <v>100</v>
      </c>
      <c r="B5" s="34"/>
      <c r="C5" s="34"/>
      <c r="D5" s="34"/>
      <c r="E5" s="34"/>
      <c r="F5" s="34" t="s">
        <v>99</v>
      </c>
      <c r="G5" s="34"/>
      <c r="H5" s="34"/>
      <c r="I5" s="34" t="s">
        <v>98</v>
      </c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 t="s">
        <v>97</v>
      </c>
      <c r="W5" s="34"/>
      <c r="X5" s="34"/>
      <c r="Y5" s="34" t="s">
        <v>96</v>
      </c>
      <c r="Z5" s="34"/>
      <c r="AA5" s="3" t="s">
        <v>95</v>
      </c>
      <c r="AB5" s="34" t="s">
        <v>94</v>
      </c>
      <c r="AC5" s="34"/>
      <c r="AD5" s="34"/>
      <c r="AE5" s="34"/>
    </row>
    <row r="6" spans="1:32" ht="12" customHeight="1" x14ac:dyDescent="0.25">
      <c r="A6" s="30" t="s">
        <v>93</v>
      </c>
      <c r="B6" s="30"/>
      <c r="C6" s="30"/>
      <c r="D6" s="30"/>
      <c r="E6" s="30"/>
      <c r="F6" s="38"/>
      <c r="G6" s="38"/>
      <c r="H6" s="38"/>
      <c r="I6" s="39" t="s">
        <v>92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2" ht="47.25" customHeight="1" x14ac:dyDescent="0.25">
      <c r="A7" s="25" t="s">
        <v>91</v>
      </c>
      <c r="B7" s="25"/>
      <c r="C7" s="25"/>
      <c r="D7" s="25"/>
      <c r="E7" s="25"/>
      <c r="F7" s="26" t="s">
        <v>37</v>
      </c>
      <c r="G7" s="26"/>
      <c r="H7" s="26"/>
      <c r="I7" s="27" t="s">
        <v>36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8" t="s">
        <v>6</v>
      </c>
      <c r="W7" s="28"/>
      <c r="X7" s="28"/>
      <c r="Y7" s="29">
        <v>319.94299999999998</v>
      </c>
      <c r="Z7" s="29"/>
      <c r="AA7" s="2"/>
      <c r="AB7" s="30"/>
      <c r="AC7" s="30"/>
      <c r="AD7" s="30"/>
      <c r="AE7" s="30"/>
    </row>
    <row r="8" spans="1:32" ht="42.75" customHeight="1" x14ac:dyDescent="0.25">
      <c r="A8" s="25" t="s">
        <v>90</v>
      </c>
      <c r="B8" s="25"/>
      <c r="C8" s="25"/>
      <c r="D8" s="25"/>
      <c r="E8" s="25"/>
      <c r="F8" s="26" t="s">
        <v>34</v>
      </c>
      <c r="G8" s="26"/>
      <c r="H8" s="26"/>
      <c r="I8" s="27" t="s">
        <v>33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8" t="s">
        <v>6</v>
      </c>
      <c r="W8" s="28"/>
      <c r="X8" s="28"/>
      <c r="Y8" s="29">
        <v>319.94299999999998</v>
      </c>
      <c r="Z8" s="29"/>
      <c r="AA8" s="2"/>
      <c r="AB8" s="30"/>
      <c r="AC8" s="30"/>
      <c r="AD8" s="30"/>
      <c r="AE8" s="30"/>
    </row>
    <row r="9" spans="1:32" ht="32.25" customHeight="1" x14ac:dyDescent="0.25">
      <c r="A9" s="25" t="s">
        <v>89</v>
      </c>
      <c r="B9" s="25"/>
      <c r="C9" s="25"/>
      <c r="D9" s="25"/>
      <c r="E9" s="25"/>
      <c r="F9" s="26" t="s">
        <v>31</v>
      </c>
      <c r="G9" s="26"/>
      <c r="H9" s="26"/>
      <c r="I9" s="27" t="s">
        <v>30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 t="s">
        <v>6</v>
      </c>
      <c r="W9" s="28"/>
      <c r="X9" s="28"/>
      <c r="Y9" s="29">
        <v>319.94299999999998</v>
      </c>
      <c r="Z9" s="29"/>
      <c r="AA9" s="2"/>
      <c r="AB9" s="30"/>
      <c r="AC9" s="30"/>
      <c r="AD9" s="30"/>
      <c r="AE9" s="30"/>
    </row>
    <row r="10" spans="1:32" ht="30.75" customHeight="1" x14ac:dyDescent="0.25">
      <c r="A10" s="25" t="s">
        <v>88</v>
      </c>
      <c r="B10" s="25"/>
      <c r="C10" s="25"/>
      <c r="D10" s="25"/>
      <c r="E10" s="25"/>
      <c r="F10" s="26" t="s">
        <v>28</v>
      </c>
      <c r="G10" s="26"/>
      <c r="H10" s="26"/>
      <c r="I10" s="27" t="s">
        <v>87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8" t="s">
        <v>6</v>
      </c>
      <c r="W10" s="28"/>
      <c r="X10" s="28"/>
      <c r="Y10" s="29">
        <v>39.375</v>
      </c>
      <c r="Z10" s="29"/>
      <c r="AA10" s="2"/>
      <c r="AB10" s="30"/>
      <c r="AC10" s="30"/>
      <c r="AD10" s="30"/>
      <c r="AE10" s="30"/>
    </row>
    <row r="11" spans="1:32" ht="41.25" customHeight="1" x14ac:dyDescent="0.25">
      <c r="A11" s="25" t="s">
        <v>86</v>
      </c>
      <c r="B11" s="25"/>
      <c r="C11" s="25"/>
      <c r="D11" s="25"/>
      <c r="E11" s="25"/>
      <c r="F11" s="26" t="s">
        <v>25</v>
      </c>
      <c r="G11" s="26"/>
      <c r="H11" s="26"/>
      <c r="I11" s="27" t="s">
        <v>24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8" t="s">
        <v>6</v>
      </c>
      <c r="W11" s="28"/>
      <c r="X11" s="28"/>
      <c r="Y11" s="29">
        <v>39.375</v>
      </c>
      <c r="Z11" s="29"/>
      <c r="AA11" s="2"/>
      <c r="AB11" s="30"/>
      <c r="AC11" s="30"/>
      <c r="AD11" s="30"/>
      <c r="AE11" s="30"/>
    </row>
    <row r="12" spans="1:32" ht="33" customHeight="1" x14ac:dyDescent="0.25">
      <c r="A12" s="25" t="s">
        <v>85</v>
      </c>
      <c r="B12" s="25"/>
      <c r="C12" s="25"/>
      <c r="D12" s="25"/>
      <c r="E12" s="25"/>
      <c r="F12" s="26" t="s">
        <v>22</v>
      </c>
      <c r="G12" s="26"/>
      <c r="H12" s="26"/>
      <c r="I12" s="27" t="s">
        <v>84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8" t="s">
        <v>6</v>
      </c>
      <c r="W12" s="28"/>
      <c r="X12" s="28"/>
      <c r="Y12" s="29">
        <v>40.981000000000002</v>
      </c>
      <c r="Z12" s="29"/>
      <c r="AA12" s="2"/>
      <c r="AB12" s="30"/>
      <c r="AC12" s="30"/>
      <c r="AD12" s="30"/>
      <c r="AE12" s="30"/>
    </row>
    <row r="13" spans="1:32" ht="30.75" customHeight="1" x14ac:dyDescent="0.25">
      <c r="A13" s="25" t="s">
        <v>83</v>
      </c>
      <c r="B13" s="25"/>
      <c r="C13" s="25"/>
      <c r="D13" s="25"/>
      <c r="E13" s="25"/>
      <c r="F13" s="26" t="s">
        <v>19</v>
      </c>
      <c r="G13" s="26"/>
      <c r="H13" s="26"/>
      <c r="I13" s="27" t="s">
        <v>18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8" t="s">
        <v>6</v>
      </c>
      <c r="W13" s="28"/>
      <c r="X13" s="28"/>
      <c r="Y13" s="29">
        <v>40.981000000000002</v>
      </c>
      <c r="Z13" s="29"/>
      <c r="AA13" s="2"/>
      <c r="AB13" s="30"/>
      <c r="AC13" s="30"/>
      <c r="AD13" s="30"/>
      <c r="AE13" s="30"/>
    </row>
    <row r="14" spans="1:32" ht="39.75" customHeight="1" x14ac:dyDescent="0.25">
      <c r="A14" s="25" t="s">
        <v>82</v>
      </c>
      <c r="B14" s="25"/>
      <c r="C14" s="25"/>
      <c r="D14" s="25"/>
      <c r="E14" s="25"/>
      <c r="F14" s="26" t="s">
        <v>14</v>
      </c>
      <c r="G14" s="26"/>
      <c r="H14" s="26"/>
      <c r="I14" s="27" t="s">
        <v>16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8" t="s">
        <v>6</v>
      </c>
      <c r="W14" s="28"/>
      <c r="X14" s="28"/>
      <c r="Y14" s="29">
        <v>196.875</v>
      </c>
      <c r="Z14" s="29"/>
      <c r="AA14" s="2"/>
      <c r="AB14" s="30"/>
      <c r="AC14" s="30"/>
      <c r="AD14" s="30"/>
      <c r="AE14" s="30"/>
    </row>
    <row r="15" spans="1:32" ht="39.75" customHeight="1" x14ac:dyDescent="0.25">
      <c r="A15" s="25" t="s">
        <v>81</v>
      </c>
      <c r="B15" s="25"/>
      <c r="C15" s="25"/>
      <c r="D15" s="25"/>
      <c r="E15" s="25"/>
      <c r="F15" s="26" t="s">
        <v>14</v>
      </c>
      <c r="G15" s="26"/>
      <c r="H15" s="26"/>
      <c r="I15" s="27" t="s">
        <v>13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8" t="s">
        <v>6</v>
      </c>
      <c r="W15" s="28"/>
      <c r="X15" s="28"/>
      <c r="Y15" s="29">
        <v>134.203</v>
      </c>
      <c r="Z15" s="29"/>
      <c r="AA15" s="2"/>
      <c r="AB15" s="30"/>
      <c r="AC15" s="30"/>
      <c r="AD15" s="30"/>
      <c r="AE15" s="30"/>
    </row>
    <row r="16" spans="1:32" ht="30.75" customHeight="1" x14ac:dyDescent="0.25">
      <c r="A16" s="25" t="s">
        <v>80</v>
      </c>
      <c r="B16" s="25"/>
      <c r="C16" s="25"/>
      <c r="D16" s="25"/>
      <c r="E16" s="25"/>
      <c r="F16" s="26" t="s">
        <v>11</v>
      </c>
      <c r="G16" s="26"/>
      <c r="H16" s="26"/>
      <c r="I16" s="27" t="s">
        <v>10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 t="s">
        <v>6</v>
      </c>
      <c r="W16" s="28"/>
      <c r="X16" s="28"/>
      <c r="Y16" s="29">
        <v>331.07799999999997</v>
      </c>
      <c r="Z16" s="29"/>
      <c r="AA16" s="2"/>
      <c r="AB16" s="30"/>
      <c r="AC16" s="30"/>
      <c r="AD16" s="30"/>
      <c r="AE16" s="30"/>
    </row>
    <row r="17" spans="1:31" ht="29.25" customHeight="1" x14ac:dyDescent="0.25">
      <c r="A17" s="25" t="s">
        <v>79</v>
      </c>
      <c r="B17" s="25"/>
      <c r="C17" s="25"/>
      <c r="D17" s="25"/>
      <c r="E17" s="25"/>
      <c r="F17" s="26" t="s">
        <v>46</v>
      </c>
      <c r="G17" s="26"/>
      <c r="H17" s="26"/>
      <c r="I17" s="27" t="s">
        <v>45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 t="s">
        <v>6</v>
      </c>
      <c r="W17" s="28"/>
      <c r="X17" s="28"/>
      <c r="Y17" s="29">
        <v>62.795000000000002</v>
      </c>
      <c r="Z17" s="29"/>
      <c r="AA17" s="2"/>
      <c r="AB17" s="30"/>
      <c r="AC17" s="30"/>
      <c r="AD17" s="30"/>
      <c r="AE17" s="30"/>
    </row>
    <row r="18" spans="1:31" ht="30.75" customHeight="1" x14ac:dyDescent="0.25">
      <c r="A18" s="25" t="s">
        <v>78</v>
      </c>
      <c r="B18" s="25"/>
      <c r="C18" s="25"/>
      <c r="D18" s="25"/>
      <c r="E18" s="25"/>
      <c r="F18" s="26" t="s">
        <v>43</v>
      </c>
      <c r="G18" s="26"/>
      <c r="H18" s="26"/>
      <c r="I18" s="27" t="s">
        <v>42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8" t="s">
        <v>6</v>
      </c>
      <c r="W18" s="28"/>
      <c r="X18" s="28"/>
      <c r="Y18" s="29">
        <v>320</v>
      </c>
      <c r="Z18" s="29"/>
      <c r="AA18" s="2"/>
      <c r="AB18" s="30"/>
      <c r="AC18" s="30"/>
      <c r="AD18" s="30"/>
      <c r="AE18" s="30"/>
    </row>
    <row r="19" spans="1:31" ht="12.75" customHeight="1" x14ac:dyDescent="0.25">
      <c r="A19" s="22" t="s">
        <v>77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</row>
    <row r="20" spans="1:31" ht="12" customHeight="1" x14ac:dyDescent="0.25">
      <c r="A20" s="31" t="s">
        <v>76</v>
      </c>
      <c r="B20" s="31"/>
      <c r="C20" s="31"/>
      <c r="D20" s="31"/>
      <c r="E20" s="31"/>
      <c r="F20" s="32"/>
      <c r="G20" s="32"/>
      <c r="H20" s="32"/>
      <c r="I20" s="33" t="s">
        <v>75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ht="42.75" customHeight="1" x14ac:dyDescent="0.25">
      <c r="A21" s="25" t="s">
        <v>74</v>
      </c>
      <c r="B21" s="25"/>
      <c r="C21" s="25"/>
      <c r="D21" s="25"/>
      <c r="E21" s="25"/>
      <c r="F21" s="26" t="s">
        <v>37</v>
      </c>
      <c r="G21" s="26"/>
      <c r="H21" s="26"/>
      <c r="I21" s="27" t="s">
        <v>36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8" t="s">
        <v>6</v>
      </c>
      <c r="W21" s="28"/>
      <c r="X21" s="28"/>
      <c r="Y21" s="29">
        <v>363.24</v>
      </c>
      <c r="Z21" s="29"/>
      <c r="AA21" s="2"/>
      <c r="AB21" s="30"/>
      <c r="AC21" s="30"/>
      <c r="AD21" s="30"/>
      <c r="AE21" s="30"/>
    </row>
    <row r="22" spans="1:31" ht="42.75" customHeight="1" x14ac:dyDescent="0.25">
      <c r="A22" s="25" t="s">
        <v>73</v>
      </c>
      <c r="B22" s="25"/>
      <c r="C22" s="25"/>
      <c r="D22" s="25"/>
      <c r="E22" s="25"/>
      <c r="F22" s="26" t="s">
        <v>34</v>
      </c>
      <c r="G22" s="26"/>
      <c r="H22" s="26"/>
      <c r="I22" s="27" t="s">
        <v>33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8" t="s">
        <v>6</v>
      </c>
      <c r="W22" s="28"/>
      <c r="X22" s="28"/>
      <c r="Y22" s="29">
        <v>363.24</v>
      </c>
      <c r="Z22" s="29"/>
      <c r="AA22" s="2"/>
      <c r="AB22" s="30"/>
      <c r="AC22" s="30"/>
      <c r="AD22" s="30"/>
      <c r="AE22" s="30"/>
    </row>
    <row r="23" spans="1:31" ht="32.25" customHeight="1" x14ac:dyDescent="0.25">
      <c r="A23" s="25" t="s">
        <v>72</v>
      </c>
      <c r="B23" s="25"/>
      <c r="C23" s="25"/>
      <c r="D23" s="25"/>
      <c r="E23" s="25"/>
      <c r="F23" s="26" t="s">
        <v>31</v>
      </c>
      <c r="G23" s="26"/>
      <c r="H23" s="26"/>
      <c r="I23" s="27" t="s">
        <v>30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8" t="s">
        <v>6</v>
      </c>
      <c r="W23" s="28"/>
      <c r="X23" s="28"/>
      <c r="Y23" s="29">
        <v>363.24</v>
      </c>
      <c r="Z23" s="29"/>
      <c r="AA23" s="2"/>
      <c r="AB23" s="30"/>
      <c r="AC23" s="30"/>
      <c r="AD23" s="30"/>
      <c r="AE23" s="30"/>
    </row>
    <row r="24" spans="1:31" ht="30" customHeight="1" x14ac:dyDescent="0.25">
      <c r="A24" s="25" t="s">
        <v>71</v>
      </c>
      <c r="B24" s="25"/>
      <c r="C24" s="25"/>
      <c r="D24" s="25"/>
      <c r="E24" s="25"/>
      <c r="F24" s="26" t="s">
        <v>28</v>
      </c>
      <c r="G24" s="26"/>
      <c r="H24" s="26"/>
      <c r="I24" s="27" t="s">
        <v>27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8" t="s">
        <v>6</v>
      </c>
      <c r="W24" s="28"/>
      <c r="X24" s="28"/>
      <c r="Y24" s="29">
        <v>21.641999999999999</v>
      </c>
      <c r="Z24" s="29"/>
      <c r="AA24" s="2"/>
      <c r="AB24" s="30"/>
      <c r="AC24" s="30"/>
      <c r="AD24" s="30"/>
      <c r="AE24" s="30"/>
    </row>
    <row r="25" spans="1:31" ht="41.25" customHeight="1" x14ac:dyDescent="0.25">
      <c r="A25" s="25" t="s">
        <v>70</v>
      </c>
      <c r="B25" s="25"/>
      <c r="C25" s="25"/>
      <c r="D25" s="25"/>
      <c r="E25" s="25"/>
      <c r="F25" s="26" t="s">
        <v>25</v>
      </c>
      <c r="G25" s="26"/>
      <c r="H25" s="26"/>
      <c r="I25" s="27" t="s">
        <v>24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8" t="s">
        <v>6</v>
      </c>
      <c r="W25" s="28"/>
      <c r="X25" s="28"/>
      <c r="Y25" s="29">
        <v>21.641999999999999</v>
      </c>
      <c r="Z25" s="29"/>
      <c r="AA25" s="2"/>
      <c r="AB25" s="30"/>
      <c r="AC25" s="30"/>
      <c r="AD25" s="30"/>
      <c r="AE25" s="30"/>
    </row>
    <row r="26" spans="1:31" ht="32.25" customHeight="1" x14ac:dyDescent="0.25">
      <c r="A26" s="25" t="s">
        <v>69</v>
      </c>
      <c r="B26" s="25"/>
      <c r="C26" s="25"/>
      <c r="D26" s="25"/>
      <c r="E26" s="25"/>
      <c r="F26" s="26" t="s">
        <v>22</v>
      </c>
      <c r="G26" s="26"/>
      <c r="H26" s="26"/>
      <c r="I26" s="27" t="s">
        <v>21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 t="s">
        <v>6</v>
      </c>
      <c r="W26" s="28"/>
      <c r="X26" s="28"/>
      <c r="Y26" s="29">
        <v>35.152999999999999</v>
      </c>
      <c r="Z26" s="29"/>
      <c r="AA26" s="2"/>
      <c r="AB26" s="30"/>
      <c r="AC26" s="30"/>
      <c r="AD26" s="30"/>
      <c r="AE26" s="30"/>
    </row>
    <row r="27" spans="1:31" ht="33" customHeight="1" x14ac:dyDescent="0.25">
      <c r="A27" s="25" t="s">
        <v>68</v>
      </c>
      <c r="B27" s="25"/>
      <c r="C27" s="25"/>
      <c r="D27" s="25"/>
      <c r="E27" s="25"/>
      <c r="F27" s="26" t="s">
        <v>19</v>
      </c>
      <c r="G27" s="26"/>
      <c r="H27" s="26"/>
      <c r="I27" s="27" t="s">
        <v>18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 t="s">
        <v>6</v>
      </c>
      <c r="W27" s="28"/>
      <c r="X27" s="28"/>
      <c r="Y27" s="29">
        <v>35.152999999999999</v>
      </c>
      <c r="Z27" s="29"/>
      <c r="AA27" s="2"/>
      <c r="AB27" s="30"/>
      <c r="AC27" s="30"/>
      <c r="AD27" s="30"/>
      <c r="AE27" s="30"/>
    </row>
    <row r="28" spans="1:31" ht="40.5" customHeight="1" x14ac:dyDescent="0.25">
      <c r="A28" s="25" t="s">
        <v>67</v>
      </c>
      <c r="B28" s="25"/>
      <c r="C28" s="25"/>
      <c r="D28" s="25"/>
      <c r="E28" s="25"/>
      <c r="F28" s="26" t="s">
        <v>14</v>
      </c>
      <c r="G28" s="26"/>
      <c r="H28" s="26"/>
      <c r="I28" s="27" t="s">
        <v>16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8" t="s">
        <v>6</v>
      </c>
      <c r="W28" s="28"/>
      <c r="X28" s="28"/>
      <c r="Y28" s="29">
        <v>144.27799999999999</v>
      </c>
      <c r="Z28" s="29"/>
      <c r="AA28" s="2"/>
      <c r="AB28" s="30"/>
      <c r="AC28" s="30"/>
      <c r="AD28" s="30"/>
      <c r="AE28" s="30"/>
    </row>
    <row r="29" spans="1:31" ht="33" customHeight="1" x14ac:dyDescent="0.25">
      <c r="A29" s="25" t="s">
        <v>66</v>
      </c>
      <c r="B29" s="25"/>
      <c r="C29" s="25"/>
      <c r="D29" s="25"/>
      <c r="E29" s="25"/>
      <c r="F29" s="26" t="s">
        <v>14</v>
      </c>
      <c r="G29" s="26"/>
      <c r="H29" s="26"/>
      <c r="I29" s="27" t="s">
        <v>13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8" t="s">
        <v>6</v>
      </c>
      <c r="W29" s="28"/>
      <c r="X29" s="28"/>
      <c r="Y29" s="29">
        <v>175.76400000000001</v>
      </c>
      <c r="Z29" s="29"/>
      <c r="AA29" s="2"/>
      <c r="AB29" s="30"/>
      <c r="AC29" s="30"/>
      <c r="AD29" s="30"/>
      <c r="AE29" s="30"/>
    </row>
    <row r="30" spans="1:31" ht="32.25" customHeight="1" x14ac:dyDescent="0.25">
      <c r="A30" s="25" t="s">
        <v>65</v>
      </c>
      <c r="B30" s="25"/>
      <c r="C30" s="25"/>
      <c r="D30" s="25"/>
      <c r="E30" s="25"/>
      <c r="F30" s="26" t="s">
        <v>11</v>
      </c>
      <c r="G30" s="26"/>
      <c r="H30" s="26"/>
      <c r="I30" s="27" t="s">
        <v>10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 t="s">
        <v>6</v>
      </c>
      <c r="W30" s="28"/>
      <c r="X30" s="28"/>
      <c r="Y30" s="29">
        <v>320.04199999999997</v>
      </c>
      <c r="Z30" s="29"/>
      <c r="AA30" s="2"/>
      <c r="AB30" s="30"/>
      <c r="AC30" s="30"/>
      <c r="AD30" s="30"/>
      <c r="AE30" s="30"/>
    </row>
    <row r="31" spans="1:31" ht="22.5" customHeight="1" x14ac:dyDescent="0.25">
      <c r="A31" s="25" t="s">
        <v>64</v>
      </c>
      <c r="B31" s="25"/>
      <c r="C31" s="25"/>
      <c r="D31" s="25"/>
      <c r="E31" s="25"/>
      <c r="F31" s="26" t="s">
        <v>46</v>
      </c>
      <c r="G31" s="26"/>
      <c r="H31" s="26"/>
      <c r="I31" s="27" t="s">
        <v>45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8" t="s">
        <v>6</v>
      </c>
      <c r="W31" s="28"/>
      <c r="X31" s="28"/>
      <c r="Y31" s="29">
        <v>11.59</v>
      </c>
      <c r="Z31" s="29"/>
      <c r="AA31" s="2"/>
      <c r="AB31" s="30"/>
      <c r="AC31" s="30"/>
      <c r="AD31" s="30"/>
      <c r="AE31" s="30"/>
    </row>
    <row r="32" spans="1:31" ht="28.5" customHeight="1" x14ac:dyDescent="0.25">
      <c r="A32" s="25" t="s">
        <v>63</v>
      </c>
      <c r="B32" s="25"/>
      <c r="C32" s="25"/>
      <c r="D32" s="25"/>
      <c r="E32" s="25"/>
      <c r="F32" s="26" t="s">
        <v>43</v>
      </c>
      <c r="G32" s="26"/>
      <c r="H32" s="26"/>
      <c r="I32" s="27" t="s">
        <v>42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8" t="s">
        <v>6</v>
      </c>
      <c r="W32" s="28"/>
      <c r="X32" s="28"/>
      <c r="Y32" s="29">
        <v>238</v>
      </c>
      <c r="Z32" s="29"/>
      <c r="AA32" s="2"/>
      <c r="AB32" s="30"/>
      <c r="AC32" s="30"/>
      <c r="AD32" s="30"/>
      <c r="AE32" s="30"/>
    </row>
    <row r="33" spans="1:31" ht="30" customHeight="1" x14ac:dyDescent="0.25">
      <c r="A33" s="25" t="s">
        <v>62</v>
      </c>
      <c r="B33" s="25"/>
      <c r="C33" s="25"/>
      <c r="D33" s="25"/>
      <c r="E33" s="25"/>
      <c r="F33" s="26" t="s">
        <v>8</v>
      </c>
      <c r="G33" s="26"/>
      <c r="H33" s="26"/>
      <c r="I33" s="27" t="s">
        <v>61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8" t="s">
        <v>6</v>
      </c>
      <c r="W33" s="28"/>
      <c r="X33" s="28"/>
      <c r="Y33" s="29">
        <v>192</v>
      </c>
      <c r="Z33" s="29"/>
      <c r="AA33" s="2"/>
      <c r="AB33" s="30"/>
      <c r="AC33" s="30"/>
      <c r="AD33" s="30"/>
      <c r="AE33" s="30"/>
    </row>
    <row r="34" spans="1:31" ht="12.75" customHeight="1" x14ac:dyDescent="0.25">
      <c r="A34" s="22" t="s">
        <v>60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ht="12" customHeight="1" x14ac:dyDescent="0.25">
      <c r="A35" s="31" t="s">
        <v>59</v>
      </c>
      <c r="B35" s="31"/>
      <c r="C35" s="31"/>
      <c r="D35" s="31"/>
      <c r="E35" s="31"/>
      <c r="F35" s="32"/>
      <c r="G35" s="32"/>
      <c r="H35" s="32"/>
      <c r="I35" s="33" t="s">
        <v>58</v>
      </c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ht="44.25" customHeight="1" x14ac:dyDescent="0.25">
      <c r="A36" s="25" t="s">
        <v>57</v>
      </c>
      <c r="B36" s="25"/>
      <c r="C36" s="25"/>
      <c r="D36" s="25"/>
      <c r="E36" s="25"/>
      <c r="F36" s="26" t="s">
        <v>37</v>
      </c>
      <c r="G36" s="26"/>
      <c r="H36" s="26"/>
      <c r="I36" s="27" t="s">
        <v>36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8" t="s">
        <v>6</v>
      </c>
      <c r="W36" s="28"/>
      <c r="X36" s="28"/>
      <c r="Y36" s="29">
        <v>274.38099999999997</v>
      </c>
      <c r="Z36" s="29"/>
      <c r="AA36" s="2"/>
      <c r="AB36" s="30"/>
      <c r="AC36" s="30"/>
      <c r="AD36" s="30"/>
      <c r="AE36" s="30"/>
    </row>
    <row r="37" spans="1:31" ht="42.75" customHeight="1" x14ac:dyDescent="0.25">
      <c r="A37" s="25" t="s">
        <v>56</v>
      </c>
      <c r="B37" s="25"/>
      <c r="C37" s="25"/>
      <c r="D37" s="25"/>
      <c r="E37" s="25"/>
      <c r="F37" s="26" t="s">
        <v>34</v>
      </c>
      <c r="G37" s="26"/>
      <c r="H37" s="26"/>
      <c r="I37" s="27" t="s">
        <v>33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 t="s">
        <v>6</v>
      </c>
      <c r="W37" s="28"/>
      <c r="X37" s="28"/>
      <c r="Y37" s="29">
        <v>274.38099999999997</v>
      </c>
      <c r="Z37" s="29"/>
      <c r="AA37" s="2"/>
      <c r="AB37" s="30"/>
      <c r="AC37" s="30"/>
      <c r="AD37" s="30"/>
      <c r="AE37" s="30"/>
    </row>
    <row r="38" spans="1:31" ht="32.25" customHeight="1" x14ac:dyDescent="0.25">
      <c r="A38" s="25" t="s">
        <v>55</v>
      </c>
      <c r="B38" s="25"/>
      <c r="C38" s="25"/>
      <c r="D38" s="25"/>
      <c r="E38" s="25"/>
      <c r="F38" s="26" t="s">
        <v>31</v>
      </c>
      <c r="G38" s="26"/>
      <c r="H38" s="26"/>
      <c r="I38" s="27" t="s">
        <v>30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8" t="s">
        <v>6</v>
      </c>
      <c r="W38" s="28"/>
      <c r="X38" s="28"/>
      <c r="Y38" s="29">
        <v>274.38099999999997</v>
      </c>
      <c r="Z38" s="29"/>
      <c r="AA38" s="2"/>
      <c r="AB38" s="30"/>
      <c r="AC38" s="30"/>
      <c r="AD38" s="30"/>
      <c r="AE38" s="30"/>
    </row>
    <row r="39" spans="1:31" ht="30" customHeight="1" x14ac:dyDescent="0.25">
      <c r="A39" s="25" t="s">
        <v>54</v>
      </c>
      <c r="B39" s="25"/>
      <c r="C39" s="25"/>
      <c r="D39" s="25"/>
      <c r="E39" s="25"/>
      <c r="F39" s="26" t="s">
        <v>28</v>
      </c>
      <c r="G39" s="26"/>
      <c r="H39" s="26"/>
      <c r="I39" s="27" t="s">
        <v>27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8" t="s">
        <v>6</v>
      </c>
      <c r="W39" s="28"/>
      <c r="X39" s="28"/>
      <c r="Y39" s="29">
        <v>28.300999999999998</v>
      </c>
      <c r="Z39" s="29"/>
      <c r="AA39" s="2"/>
      <c r="AB39" s="30"/>
      <c r="AC39" s="30"/>
      <c r="AD39" s="30"/>
      <c r="AE39" s="30"/>
    </row>
    <row r="40" spans="1:31" ht="40.5" customHeight="1" x14ac:dyDescent="0.25">
      <c r="A40" s="25" t="s">
        <v>53</v>
      </c>
      <c r="B40" s="25"/>
      <c r="C40" s="25"/>
      <c r="D40" s="25"/>
      <c r="E40" s="25"/>
      <c r="F40" s="26" t="s">
        <v>25</v>
      </c>
      <c r="G40" s="26"/>
      <c r="H40" s="26"/>
      <c r="I40" s="27" t="s">
        <v>24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8" t="s">
        <v>6</v>
      </c>
      <c r="W40" s="28"/>
      <c r="X40" s="28"/>
      <c r="Y40" s="29">
        <v>28.300999999999998</v>
      </c>
      <c r="Z40" s="29"/>
      <c r="AA40" s="2"/>
      <c r="AB40" s="30"/>
      <c r="AC40" s="30"/>
      <c r="AD40" s="30"/>
      <c r="AE40" s="30"/>
    </row>
    <row r="41" spans="1:31" ht="32.25" customHeight="1" x14ac:dyDescent="0.25">
      <c r="A41" s="25" t="s">
        <v>52</v>
      </c>
      <c r="B41" s="25"/>
      <c r="C41" s="25"/>
      <c r="D41" s="25"/>
      <c r="E41" s="25"/>
      <c r="F41" s="26" t="s">
        <v>22</v>
      </c>
      <c r="G41" s="26"/>
      <c r="H41" s="26"/>
      <c r="I41" s="27" t="s">
        <v>21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8" t="s">
        <v>6</v>
      </c>
      <c r="W41" s="28"/>
      <c r="X41" s="28"/>
      <c r="Y41" s="29">
        <v>17.122</v>
      </c>
      <c r="Z41" s="29"/>
      <c r="AA41" s="2"/>
      <c r="AB41" s="30"/>
      <c r="AC41" s="30"/>
      <c r="AD41" s="30"/>
      <c r="AE41" s="30"/>
    </row>
    <row r="42" spans="1:31" ht="32.25" customHeight="1" x14ac:dyDescent="0.25">
      <c r="A42" s="25" t="s">
        <v>51</v>
      </c>
      <c r="B42" s="25"/>
      <c r="C42" s="25"/>
      <c r="D42" s="25"/>
      <c r="E42" s="25"/>
      <c r="F42" s="26" t="s">
        <v>19</v>
      </c>
      <c r="G42" s="26"/>
      <c r="H42" s="26"/>
      <c r="I42" s="27" t="s">
        <v>18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8" t="s">
        <v>6</v>
      </c>
      <c r="W42" s="28"/>
      <c r="X42" s="28"/>
      <c r="Y42" s="29">
        <v>17.122</v>
      </c>
      <c r="Z42" s="29"/>
      <c r="AA42" s="2"/>
      <c r="AB42" s="30"/>
      <c r="AC42" s="30"/>
      <c r="AD42" s="30"/>
      <c r="AE42" s="30"/>
    </row>
    <row r="43" spans="1:31" ht="44.25" customHeight="1" x14ac:dyDescent="0.25">
      <c r="A43" s="25" t="s">
        <v>50</v>
      </c>
      <c r="B43" s="25"/>
      <c r="C43" s="25"/>
      <c r="D43" s="25"/>
      <c r="E43" s="25"/>
      <c r="F43" s="26" t="s">
        <v>14</v>
      </c>
      <c r="G43" s="26"/>
      <c r="H43" s="26"/>
      <c r="I43" s="27" t="s">
        <v>16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8" t="s">
        <v>6</v>
      </c>
      <c r="W43" s="28"/>
      <c r="X43" s="28"/>
      <c r="Y43" s="29">
        <v>188.672</v>
      </c>
      <c r="Z43" s="29"/>
      <c r="AA43" s="2"/>
      <c r="AB43" s="30"/>
      <c r="AC43" s="30"/>
      <c r="AD43" s="30"/>
      <c r="AE43" s="30"/>
    </row>
    <row r="44" spans="1:31" ht="41.25" customHeight="1" x14ac:dyDescent="0.25">
      <c r="A44" s="25" t="s">
        <v>49</v>
      </c>
      <c r="B44" s="25"/>
      <c r="C44" s="25"/>
      <c r="D44" s="25"/>
      <c r="E44" s="25"/>
      <c r="F44" s="26" t="s">
        <v>14</v>
      </c>
      <c r="G44" s="26"/>
      <c r="H44" s="26"/>
      <c r="I44" s="27" t="s">
        <v>13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8" t="s">
        <v>6</v>
      </c>
      <c r="W44" s="28"/>
      <c r="X44" s="28"/>
      <c r="Y44" s="29">
        <v>85.61</v>
      </c>
      <c r="Z44" s="29"/>
      <c r="AA44" s="2"/>
      <c r="AB44" s="30"/>
      <c r="AC44" s="30"/>
      <c r="AD44" s="30"/>
      <c r="AE44" s="30"/>
    </row>
    <row r="45" spans="1:31" ht="31.5" customHeight="1" x14ac:dyDescent="0.25">
      <c r="A45" s="25" t="s">
        <v>48</v>
      </c>
      <c r="B45" s="25"/>
      <c r="C45" s="25"/>
      <c r="D45" s="25"/>
      <c r="E45" s="25"/>
      <c r="F45" s="26" t="s">
        <v>11</v>
      </c>
      <c r="G45" s="26"/>
      <c r="H45" s="26"/>
      <c r="I45" s="27" t="s">
        <v>10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8" t="s">
        <v>6</v>
      </c>
      <c r="W45" s="28"/>
      <c r="X45" s="28"/>
      <c r="Y45" s="29">
        <v>274.28199999999998</v>
      </c>
      <c r="Z45" s="29"/>
      <c r="AA45" s="2"/>
      <c r="AB45" s="30"/>
      <c r="AC45" s="30"/>
      <c r="AD45" s="30"/>
      <c r="AE45" s="30"/>
    </row>
    <row r="46" spans="1:31" ht="22.5" customHeight="1" x14ac:dyDescent="0.25">
      <c r="A46" s="25" t="s">
        <v>47</v>
      </c>
      <c r="B46" s="25"/>
      <c r="C46" s="25"/>
      <c r="D46" s="25"/>
      <c r="E46" s="25"/>
      <c r="F46" s="26" t="s">
        <v>46</v>
      </c>
      <c r="G46" s="26"/>
      <c r="H46" s="26"/>
      <c r="I46" s="27" t="s">
        <v>45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8" t="s">
        <v>6</v>
      </c>
      <c r="W46" s="28"/>
      <c r="X46" s="28"/>
      <c r="Y46" s="29">
        <v>49.484999999999999</v>
      </c>
      <c r="Z46" s="29"/>
      <c r="AA46" s="2"/>
      <c r="AB46" s="30"/>
      <c r="AC46" s="30"/>
      <c r="AD46" s="30"/>
      <c r="AE46" s="30"/>
    </row>
    <row r="47" spans="1:31" ht="31.5" customHeight="1" x14ac:dyDescent="0.25">
      <c r="A47" s="25" t="s">
        <v>44</v>
      </c>
      <c r="B47" s="25"/>
      <c r="C47" s="25"/>
      <c r="D47" s="25"/>
      <c r="E47" s="25"/>
      <c r="F47" s="26" t="s">
        <v>43</v>
      </c>
      <c r="G47" s="26"/>
      <c r="H47" s="26"/>
      <c r="I47" s="27" t="s">
        <v>42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8" t="s">
        <v>6</v>
      </c>
      <c r="W47" s="28"/>
      <c r="X47" s="28"/>
      <c r="Y47" s="29">
        <v>250</v>
      </c>
      <c r="Z47" s="29"/>
      <c r="AA47" s="2"/>
      <c r="AB47" s="30"/>
      <c r="AC47" s="30"/>
      <c r="AD47" s="30"/>
      <c r="AE47" s="30"/>
    </row>
    <row r="48" spans="1:31" ht="12.75" customHeight="1" x14ac:dyDescent="0.25">
      <c r="A48" s="22" t="s">
        <v>41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</row>
    <row r="49" spans="1:31" ht="12" customHeight="1" x14ac:dyDescent="0.25">
      <c r="A49" s="31" t="s">
        <v>40</v>
      </c>
      <c r="B49" s="31"/>
      <c r="C49" s="31"/>
      <c r="D49" s="31"/>
      <c r="E49" s="31"/>
      <c r="F49" s="32"/>
      <c r="G49" s="32"/>
      <c r="H49" s="32"/>
      <c r="I49" s="33" t="s">
        <v>39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ht="43.5" customHeight="1" x14ac:dyDescent="0.25">
      <c r="A50" s="25" t="s">
        <v>38</v>
      </c>
      <c r="B50" s="25"/>
      <c r="C50" s="25"/>
      <c r="D50" s="25"/>
      <c r="E50" s="25"/>
      <c r="F50" s="26" t="s">
        <v>37</v>
      </c>
      <c r="G50" s="26"/>
      <c r="H50" s="26"/>
      <c r="I50" s="27" t="s">
        <v>36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8" t="s">
        <v>6</v>
      </c>
      <c r="W50" s="28"/>
      <c r="X50" s="28"/>
      <c r="Y50" s="29">
        <v>62.56</v>
      </c>
      <c r="Z50" s="29"/>
      <c r="AA50" s="2"/>
      <c r="AB50" s="30"/>
      <c r="AC50" s="30"/>
      <c r="AD50" s="30"/>
      <c r="AE50" s="30"/>
    </row>
    <row r="51" spans="1:31" ht="42.75" customHeight="1" x14ac:dyDescent="0.25">
      <c r="A51" s="25" t="s">
        <v>35</v>
      </c>
      <c r="B51" s="25"/>
      <c r="C51" s="25"/>
      <c r="D51" s="25"/>
      <c r="E51" s="25"/>
      <c r="F51" s="26" t="s">
        <v>34</v>
      </c>
      <c r="G51" s="26"/>
      <c r="H51" s="26"/>
      <c r="I51" s="27" t="s">
        <v>33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8" t="s">
        <v>6</v>
      </c>
      <c r="W51" s="28"/>
      <c r="X51" s="28"/>
      <c r="Y51" s="29">
        <v>62.56</v>
      </c>
      <c r="Z51" s="29"/>
      <c r="AA51" s="2"/>
      <c r="AB51" s="30"/>
      <c r="AC51" s="30"/>
      <c r="AD51" s="30"/>
      <c r="AE51" s="30"/>
    </row>
    <row r="52" spans="1:31" ht="31.5" customHeight="1" x14ac:dyDescent="0.25">
      <c r="A52" s="25" t="s">
        <v>32</v>
      </c>
      <c r="B52" s="25"/>
      <c r="C52" s="25"/>
      <c r="D52" s="25"/>
      <c r="E52" s="25"/>
      <c r="F52" s="26" t="s">
        <v>31</v>
      </c>
      <c r="G52" s="26"/>
      <c r="H52" s="26"/>
      <c r="I52" s="27" t="s">
        <v>30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8" t="s">
        <v>6</v>
      </c>
      <c r="W52" s="28"/>
      <c r="X52" s="28"/>
      <c r="Y52" s="29">
        <v>62.56</v>
      </c>
      <c r="Z52" s="29"/>
      <c r="AA52" s="2"/>
      <c r="AB52" s="30"/>
      <c r="AC52" s="30"/>
      <c r="AD52" s="30"/>
      <c r="AE52" s="30"/>
    </row>
    <row r="53" spans="1:31" ht="30.75" customHeight="1" x14ac:dyDescent="0.25">
      <c r="A53" s="25" t="s">
        <v>29</v>
      </c>
      <c r="B53" s="25"/>
      <c r="C53" s="25"/>
      <c r="D53" s="25"/>
      <c r="E53" s="25"/>
      <c r="F53" s="26" t="s">
        <v>28</v>
      </c>
      <c r="G53" s="26"/>
      <c r="H53" s="26"/>
      <c r="I53" s="27" t="s">
        <v>27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8" t="s">
        <v>6</v>
      </c>
      <c r="W53" s="28"/>
      <c r="X53" s="28"/>
      <c r="Y53" s="29">
        <v>8.8079999999999998</v>
      </c>
      <c r="Z53" s="29"/>
      <c r="AA53" s="2"/>
      <c r="AB53" s="30"/>
      <c r="AC53" s="30"/>
      <c r="AD53" s="30"/>
      <c r="AE53" s="30"/>
    </row>
    <row r="54" spans="1:31" ht="42" customHeight="1" x14ac:dyDescent="0.25">
      <c r="A54" s="25" t="s">
        <v>26</v>
      </c>
      <c r="B54" s="25"/>
      <c r="C54" s="25"/>
      <c r="D54" s="25"/>
      <c r="E54" s="25"/>
      <c r="F54" s="26" t="s">
        <v>25</v>
      </c>
      <c r="G54" s="26"/>
      <c r="H54" s="26"/>
      <c r="I54" s="27" t="s">
        <v>24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8" t="s">
        <v>6</v>
      </c>
      <c r="W54" s="28"/>
      <c r="X54" s="28"/>
      <c r="Y54" s="29">
        <v>8.8079999999999998</v>
      </c>
      <c r="Z54" s="29"/>
      <c r="AA54" s="2"/>
      <c r="AB54" s="30"/>
      <c r="AC54" s="30"/>
      <c r="AD54" s="30"/>
      <c r="AE54" s="30"/>
    </row>
    <row r="55" spans="1:31" ht="33" customHeight="1" x14ac:dyDescent="0.25">
      <c r="A55" s="25" t="s">
        <v>23</v>
      </c>
      <c r="B55" s="25"/>
      <c r="C55" s="25"/>
      <c r="D55" s="25"/>
      <c r="E55" s="25"/>
      <c r="F55" s="26" t="s">
        <v>22</v>
      </c>
      <c r="G55" s="26"/>
      <c r="H55" s="26"/>
      <c r="I55" s="27" t="s">
        <v>21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8" t="s">
        <v>6</v>
      </c>
      <c r="W55" s="28"/>
      <c r="X55" s="28"/>
      <c r="Y55" s="29">
        <v>0.76800000000000002</v>
      </c>
      <c r="Z55" s="29"/>
      <c r="AA55" s="2"/>
      <c r="AB55" s="30"/>
      <c r="AC55" s="30"/>
      <c r="AD55" s="30"/>
      <c r="AE55" s="30"/>
    </row>
    <row r="56" spans="1:31" ht="31.5" customHeight="1" x14ac:dyDescent="0.25">
      <c r="A56" s="25" t="s">
        <v>20</v>
      </c>
      <c r="B56" s="25"/>
      <c r="C56" s="25"/>
      <c r="D56" s="25"/>
      <c r="E56" s="25"/>
      <c r="F56" s="26" t="s">
        <v>19</v>
      </c>
      <c r="G56" s="26"/>
      <c r="H56" s="26"/>
      <c r="I56" s="27" t="s">
        <v>18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8" t="s">
        <v>6</v>
      </c>
      <c r="W56" s="28"/>
      <c r="X56" s="28"/>
      <c r="Y56" s="29">
        <v>0.76800000000000002</v>
      </c>
      <c r="Z56" s="29"/>
      <c r="AA56" s="2"/>
      <c r="AB56" s="30"/>
      <c r="AC56" s="30"/>
      <c r="AD56" s="30"/>
      <c r="AE56" s="30"/>
    </row>
    <row r="57" spans="1:31" ht="42" customHeight="1" x14ac:dyDescent="0.25">
      <c r="A57" s="25" t="s">
        <v>17</v>
      </c>
      <c r="B57" s="25"/>
      <c r="C57" s="25"/>
      <c r="D57" s="25"/>
      <c r="E57" s="25"/>
      <c r="F57" s="26" t="s">
        <v>14</v>
      </c>
      <c r="G57" s="26"/>
      <c r="H57" s="26"/>
      <c r="I57" s="27" t="s">
        <v>16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8" t="s">
        <v>6</v>
      </c>
      <c r="W57" s="28"/>
      <c r="X57" s="28"/>
      <c r="Y57" s="29">
        <v>58.72</v>
      </c>
      <c r="Z57" s="29"/>
      <c r="AA57" s="2"/>
      <c r="AB57" s="30"/>
      <c r="AC57" s="30"/>
      <c r="AD57" s="30"/>
      <c r="AE57" s="30"/>
    </row>
    <row r="58" spans="1:31" ht="39.75" customHeight="1" x14ac:dyDescent="0.25">
      <c r="A58" s="25" t="s">
        <v>15</v>
      </c>
      <c r="B58" s="25"/>
      <c r="C58" s="25"/>
      <c r="D58" s="25"/>
      <c r="E58" s="25"/>
      <c r="F58" s="26" t="s">
        <v>14</v>
      </c>
      <c r="G58" s="26"/>
      <c r="H58" s="26"/>
      <c r="I58" s="27" t="s">
        <v>13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 t="s">
        <v>6</v>
      </c>
      <c r="W58" s="28"/>
      <c r="X58" s="28"/>
      <c r="Y58" s="29">
        <v>3.84</v>
      </c>
      <c r="Z58" s="29"/>
      <c r="AA58" s="2"/>
      <c r="AB58" s="30"/>
      <c r="AC58" s="30"/>
      <c r="AD58" s="30"/>
      <c r="AE58" s="30"/>
    </row>
    <row r="59" spans="1:31" ht="30" customHeight="1" x14ac:dyDescent="0.25">
      <c r="A59" s="25" t="s">
        <v>12</v>
      </c>
      <c r="B59" s="25"/>
      <c r="C59" s="25"/>
      <c r="D59" s="25"/>
      <c r="E59" s="25"/>
      <c r="F59" s="26" t="s">
        <v>11</v>
      </c>
      <c r="G59" s="26"/>
      <c r="H59" s="26"/>
      <c r="I59" s="27" t="s">
        <v>10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8" t="s">
        <v>6</v>
      </c>
      <c r="W59" s="28"/>
      <c r="X59" s="28"/>
      <c r="Y59" s="29">
        <v>62.56</v>
      </c>
      <c r="Z59" s="29"/>
      <c r="AA59" s="2"/>
      <c r="AB59" s="30"/>
      <c r="AC59" s="30"/>
      <c r="AD59" s="30"/>
      <c r="AE59" s="30"/>
    </row>
    <row r="60" spans="1:31" ht="41.25" customHeight="1" x14ac:dyDescent="0.25">
      <c r="A60" s="25" t="s">
        <v>9</v>
      </c>
      <c r="B60" s="25"/>
      <c r="C60" s="25"/>
      <c r="D60" s="25"/>
      <c r="E60" s="25"/>
      <c r="F60" s="26" t="s">
        <v>8</v>
      </c>
      <c r="G60" s="26"/>
      <c r="H60" s="26"/>
      <c r="I60" s="27" t="s">
        <v>7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8" t="s">
        <v>6</v>
      </c>
      <c r="W60" s="28"/>
      <c r="X60" s="28"/>
      <c r="Y60" s="29">
        <v>52</v>
      </c>
      <c r="Z60" s="29"/>
      <c r="AA60" s="2"/>
      <c r="AB60" s="30"/>
      <c r="AC60" s="30"/>
      <c r="AD60" s="30"/>
      <c r="AE60" s="30"/>
    </row>
    <row r="61" spans="1:31" ht="29.25" customHeight="1" x14ac:dyDescent="0.25">
      <c r="A61" s="25" t="s">
        <v>5</v>
      </c>
      <c r="B61" s="25"/>
      <c r="C61" s="25"/>
      <c r="D61" s="25"/>
      <c r="E61" s="25"/>
      <c r="F61" s="26" t="s">
        <v>4</v>
      </c>
      <c r="G61" s="26"/>
      <c r="H61" s="26"/>
      <c r="I61" s="27" t="s">
        <v>3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8" t="s">
        <v>2</v>
      </c>
      <c r="W61" s="28"/>
      <c r="X61" s="28"/>
      <c r="Y61" s="29">
        <v>7</v>
      </c>
      <c r="Z61" s="29"/>
      <c r="AA61" s="2"/>
      <c r="AB61" s="30"/>
      <c r="AC61" s="30"/>
      <c r="AD61" s="30"/>
      <c r="AE61" s="30"/>
    </row>
    <row r="62" spans="1:31" ht="12" customHeight="1" x14ac:dyDescent="0.25">
      <c r="A62" s="22" t="s">
        <v>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</row>
    <row r="63" spans="1:31" ht="12.75" customHeight="1" x14ac:dyDescent="0.25">
      <c r="A63" s="70" t="s">
        <v>388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</row>
    <row r="64" spans="1:31" ht="12" customHeight="1" x14ac:dyDescent="0.25">
      <c r="A64" s="23" t="s">
        <v>0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1:31" ht="12" customHeight="1" x14ac:dyDescent="0.25">
      <c r="A65" s="71" t="s">
        <v>389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ht="1.5" customHeight="1" x14ac:dyDescent="0.25"/>
  </sheetData>
  <mergeCells count="322">
    <mergeCell ref="D1:O1"/>
    <mergeCell ref="S1:AC2"/>
    <mergeCell ref="A3:AF3"/>
    <mergeCell ref="A5:E5"/>
    <mergeCell ref="F5:H5"/>
    <mergeCell ref="I5:U5"/>
    <mergeCell ref="V5:X5"/>
    <mergeCell ref="Y5:Z5"/>
    <mergeCell ref="AB7:AE7"/>
    <mergeCell ref="A8:E8"/>
    <mergeCell ref="F8:H8"/>
    <mergeCell ref="I8:U8"/>
    <mergeCell ref="V8:X8"/>
    <mergeCell ref="Y8:Z8"/>
    <mergeCell ref="AB8:AE8"/>
    <mergeCell ref="AB5:AE5"/>
    <mergeCell ref="A6:E6"/>
    <mergeCell ref="F6:H6"/>
    <mergeCell ref="I6:AE6"/>
    <mergeCell ref="A7:E7"/>
    <mergeCell ref="F7:H7"/>
    <mergeCell ref="I7:U7"/>
    <mergeCell ref="V7:X7"/>
    <mergeCell ref="Y7:Z7"/>
    <mergeCell ref="A10:E10"/>
    <mergeCell ref="F10:H10"/>
    <mergeCell ref="I10:U10"/>
    <mergeCell ref="V10:X10"/>
    <mergeCell ref="Y10:Z10"/>
    <mergeCell ref="AB10:AE10"/>
    <mergeCell ref="A9:E9"/>
    <mergeCell ref="F9:H9"/>
    <mergeCell ref="I9:U9"/>
    <mergeCell ref="V9:X9"/>
    <mergeCell ref="Y9:Z9"/>
    <mergeCell ref="AB9:AE9"/>
    <mergeCell ref="A12:E12"/>
    <mergeCell ref="F12:H12"/>
    <mergeCell ref="I12:U12"/>
    <mergeCell ref="V12:X12"/>
    <mergeCell ref="Y12:Z12"/>
    <mergeCell ref="AB12:AE12"/>
    <mergeCell ref="A11:E11"/>
    <mergeCell ref="F11:H11"/>
    <mergeCell ref="I11:U11"/>
    <mergeCell ref="V11:X11"/>
    <mergeCell ref="Y11:Z11"/>
    <mergeCell ref="AB11:AE11"/>
    <mergeCell ref="A14:E14"/>
    <mergeCell ref="F14:H14"/>
    <mergeCell ref="I14:U14"/>
    <mergeCell ref="V14:X14"/>
    <mergeCell ref="Y14:Z14"/>
    <mergeCell ref="AB14:AE14"/>
    <mergeCell ref="A13:E13"/>
    <mergeCell ref="F13:H13"/>
    <mergeCell ref="I13:U13"/>
    <mergeCell ref="V13:X13"/>
    <mergeCell ref="Y13:Z13"/>
    <mergeCell ref="AB13:AE13"/>
    <mergeCell ref="A16:E16"/>
    <mergeCell ref="F16:H16"/>
    <mergeCell ref="I16:U16"/>
    <mergeCell ref="V16:X16"/>
    <mergeCell ref="Y16:Z16"/>
    <mergeCell ref="AB16:AE16"/>
    <mergeCell ref="A15:E15"/>
    <mergeCell ref="F15:H15"/>
    <mergeCell ref="I15:U15"/>
    <mergeCell ref="V15:X15"/>
    <mergeCell ref="Y15:Z15"/>
    <mergeCell ref="AB15:AE15"/>
    <mergeCell ref="A18:E18"/>
    <mergeCell ref="F18:H18"/>
    <mergeCell ref="I18:U18"/>
    <mergeCell ref="V18:X18"/>
    <mergeCell ref="Y18:Z18"/>
    <mergeCell ref="AB18:AE18"/>
    <mergeCell ref="A17:E17"/>
    <mergeCell ref="F17:H17"/>
    <mergeCell ref="I17:U17"/>
    <mergeCell ref="V17:X17"/>
    <mergeCell ref="Y17:Z17"/>
    <mergeCell ref="AB17:AE17"/>
    <mergeCell ref="A19:AE19"/>
    <mergeCell ref="A20:E20"/>
    <mergeCell ref="F20:H20"/>
    <mergeCell ref="I20:AE20"/>
    <mergeCell ref="A21:E21"/>
    <mergeCell ref="F21:H21"/>
    <mergeCell ref="I21:U21"/>
    <mergeCell ref="V21:X21"/>
    <mergeCell ref="Y21:Z21"/>
    <mergeCell ref="AB21:AE21"/>
    <mergeCell ref="A23:E23"/>
    <mergeCell ref="F23:H23"/>
    <mergeCell ref="I23:U23"/>
    <mergeCell ref="V23:X23"/>
    <mergeCell ref="Y23:Z23"/>
    <mergeCell ref="AB23:AE23"/>
    <mergeCell ref="A22:E22"/>
    <mergeCell ref="F22:H22"/>
    <mergeCell ref="I22:U22"/>
    <mergeCell ref="V22:X22"/>
    <mergeCell ref="Y22:Z22"/>
    <mergeCell ref="AB22:AE22"/>
    <mergeCell ref="A25:E25"/>
    <mergeCell ref="F25:H25"/>
    <mergeCell ref="I25:U25"/>
    <mergeCell ref="V25:X25"/>
    <mergeCell ref="Y25:Z25"/>
    <mergeCell ref="AB25:AE25"/>
    <mergeCell ref="A24:E24"/>
    <mergeCell ref="F24:H24"/>
    <mergeCell ref="I24:U24"/>
    <mergeCell ref="V24:X24"/>
    <mergeCell ref="Y24:Z24"/>
    <mergeCell ref="AB24:AE24"/>
    <mergeCell ref="A27:E27"/>
    <mergeCell ref="F27:H27"/>
    <mergeCell ref="I27:U27"/>
    <mergeCell ref="V27:X27"/>
    <mergeCell ref="Y27:Z27"/>
    <mergeCell ref="AB27:AE27"/>
    <mergeCell ref="A26:E26"/>
    <mergeCell ref="F26:H26"/>
    <mergeCell ref="I26:U26"/>
    <mergeCell ref="V26:X26"/>
    <mergeCell ref="Y26:Z26"/>
    <mergeCell ref="AB26:AE26"/>
    <mergeCell ref="A29:E29"/>
    <mergeCell ref="F29:H29"/>
    <mergeCell ref="I29:U29"/>
    <mergeCell ref="V29:X29"/>
    <mergeCell ref="Y29:Z29"/>
    <mergeCell ref="AB29:AE29"/>
    <mergeCell ref="A28:E28"/>
    <mergeCell ref="F28:H28"/>
    <mergeCell ref="I28:U28"/>
    <mergeCell ref="V28:X28"/>
    <mergeCell ref="Y28:Z28"/>
    <mergeCell ref="AB28:AE28"/>
    <mergeCell ref="A31:E31"/>
    <mergeCell ref="F31:H31"/>
    <mergeCell ref="I31:U31"/>
    <mergeCell ref="V31:X31"/>
    <mergeCell ref="Y31:Z31"/>
    <mergeCell ref="AB31:AE31"/>
    <mergeCell ref="A30:E30"/>
    <mergeCell ref="F30:H30"/>
    <mergeCell ref="I30:U30"/>
    <mergeCell ref="V30:X30"/>
    <mergeCell ref="Y30:Z30"/>
    <mergeCell ref="AB30:AE30"/>
    <mergeCell ref="A33:E33"/>
    <mergeCell ref="F33:H33"/>
    <mergeCell ref="I33:U33"/>
    <mergeCell ref="V33:X33"/>
    <mergeCell ref="Y33:Z33"/>
    <mergeCell ref="AB33:AE33"/>
    <mergeCell ref="A32:E32"/>
    <mergeCell ref="F32:H32"/>
    <mergeCell ref="I32:U32"/>
    <mergeCell ref="V32:X32"/>
    <mergeCell ref="Y32:Z32"/>
    <mergeCell ref="AB32:AE32"/>
    <mergeCell ref="A37:E37"/>
    <mergeCell ref="F37:H37"/>
    <mergeCell ref="I37:U37"/>
    <mergeCell ref="V37:X37"/>
    <mergeCell ref="Y37:Z37"/>
    <mergeCell ref="AB37:AE37"/>
    <mergeCell ref="A34:AE34"/>
    <mergeCell ref="A35:E35"/>
    <mergeCell ref="F35:H35"/>
    <mergeCell ref="I35:AE35"/>
    <mergeCell ref="A36:E36"/>
    <mergeCell ref="F36:H36"/>
    <mergeCell ref="I36:U36"/>
    <mergeCell ref="V36:X36"/>
    <mergeCell ref="Y36:Z36"/>
    <mergeCell ref="AB36:AE36"/>
    <mergeCell ref="A39:E39"/>
    <mergeCell ref="F39:H39"/>
    <mergeCell ref="I39:U39"/>
    <mergeCell ref="V39:X39"/>
    <mergeCell ref="Y39:Z39"/>
    <mergeCell ref="AB39:AE39"/>
    <mergeCell ref="A38:E38"/>
    <mergeCell ref="F38:H38"/>
    <mergeCell ref="I38:U38"/>
    <mergeCell ref="V38:X38"/>
    <mergeCell ref="Y38:Z38"/>
    <mergeCell ref="AB38:AE38"/>
    <mergeCell ref="A41:E41"/>
    <mergeCell ref="F41:H41"/>
    <mergeCell ref="I41:U41"/>
    <mergeCell ref="V41:X41"/>
    <mergeCell ref="Y41:Z41"/>
    <mergeCell ref="AB41:AE41"/>
    <mergeCell ref="A40:E40"/>
    <mergeCell ref="F40:H40"/>
    <mergeCell ref="I40:U40"/>
    <mergeCell ref="V40:X40"/>
    <mergeCell ref="Y40:Z40"/>
    <mergeCell ref="AB40:AE40"/>
    <mergeCell ref="A43:E43"/>
    <mergeCell ref="F43:H43"/>
    <mergeCell ref="I43:U43"/>
    <mergeCell ref="V43:X43"/>
    <mergeCell ref="Y43:Z43"/>
    <mergeCell ref="AB43:AE43"/>
    <mergeCell ref="A42:E42"/>
    <mergeCell ref="F42:H42"/>
    <mergeCell ref="I42:U42"/>
    <mergeCell ref="V42:X42"/>
    <mergeCell ref="Y42:Z42"/>
    <mergeCell ref="AB42:AE42"/>
    <mergeCell ref="A45:E45"/>
    <mergeCell ref="F45:H45"/>
    <mergeCell ref="I45:U45"/>
    <mergeCell ref="V45:X45"/>
    <mergeCell ref="Y45:Z45"/>
    <mergeCell ref="AB45:AE45"/>
    <mergeCell ref="A44:E44"/>
    <mergeCell ref="F44:H44"/>
    <mergeCell ref="I44:U44"/>
    <mergeCell ref="V44:X44"/>
    <mergeCell ref="Y44:Z44"/>
    <mergeCell ref="AB44:AE44"/>
    <mergeCell ref="A47:E47"/>
    <mergeCell ref="F47:H47"/>
    <mergeCell ref="I47:U47"/>
    <mergeCell ref="V47:X47"/>
    <mergeCell ref="Y47:Z47"/>
    <mergeCell ref="AB47:AE47"/>
    <mergeCell ref="A46:E46"/>
    <mergeCell ref="F46:H46"/>
    <mergeCell ref="I46:U46"/>
    <mergeCell ref="V46:X46"/>
    <mergeCell ref="Y46:Z46"/>
    <mergeCell ref="AB46:AE46"/>
    <mergeCell ref="A48:AE48"/>
    <mergeCell ref="A49:E49"/>
    <mergeCell ref="F49:H49"/>
    <mergeCell ref="I49:AE49"/>
    <mergeCell ref="A50:E50"/>
    <mergeCell ref="F50:H50"/>
    <mergeCell ref="I50:U50"/>
    <mergeCell ref="V50:X50"/>
    <mergeCell ref="Y50:Z50"/>
    <mergeCell ref="AB50:AE50"/>
    <mergeCell ref="A52:E52"/>
    <mergeCell ref="F52:H52"/>
    <mergeCell ref="I52:U52"/>
    <mergeCell ref="V52:X52"/>
    <mergeCell ref="Y52:Z52"/>
    <mergeCell ref="AB52:AE52"/>
    <mergeCell ref="A51:E51"/>
    <mergeCell ref="F51:H51"/>
    <mergeCell ref="I51:U51"/>
    <mergeCell ref="V51:X51"/>
    <mergeCell ref="Y51:Z51"/>
    <mergeCell ref="AB51:AE51"/>
    <mergeCell ref="A54:E54"/>
    <mergeCell ref="F54:H54"/>
    <mergeCell ref="I54:U54"/>
    <mergeCell ref="V54:X54"/>
    <mergeCell ref="Y54:Z54"/>
    <mergeCell ref="AB54:AE54"/>
    <mergeCell ref="A53:E53"/>
    <mergeCell ref="F53:H53"/>
    <mergeCell ref="I53:U53"/>
    <mergeCell ref="V53:X53"/>
    <mergeCell ref="Y53:Z53"/>
    <mergeCell ref="AB53:AE53"/>
    <mergeCell ref="A56:E56"/>
    <mergeCell ref="F56:H56"/>
    <mergeCell ref="I56:U56"/>
    <mergeCell ref="V56:X56"/>
    <mergeCell ref="Y56:Z56"/>
    <mergeCell ref="AB56:AE56"/>
    <mergeCell ref="A55:E55"/>
    <mergeCell ref="F55:H55"/>
    <mergeCell ref="I55:U55"/>
    <mergeCell ref="V55:X55"/>
    <mergeCell ref="Y55:Z55"/>
    <mergeCell ref="AB55:AE55"/>
    <mergeCell ref="A58:E58"/>
    <mergeCell ref="F58:H58"/>
    <mergeCell ref="I58:U58"/>
    <mergeCell ref="V58:X58"/>
    <mergeCell ref="Y58:Z58"/>
    <mergeCell ref="AB58:AE58"/>
    <mergeCell ref="A57:E57"/>
    <mergeCell ref="F57:H57"/>
    <mergeCell ref="I57:U57"/>
    <mergeCell ref="V57:X57"/>
    <mergeCell ref="Y57:Z57"/>
    <mergeCell ref="AB57:AE57"/>
    <mergeCell ref="A60:E60"/>
    <mergeCell ref="F60:H60"/>
    <mergeCell ref="I60:U60"/>
    <mergeCell ref="V60:X60"/>
    <mergeCell ref="Y60:Z60"/>
    <mergeCell ref="AB60:AE60"/>
    <mergeCell ref="A59:E59"/>
    <mergeCell ref="F59:H59"/>
    <mergeCell ref="I59:U59"/>
    <mergeCell ref="V59:X59"/>
    <mergeCell ref="Y59:Z59"/>
    <mergeCell ref="AB59:AE59"/>
    <mergeCell ref="A62:AE62"/>
    <mergeCell ref="A63:AE63"/>
    <mergeCell ref="A64:AE64"/>
    <mergeCell ref="A65:AE65"/>
    <mergeCell ref="A61:E61"/>
    <mergeCell ref="F61:H61"/>
    <mergeCell ref="I61:U61"/>
    <mergeCell ref="V61:X61"/>
    <mergeCell ref="Y61:Z61"/>
    <mergeCell ref="AB61:AE61"/>
  </mergeCells>
  <pageMargins left="1" right="0.5" top="0.39370077848434448" bottom="0.39370077848434448" header="0.3" footer="0.3"/>
  <pageSetup paperSize="9" orientation="portrait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5BC4A-5676-4F5D-B617-0D740752962E}">
  <dimension ref="A1:H181"/>
  <sheetViews>
    <sheetView topLeftCell="A10" workbookViewId="0">
      <selection activeCell="C7" sqref="C7"/>
    </sheetView>
  </sheetViews>
  <sheetFormatPr defaultRowHeight="15" x14ac:dyDescent="0.25"/>
  <cols>
    <col min="1" max="1" width="15" customWidth="1"/>
    <col min="2" max="2" width="15.28515625" customWidth="1"/>
    <col min="3" max="3" width="76" customWidth="1"/>
    <col min="4" max="4" width="9.42578125" bestFit="1" customWidth="1"/>
    <col min="5" max="5" width="12.140625" bestFit="1" customWidth="1"/>
    <col min="6" max="6" width="10.42578125" bestFit="1" customWidth="1"/>
    <col min="7" max="7" width="9" bestFit="1" customWidth="1"/>
  </cols>
  <sheetData>
    <row r="1" spans="1:8" ht="15.75" x14ac:dyDescent="0.25">
      <c r="A1" s="21" t="s">
        <v>393</v>
      </c>
      <c r="C1" s="49"/>
    </row>
    <row r="2" spans="1:8" x14ac:dyDescent="0.25">
      <c r="A2" s="8" t="s">
        <v>100</v>
      </c>
      <c r="B2" s="8" t="s">
        <v>99</v>
      </c>
      <c r="C2" s="8" t="s">
        <v>98</v>
      </c>
      <c r="D2" s="8" t="s">
        <v>247</v>
      </c>
      <c r="E2" s="8" t="s">
        <v>246</v>
      </c>
      <c r="F2" s="8" t="s">
        <v>106</v>
      </c>
      <c r="G2" s="8" t="s">
        <v>96</v>
      </c>
      <c r="H2" s="8" t="s">
        <v>94</v>
      </c>
    </row>
    <row r="3" spans="1:8" x14ac:dyDescent="0.25">
      <c r="A3" s="13">
        <v>1</v>
      </c>
      <c r="B3" s="20" t="s">
        <v>245</v>
      </c>
      <c r="C3" s="13" t="s">
        <v>136</v>
      </c>
      <c r="D3" s="6"/>
      <c r="E3" s="6"/>
      <c r="F3" s="6"/>
      <c r="G3" s="5"/>
      <c r="H3" s="6"/>
    </row>
    <row r="4" spans="1:8" x14ac:dyDescent="0.25">
      <c r="A4" s="13" t="s">
        <v>135</v>
      </c>
      <c r="B4" s="8"/>
      <c r="C4" s="13" t="s">
        <v>134</v>
      </c>
      <c r="D4" s="6"/>
      <c r="E4" s="6"/>
      <c r="F4" s="6"/>
      <c r="G4" s="5"/>
      <c r="H4" s="6"/>
    </row>
    <row r="5" spans="1:8" ht="30" x14ac:dyDescent="0.25">
      <c r="A5" s="13" t="s">
        <v>244</v>
      </c>
      <c r="B5" s="17" t="s">
        <v>243</v>
      </c>
      <c r="C5" s="9" t="s">
        <v>242</v>
      </c>
      <c r="D5" s="6" t="s">
        <v>118</v>
      </c>
      <c r="E5" s="6"/>
      <c r="F5" s="6"/>
      <c r="G5" s="5">
        <v>30</v>
      </c>
      <c r="H5" s="6"/>
    </row>
    <row r="6" spans="1:8" x14ac:dyDescent="0.25">
      <c r="A6" s="13"/>
      <c r="B6" s="8"/>
      <c r="C6" s="13" t="s">
        <v>140</v>
      </c>
      <c r="D6" s="6"/>
      <c r="E6" s="6"/>
      <c r="F6" s="6"/>
      <c r="G6" s="5"/>
      <c r="H6" s="6"/>
    </row>
    <row r="7" spans="1:8" ht="15.75" thickBot="1" x14ac:dyDescent="0.3">
      <c r="A7" s="13"/>
      <c r="B7" s="8">
        <v>999</v>
      </c>
      <c r="C7" s="13"/>
      <c r="D7" s="6" t="s">
        <v>128</v>
      </c>
      <c r="E7" s="6">
        <v>0.13650000000000001</v>
      </c>
      <c r="F7" s="6"/>
      <c r="G7" s="5"/>
      <c r="H7" s="15"/>
    </row>
    <row r="8" spans="1:8" ht="15.75" thickBot="1" x14ac:dyDescent="0.3">
      <c r="A8" s="13"/>
      <c r="B8" s="8"/>
      <c r="C8" s="13" t="s">
        <v>241</v>
      </c>
      <c r="D8" s="6"/>
      <c r="E8" s="6"/>
      <c r="F8" s="6"/>
      <c r="G8" s="12">
        <v>30</v>
      </c>
      <c r="H8" s="10"/>
    </row>
    <row r="9" spans="1:8" ht="30" x14ac:dyDescent="0.25">
      <c r="A9" s="13" t="s">
        <v>240</v>
      </c>
      <c r="B9" s="17" t="s">
        <v>239</v>
      </c>
      <c r="C9" s="9" t="s">
        <v>238</v>
      </c>
      <c r="D9" s="6" t="s">
        <v>118</v>
      </c>
      <c r="E9" s="6"/>
      <c r="F9" s="6"/>
      <c r="G9" s="5">
        <v>6</v>
      </c>
      <c r="H9" s="16"/>
    </row>
    <row r="10" spans="1:8" x14ac:dyDescent="0.25">
      <c r="A10" s="13"/>
      <c r="B10" s="8"/>
      <c r="C10" s="13" t="s">
        <v>140</v>
      </c>
      <c r="D10" s="6"/>
      <c r="E10" s="6"/>
      <c r="F10" s="6"/>
      <c r="G10" s="5"/>
      <c r="H10" s="6"/>
    </row>
    <row r="11" spans="1:8" ht="15.75" thickBot="1" x14ac:dyDescent="0.3">
      <c r="A11" s="13"/>
      <c r="B11" s="8">
        <v>999</v>
      </c>
      <c r="C11" s="13"/>
      <c r="D11" s="6" t="s">
        <v>128</v>
      </c>
      <c r="E11" s="6">
        <v>0.126</v>
      </c>
      <c r="F11" s="6"/>
      <c r="G11" s="5"/>
      <c r="H11" s="15"/>
    </row>
    <row r="12" spans="1:8" ht="15.75" thickBot="1" x14ac:dyDescent="0.3">
      <c r="A12" s="13"/>
      <c r="B12" s="8"/>
      <c r="C12" s="13" t="s">
        <v>237</v>
      </c>
      <c r="D12" s="6"/>
      <c r="E12" s="6"/>
      <c r="F12" s="6"/>
      <c r="G12" s="12">
        <v>6</v>
      </c>
      <c r="H12" s="10"/>
    </row>
    <row r="13" spans="1:8" ht="30" x14ac:dyDescent="0.25">
      <c r="A13" s="13" t="s">
        <v>236</v>
      </c>
      <c r="B13" s="17" t="s">
        <v>235</v>
      </c>
      <c r="C13" s="9" t="s">
        <v>234</v>
      </c>
      <c r="D13" s="6" t="s">
        <v>109</v>
      </c>
      <c r="E13" s="6"/>
      <c r="F13" s="6"/>
      <c r="G13" s="5">
        <v>3</v>
      </c>
      <c r="H13" s="16"/>
    </row>
    <row r="14" spans="1:8" x14ac:dyDescent="0.25">
      <c r="A14" s="13"/>
      <c r="B14" s="8"/>
      <c r="C14" s="13" t="s">
        <v>140</v>
      </c>
      <c r="D14" s="6"/>
      <c r="E14" s="6"/>
      <c r="F14" s="6"/>
      <c r="G14" s="5"/>
      <c r="H14" s="6"/>
    </row>
    <row r="15" spans="1:8" ht="15.75" thickBot="1" x14ac:dyDescent="0.3">
      <c r="A15" s="13"/>
      <c r="B15" s="8">
        <v>999</v>
      </c>
      <c r="C15" s="13"/>
      <c r="D15" s="6" t="s">
        <v>128</v>
      </c>
      <c r="E15" s="6">
        <v>0.69</v>
      </c>
      <c r="F15" s="6"/>
      <c r="G15" s="5"/>
      <c r="H15" s="15"/>
    </row>
    <row r="16" spans="1:8" ht="15.75" thickBot="1" x14ac:dyDescent="0.3">
      <c r="A16" s="13"/>
      <c r="B16" s="8"/>
      <c r="C16" s="13" t="s">
        <v>233</v>
      </c>
      <c r="D16" s="6"/>
      <c r="E16" s="6"/>
      <c r="F16" s="6"/>
      <c r="G16" s="12">
        <v>3</v>
      </c>
      <c r="H16" s="10"/>
    </row>
    <row r="17" spans="1:8" ht="30" x14ac:dyDescent="0.25">
      <c r="A17" s="13" t="s">
        <v>232</v>
      </c>
      <c r="B17" s="17" t="s">
        <v>231</v>
      </c>
      <c r="C17" s="9" t="s">
        <v>230</v>
      </c>
      <c r="D17" s="6" t="s">
        <v>109</v>
      </c>
      <c r="E17" s="6"/>
      <c r="F17" s="6"/>
      <c r="G17" s="5">
        <v>100</v>
      </c>
      <c r="H17" s="16"/>
    </row>
    <row r="18" spans="1:8" x14ac:dyDescent="0.25">
      <c r="A18" s="13"/>
      <c r="B18" s="8"/>
      <c r="C18" s="13" t="s">
        <v>140</v>
      </c>
      <c r="D18" s="6"/>
      <c r="E18" s="6"/>
      <c r="F18" s="6"/>
      <c r="G18" s="5"/>
      <c r="H18" s="6"/>
    </row>
    <row r="19" spans="1:8" ht="15.75" thickBot="1" x14ac:dyDescent="0.3">
      <c r="A19" s="13"/>
      <c r="B19" s="8">
        <v>999</v>
      </c>
      <c r="C19" s="13"/>
      <c r="D19" s="6" t="s">
        <v>128</v>
      </c>
      <c r="E19" s="6">
        <v>6.3E-2</v>
      </c>
      <c r="F19" s="6"/>
      <c r="G19" s="5"/>
      <c r="H19" s="15"/>
    </row>
    <row r="20" spans="1:8" ht="15.75" thickBot="1" x14ac:dyDescent="0.3">
      <c r="A20" s="13"/>
      <c r="B20" s="8"/>
      <c r="C20" s="13" t="s">
        <v>229</v>
      </c>
      <c r="D20" s="6"/>
      <c r="E20" s="6"/>
      <c r="F20" s="6"/>
      <c r="G20" s="12">
        <v>100</v>
      </c>
      <c r="H20" s="10"/>
    </row>
    <row r="21" spans="1:8" ht="30.75" thickBot="1" x14ac:dyDescent="0.3">
      <c r="A21" s="9" t="s">
        <v>228</v>
      </c>
      <c r="B21" s="8"/>
      <c r="C21" s="13" t="s">
        <v>228</v>
      </c>
      <c r="D21" s="6"/>
      <c r="E21" s="6"/>
      <c r="F21" s="6"/>
      <c r="G21" s="12"/>
      <c r="H21" s="14">
        <f>SUM(H8+H12+H16+H20)</f>
        <v>0</v>
      </c>
    </row>
    <row r="22" spans="1:8" x14ac:dyDescent="0.25">
      <c r="A22" s="13" t="s">
        <v>133</v>
      </c>
      <c r="B22" s="20" t="s">
        <v>227</v>
      </c>
      <c r="C22" s="13" t="s">
        <v>132</v>
      </c>
      <c r="D22" s="6"/>
      <c r="E22" s="6"/>
      <c r="F22" s="6"/>
      <c r="G22" s="5"/>
      <c r="H22" s="16"/>
    </row>
    <row r="23" spans="1:8" ht="30" x14ac:dyDescent="0.25">
      <c r="A23" s="13" t="s">
        <v>226</v>
      </c>
      <c r="B23" s="17" t="s">
        <v>225</v>
      </c>
      <c r="C23" s="9" t="s">
        <v>224</v>
      </c>
      <c r="D23" s="6" t="s">
        <v>124</v>
      </c>
      <c r="E23" s="6"/>
      <c r="F23" s="6"/>
      <c r="G23" s="5">
        <v>6</v>
      </c>
      <c r="H23" s="6"/>
    </row>
    <row r="24" spans="1:8" x14ac:dyDescent="0.25">
      <c r="A24" s="13"/>
      <c r="B24" s="8"/>
      <c r="C24" s="13" t="s">
        <v>140</v>
      </c>
      <c r="D24" s="6"/>
      <c r="E24" s="6"/>
      <c r="F24" s="6"/>
      <c r="G24" s="5"/>
      <c r="H24" s="6"/>
    </row>
    <row r="25" spans="1:8" x14ac:dyDescent="0.25">
      <c r="A25" s="13"/>
      <c r="B25" s="8">
        <v>999</v>
      </c>
      <c r="C25" s="13"/>
      <c r="D25" s="6" t="s">
        <v>128</v>
      </c>
      <c r="E25" s="6">
        <v>1.28</v>
      </c>
      <c r="F25" s="6"/>
      <c r="G25" s="5"/>
      <c r="H25" s="6"/>
    </row>
    <row r="26" spans="1:8" x14ac:dyDescent="0.25">
      <c r="A26" s="13"/>
      <c r="B26" s="8"/>
      <c r="C26" s="13" t="s">
        <v>156</v>
      </c>
      <c r="D26" s="6"/>
      <c r="E26" s="6"/>
      <c r="F26" s="6"/>
      <c r="G26" s="5"/>
      <c r="H26" s="6"/>
    </row>
    <row r="27" spans="1:8" x14ac:dyDescent="0.25">
      <c r="A27" s="13"/>
      <c r="B27" s="8">
        <v>7590343</v>
      </c>
      <c r="C27" s="13" t="s">
        <v>116</v>
      </c>
      <c r="D27" s="6" t="s">
        <v>2</v>
      </c>
      <c r="E27" s="6">
        <v>3</v>
      </c>
      <c r="F27" s="6"/>
      <c r="G27" s="5"/>
      <c r="H27" s="6"/>
    </row>
    <row r="28" spans="1:8" x14ac:dyDescent="0.25">
      <c r="A28" s="13"/>
      <c r="B28" s="8">
        <v>7590813</v>
      </c>
      <c r="C28" s="13" t="s">
        <v>107</v>
      </c>
      <c r="D28" s="6" t="s">
        <v>2</v>
      </c>
      <c r="E28" s="6">
        <v>2</v>
      </c>
      <c r="F28" s="6"/>
      <c r="G28" s="5"/>
      <c r="H28" s="6"/>
    </row>
    <row r="29" spans="1:8" x14ac:dyDescent="0.25">
      <c r="A29" s="13"/>
      <c r="B29" s="8">
        <v>7590833</v>
      </c>
      <c r="C29" s="13" t="s">
        <v>123</v>
      </c>
      <c r="D29" s="6" t="s">
        <v>2</v>
      </c>
      <c r="E29" s="6">
        <v>1</v>
      </c>
      <c r="F29" s="6"/>
      <c r="G29" s="5"/>
      <c r="H29" s="6"/>
    </row>
    <row r="30" spans="1:8" x14ac:dyDescent="0.25">
      <c r="A30" s="13"/>
      <c r="B30" s="8">
        <v>7590863</v>
      </c>
      <c r="C30" s="13" t="s">
        <v>108</v>
      </c>
      <c r="D30" s="6" t="s">
        <v>2</v>
      </c>
      <c r="E30" s="6">
        <v>1</v>
      </c>
      <c r="F30" s="6"/>
      <c r="G30" s="5"/>
      <c r="H30" s="6"/>
    </row>
    <row r="31" spans="1:8" x14ac:dyDescent="0.25">
      <c r="A31" s="13"/>
      <c r="B31" s="8">
        <v>0</v>
      </c>
      <c r="C31" s="13" t="s">
        <v>155</v>
      </c>
      <c r="D31" s="6" t="s">
        <v>154</v>
      </c>
      <c r="E31" s="6">
        <v>2.5</v>
      </c>
      <c r="F31" s="6"/>
      <c r="G31" s="5"/>
      <c r="H31" s="6"/>
    </row>
    <row r="32" spans="1:8" x14ac:dyDescent="0.25">
      <c r="A32" s="13"/>
      <c r="B32" s="8"/>
      <c r="C32" s="13" t="s">
        <v>170</v>
      </c>
      <c r="D32" s="6"/>
      <c r="E32" s="6"/>
      <c r="F32" s="6"/>
      <c r="G32" s="5"/>
      <c r="H32" s="6"/>
    </row>
    <row r="33" spans="1:8" x14ac:dyDescent="0.25">
      <c r="A33" s="13"/>
      <c r="B33" s="8">
        <v>21811</v>
      </c>
      <c r="C33" s="13" t="s">
        <v>104</v>
      </c>
      <c r="D33" s="6" t="s">
        <v>102</v>
      </c>
      <c r="E33" s="6">
        <v>0.75</v>
      </c>
      <c r="F33" s="6"/>
      <c r="G33" s="5"/>
      <c r="H33" s="6"/>
    </row>
    <row r="34" spans="1:8" x14ac:dyDescent="0.25">
      <c r="A34" s="13"/>
      <c r="B34" s="8">
        <v>81111</v>
      </c>
      <c r="C34" s="13" t="s">
        <v>103</v>
      </c>
      <c r="D34" s="6" t="s">
        <v>102</v>
      </c>
      <c r="E34" s="6">
        <v>0.75</v>
      </c>
      <c r="F34" s="6"/>
      <c r="G34" s="5"/>
      <c r="H34" s="6"/>
    </row>
    <row r="35" spans="1:8" ht="15.75" thickBot="1" x14ac:dyDescent="0.3">
      <c r="A35" s="13"/>
      <c r="B35" s="8">
        <v>39511</v>
      </c>
      <c r="C35" s="13" t="s">
        <v>105</v>
      </c>
      <c r="D35" s="6" t="s">
        <v>102</v>
      </c>
      <c r="E35" s="6">
        <v>0.75</v>
      </c>
      <c r="F35" s="6"/>
      <c r="G35" s="5"/>
      <c r="H35" s="15"/>
    </row>
    <row r="36" spans="1:8" ht="15.75" thickBot="1" x14ac:dyDescent="0.3">
      <c r="A36" s="13"/>
      <c r="B36" s="8"/>
      <c r="C36" s="13" t="s">
        <v>223</v>
      </c>
      <c r="D36" s="6"/>
      <c r="E36" s="6"/>
      <c r="F36" s="6"/>
      <c r="G36" s="12">
        <v>6</v>
      </c>
      <c r="H36" s="10"/>
    </row>
    <row r="37" spans="1:8" ht="30" x14ac:dyDescent="0.25">
      <c r="A37" s="13" t="s">
        <v>222</v>
      </c>
      <c r="B37" s="17" t="s">
        <v>172</v>
      </c>
      <c r="C37" s="9" t="s">
        <v>171</v>
      </c>
      <c r="D37" s="6" t="s">
        <v>124</v>
      </c>
      <c r="E37" s="6"/>
      <c r="F37" s="6"/>
      <c r="G37" s="5">
        <v>6</v>
      </c>
      <c r="H37" s="16"/>
    </row>
    <row r="38" spans="1:8" x14ac:dyDescent="0.25">
      <c r="A38" s="13"/>
      <c r="B38" s="8"/>
      <c r="C38" s="13" t="s">
        <v>140</v>
      </c>
      <c r="D38" s="6"/>
      <c r="E38" s="6"/>
      <c r="F38" s="6"/>
      <c r="G38" s="5"/>
      <c r="H38" s="6"/>
    </row>
    <row r="39" spans="1:8" x14ac:dyDescent="0.25">
      <c r="A39" s="13"/>
      <c r="B39" s="8">
        <v>999</v>
      </c>
      <c r="C39" s="13"/>
      <c r="D39" s="6" t="s">
        <v>128</v>
      </c>
      <c r="E39" s="6">
        <v>0.28000000000000003</v>
      </c>
      <c r="F39" s="6"/>
      <c r="G39" s="5"/>
      <c r="H39" s="6"/>
    </row>
    <row r="40" spans="1:8" x14ac:dyDescent="0.25">
      <c r="A40" s="13"/>
      <c r="B40" s="8"/>
      <c r="C40" s="13" t="s">
        <v>156</v>
      </c>
      <c r="D40" s="6"/>
      <c r="E40" s="6"/>
      <c r="F40" s="6"/>
      <c r="G40" s="5"/>
      <c r="H40" s="6"/>
    </row>
    <row r="41" spans="1:8" x14ac:dyDescent="0.25">
      <c r="A41" s="13"/>
      <c r="B41" s="8">
        <v>7590343</v>
      </c>
      <c r="C41" s="13" t="s">
        <v>116</v>
      </c>
      <c r="D41" s="6" t="s">
        <v>2</v>
      </c>
      <c r="E41" s="6">
        <v>1</v>
      </c>
      <c r="F41" s="6"/>
      <c r="G41" s="5"/>
      <c r="H41" s="6"/>
    </row>
    <row r="42" spans="1:8" x14ac:dyDescent="0.25">
      <c r="A42" s="13"/>
      <c r="B42" s="8">
        <v>7590813</v>
      </c>
      <c r="C42" s="13" t="s">
        <v>107</v>
      </c>
      <c r="D42" s="6" t="s">
        <v>2</v>
      </c>
      <c r="E42" s="6">
        <v>1</v>
      </c>
      <c r="F42" s="6"/>
      <c r="G42" s="5"/>
      <c r="H42" s="6"/>
    </row>
    <row r="43" spans="1:8" x14ac:dyDescent="0.25">
      <c r="A43" s="13"/>
      <c r="B43" s="8">
        <v>0</v>
      </c>
      <c r="C43" s="13" t="s">
        <v>155</v>
      </c>
      <c r="D43" s="6" t="s">
        <v>154</v>
      </c>
      <c r="E43" s="6">
        <v>2.5</v>
      </c>
      <c r="F43" s="6"/>
      <c r="G43" s="5"/>
      <c r="H43" s="6"/>
    </row>
    <row r="44" spans="1:8" x14ac:dyDescent="0.25">
      <c r="A44" s="13"/>
      <c r="B44" s="8"/>
      <c r="C44" s="13" t="s">
        <v>170</v>
      </c>
      <c r="D44" s="6"/>
      <c r="E44" s="6"/>
      <c r="F44" s="6"/>
      <c r="G44" s="5"/>
      <c r="H44" s="6"/>
    </row>
    <row r="45" spans="1:8" x14ac:dyDescent="0.25">
      <c r="A45" s="13"/>
      <c r="B45" s="8">
        <v>21811</v>
      </c>
      <c r="C45" s="13" t="s">
        <v>104</v>
      </c>
      <c r="D45" s="6" t="s">
        <v>102</v>
      </c>
      <c r="E45" s="6">
        <v>0.16</v>
      </c>
      <c r="F45" s="6"/>
      <c r="G45" s="5"/>
      <c r="H45" s="6"/>
    </row>
    <row r="46" spans="1:8" x14ac:dyDescent="0.25">
      <c r="A46" s="13"/>
      <c r="B46" s="8">
        <v>81111</v>
      </c>
      <c r="C46" s="13" t="s">
        <v>103</v>
      </c>
      <c r="D46" s="6" t="s">
        <v>102</v>
      </c>
      <c r="E46" s="6">
        <v>0.16</v>
      </c>
      <c r="F46" s="6"/>
      <c r="G46" s="5"/>
      <c r="H46" s="6"/>
    </row>
    <row r="47" spans="1:8" ht="15.75" thickBot="1" x14ac:dyDescent="0.3">
      <c r="A47" s="13"/>
      <c r="B47" s="8">
        <v>39511</v>
      </c>
      <c r="C47" s="13" t="s">
        <v>105</v>
      </c>
      <c r="D47" s="6" t="s">
        <v>102</v>
      </c>
      <c r="E47" s="6">
        <v>0.16</v>
      </c>
      <c r="F47" s="6"/>
      <c r="G47" s="5"/>
      <c r="H47" s="15"/>
    </row>
    <row r="48" spans="1:8" ht="15.75" thickBot="1" x14ac:dyDescent="0.3">
      <c r="A48" s="13"/>
      <c r="B48" s="8"/>
      <c r="C48" s="13" t="s">
        <v>221</v>
      </c>
      <c r="D48" s="6"/>
      <c r="E48" s="6"/>
      <c r="F48" s="6"/>
      <c r="G48" s="12">
        <v>6</v>
      </c>
      <c r="H48" s="10"/>
    </row>
    <row r="49" spans="1:8" ht="30" x14ac:dyDescent="0.25">
      <c r="A49" s="13" t="s">
        <v>220</v>
      </c>
      <c r="B49" s="17" t="s">
        <v>172</v>
      </c>
      <c r="C49" s="9" t="s">
        <v>171</v>
      </c>
      <c r="D49" s="6" t="s">
        <v>124</v>
      </c>
      <c r="E49" s="6"/>
      <c r="F49" s="6"/>
      <c r="G49" s="5">
        <v>6</v>
      </c>
      <c r="H49" s="16"/>
    </row>
    <row r="50" spans="1:8" x14ac:dyDescent="0.25">
      <c r="A50" s="13"/>
      <c r="B50" s="8"/>
      <c r="C50" s="13" t="s">
        <v>140</v>
      </c>
      <c r="D50" s="6"/>
      <c r="E50" s="6"/>
      <c r="F50" s="6"/>
      <c r="G50" s="5"/>
      <c r="H50" s="6"/>
    </row>
    <row r="51" spans="1:8" x14ac:dyDescent="0.25">
      <c r="A51" s="13"/>
      <c r="B51" s="8">
        <v>999</v>
      </c>
      <c r="C51" s="13"/>
      <c r="D51" s="6" t="s">
        <v>128</v>
      </c>
      <c r="E51" s="6">
        <v>0.28000000000000003</v>
      </c>
      <c r="F51" s="6"/>
      <c r="G51" s="5"/>
      <c r="H51" s="6"/>
    </row>
    <row r="52" spans="1:8" x14ac:dyDescent="0.25">
      <c r="A52" s="13"/>
      <c r="B52" s="8"/>
      <c r="C52" s="13" t="s">
        <v>156</v>
      </c>
      <c r="D52" s="6"/>
      <c r="E52" s="6"/>
      <c r="F52" s="6"/>
      <c r="G52" s="5"/>
      <c r="H52" s="6"/>
    </row>
    <row r="53" spans="1:8" x14ac:dyDescent="0.25">
      <c r="A53" s="13"/>
      <c r="B53" s="8">
        <v>7590343</v>
      </c>
      <c r="C53" s="13" t="s">
        <v>116</v>
      </c>
      <c r="D53" s="6" t="s">
        <v>2</v>
      </c>
      <c r="E53" s="6">
        <v>1</v>
      </c>
      <c r="F53" s="6"/>
      <c r="G53" s="5"/>
      <c r="H53" s="6"/>
    </row>
    <row r="54" spans="1:8" x14ac:dyDescent="0.25">
      <c r="A54" s="13"/>
      <c r="B54" s="8">
        <v>7590813</v>
      </c>
      <c r="C54" s="13" t="s">
        <v>107</v>
      </c>
      <c r="D54" s="6" t="s">
        <v>2</v>
      </c>
      <c r="E54" s="6">
        <v>1</v>
      </c>
      <c r="F54" s="6"/>
      <c r="G54" s="5"/>
      <c r="H54" s="6"/>
    </row>
    <row r="55" spans="1:8" x14ac:dyDescent="0.25">
      <c r="A55" s="13"/>
      <c r="B55" s="8">
        <v>0</v>
      </c>
      <c r="C55" s="13" t="s">
        <v>155</v>
      </c>
      <c r="D55" s="6" t="s">
        <v>154</v>
      </c>
      <c r="E55" s="6">
        <v>2.5</v>
      </c>
      <c r="F55" s="6"/>
      <c r="G55" s="5"/>
      <c r="H55" s="6"/>
    </row>
    <row r="56" spans="1:8" x14ac:dyDescent="0.25">
      <c r="A56" s="13"/>
      <c r="B56" s="8"/>
      <c r="C56" s="13" t="s">
        <v>170</v>
      </c>
      <c r="D56" s="6"/>
      <c r="E56" s="6"/>
      <c r="F56" s="6"/>
      <c r="G56" s="5"/>
      <c r="H56" s="6"/>
    </row>
    <row r="57" spans="1:8" x14ac:dyDescent="0.25">
      <c r="A57" s="13"/>
      <c r="B57" s="8">
        <v>21811</v>
      </c>
      <c r="C57" s="13" t="s">
        <v>104</v>
      </c>
      <c r="D57" s="6" t="s">
        <v>102</v>
      </c>
      <c r="E57" s="6">
        <v>0.16</v>
      </c>
      <c r="F57" s="6"/>
      <c r="G57" s="5"/>
      <c r="H57" s="6"/>
    </row>
    <row r="58" spans="1:8" x14ac:dyDescent="0.25">
      <c r="A58" s="13"/>
      <c r="B58" s="8">
        <v>81111</v>
      </c>
      <c r="C58" s="13" t="s">
        <v>103</v>
      </c>
      <c r="D58" s="6" t="s">
        <v>102</v>
      </c>
      <c r="E58" s="6">
        <v>0.16</v>
      </c>
      <c r="F58" s="6"/>
      <c r="G58" s="5"/>
      <c r="H58" s="6"/>
    </row>
    <row r="59" spans="1:8" ht="15.75" thickBot="1" x14ac:dyDescent="0.3">
      <c r="A59" s="13"/>
      <c r="B59" s="8">
        <v>39511</v>
      </c>
      <c r="C59" s="13" t="s">
        <v>105</v>
      </c>
      <c r="D59" s="6" t="s">
        <v>102</v>
      </c>
      <c r="E59" s="6">
        <v>0.16</v>
      </c>
      <c r="F59" s="6"/>
      <c r="G59" s="5"/>
      <c r="H59" s="15"/>
    </row>
    <row r="60" spans="1:8" ht="15.75" thickBot="1" x14ac:dyDescent="0.3">
      <c r="A60" s="13"/>
      <c r="B60" s="8"/>
      <c r="C60" s="13" t="s">
        <v>219</v>
      </c>
      <c r="D60" s="6"/>
      <c r="E60" s="6"/>
      <c r="F60" s="6"/>
      <c r="G60" s="12">
        <v>6</v>
      </c>
      <c r="H60" s="10"/>
    </row>
    <row r="61" spans="1:8" ht="30" x14ac:dyDescent="0.25">
      <c r="A61" s="13" t="s">
        <v>218</v>
      </c>
      <c r="B61" s="17" t="s">
        <v>217</v>
      </c>
      <c r="C61" s="9" t="s">
        <v>216</v>
      </c>
      <c r="D61" s="6" t="s">
        <v>118</v>
      </c>
      <c r="E61" s="6"/>
      <c r="F61" s="6"/>
      <c r="G61" s="5">
        <v>12</v>
      </c>
      <c r="H61" s="16"/>
    </row>
    <row r="62" spans="1:8" x14ac:dyDescent="0.25">
      <c r="A62" s="13"/>
      <c r="B62" s="8"/>
      <c r="C62" s="13" t="s">
        <v>140</v>
      </c>
      <c r="D62" s="6"/>
      <c r="E62" s="6"/>
      <c r="F62" s="6"/>
      <c r="G62" s="5"/>
      <c r="H62" s="6"/>
    </row>
    <row r="63" spans="1:8" x14ac:dyDescent="0.25">
      <c r="A63" s="13"/>
      <c r="B63" s="8">
        <v>999</v>
      </c>
      <c r="C63" s="13"/>
      <c r="D63" s="6" t="s">
        <v>128</v>
      </c>
      <c r="E63" s="6">
        <v>1.02</v>
      </c>
      <c r="F63" s="6"/>
      <c r="G63" s="5"/>
      <c r="H63" s="6"/>
    </row>
    <row r="64" spans="1:8" x14ac:dyDescent="0.25">
      <c r="A64" s="13"/>
      <c r="B64" s="8"/>
      <c r="C64" s="13" t="s">
        <v>156</v>
      </c>
      <c r="D64" s="6"/>
      <c r="E64" s="6"/>
      <c r="F64" s="6"/>
      <c r="G64" s="5"/>
      <c r="H64" s="6"/>
    </row>
    <row r="65" spans="1:8" x14ac:dyDescent="0.25">
      <c r="A65" s="13"/>
      <c r="B65" s="8">
        <v>1121099</v>
      </c>
      <c r="C65" s="13" t="s">
        <v>127</v>
      </c>
      <c r="D65" s="6" t="s">
        <v>125</v>
      </c>
      <c r="E65" s="6">
        <v>0.97760000000000002</v>
      </c>
      <c r="F65" s="6"/>
      <c r="G65" s="5"/>
      <c r="H65" s="6"/>
    </row>
    <row r="66" spans="1:8" ht="15.75" thickBot="1" x14ac:dyDescent="0.3">
      <c r="A66" s="13"/>
      <c r="B66" s="8">
        <v>0</v>
      </c>
      <c r="C66" s="13" t="s">
        <v>155</v>
      </c>
      <c r="D66" s="6" t="s">
        <v>154</v>
      </c>
      <c r="E66" s="6">
        <v>2.5</v>
      </c>
      <c r="F66" s="6"/>
      <c r="G66" s="5"/>
      <c r="H66" s="15"/>
    </row>
    <row r="67" spans="1:8" ht="15.75" thickBot="1" x14ac:dyDescent="0.3">
      <c r="A67" s="13"/>
      <c r="B67" s="8"/>
      <c r="C67" s="13" t="s">
        <v>215</v>
      </c>
      <c r="D67" s="6"/>
      <c r="E67" s="6"/>
      <c r="F67" s="6"/>
      <c r="G67" s="12">
        <v>12</v>
      </c>
      <c r="H67" s="10"/>
    </row>
    <row r="68" spans="1:8" ht="61.5" customHeight="1" x14ac:dyDescent="0.25">
      <c r="A68" s="13" t="s">
        <v>214</v>
      </c>
      <c r="B68" s="17" t="s">
        <v>213</v>
      </c>
      <c r="C68" s="9" t="s">
        <v>212</v>
      </c>
      <c r="D68" s="6" t="s">
        <v>118</v>
      </c>
      <c r="E68" s="6"/>
      <c r="F68" s="6"/>
      <c r="G68" s="5">
        <v>170</v>
      </c>
      <c r="H68" s="16"/>
    </row>
    <row r="69" spans="1:8" x14ac:dyDescent="0.25">
      <c r="A69" s="13"/>
      <c r="B69" s="8"/>
      <c r="C69" s="13" t="s">
        <v>140</v>
      </c>
      <c r="D69" s="6"/>
      <c r="E69" s="6"/>
      <c r="F69" s="6"/>
      <c r="G69" s="5"/>
      <c r="H69" s="6"/>
    </row>
    <row r="70" spans="1:8" x14ac:dyDescent="0.25">
      <c r="A70" s="13"/>
      <c r="B70" s="8">
        <v>999</v>
      </c>
      <c r="C70" s="13" t="s">
        <v>211</v>
      </c>
      <c r="D70" s="6" t="s">
        <v>128</v>
      </c>
      <c r="E70" s="6">
        <v>0.28249999999999997</v>
      </c>
      <c r="F70" s="6"/>
      <c r="G70" s="5"/>
      <c r="H70" s="6"/>
    </row>
    <row r="71" spans="1:8" x14ac:dyDescent="0.25">
      <c r="A71" s="13"/>
      <c r="B71" s="8"/>
      <c r="C71" s="13" t="s">
        <v>156</v>
      </c>
      <c r="D71" s="6"/>
      <c r="E71" s="6"/>
      <c r="F71" s="6"/>
      <c r="G71" s="5"/>
      <c r="H71" s="6"/>
    </row>
    <row r="72" spans="1:8" x14ac:dyDescent="0.25">
      <c r="A72" s="13"/>
      <c r="B72" s="8">
        <v>1101099</v>
      </c>
      <c r="C72" s="13" t="s">
        <v>126</v>
      </c>
      <c r="D72" s="6" t="s">
        <v>125</v>
      </c>
      <c r="E72" s="6">
        <v>0.40560000000000002</v>
      </c>
      <c r="F72" s="6"/>
      <c r="G72" s="5"/>
      <c r="H72" s="6"/>
    </row>
    <row r="73" spans="1:8" x14ac:dyDescent="0.25">
      <c r="A73" s="13"/>
      <c r="B73" s="8">
        <v>7590499</v>
      </c>
      <c r="C73" s="13" t="s">
        <v>210</v>
      </c>
      <c r="D73" s="6" t="s">
        <v>109</v>
      </c>
      <c r="E73" s="6">
        <v>0.64710000000000001</v>
      </c>
      <c r="F73" s="6"/>
      <c r="G73" s="5"/>
      <c r="H73" s="6"/>
    </row>
    <row r="74" spans="1:8" x14ac:dyDescent="0.25">
      <c r="A74" s="13"/>
      <c r="B74" s="8">
        <v>7590599</v>
      </c>
      <c r="C74" s="13" t="s">
        <v>209</v>
      </c>
      <c r="D74" s="6" t="s">
        <v>109</v>
      </c>
      <c r="E74" s="6">
        <v>0.17649999999999999</v>
      </c>
      <c r="F74" s="6"/>
      <c r="G74" s="5"/>
      <c r="H74" s="6"/>
    </row>
    <row r="75" spans="1:8" ht="30" x14ac:dyDescent="0.25">
      <c r="A75" s="13"/>
      <c r="B75" s="8"/>
      <c r="C75" s="9" t="s">
        <v>208</v>
      </c>
      <c r="D75" s="6" t="s">
        <v>2</v>
      </c>
      <c r="E75" s="6">
        <v>0.14119999999999999</v>
      </c>
      <c r="F75" s="6"/>
      <c r="G75" s="5"/>
      <c r="H75" s="6"/>
    </row>
    <row r="76" spans="1:8" x14ac:dyDescent="0.25">
      <c r="A76" s="13"/>
      <c r="B76" s="8"/>
      <c r="C76" s="13" t="s">
        <v>207</v>
      </c>
      <c r="D76" s="6" t="s">
        <v>2</v>
      </c>
      <c r="E76" s="6">
        <v>0.6</v>
      </c>
      <c r="F76" s="6"/>
      <c r="G76" s="5"/>
      <c r="H76" s="6"/>
    </row>
    <row r="77" spans="1:8" ht="15.75" thickBot="1" x14ac:dyDescent="0.3">
      <c r="A77" s="13"/>
      <c r="B77" s="8">
        <v>0</v>
      </c>
      <c r="C77" s="13" t="s">
        <v>155</v>
      </c>
      <c r="D77" s="6" t="s">
        <v>154</v>
      </c>
      <c r="E77" s="6">
        <v>2.5</v>
      </c>
      <c r="F77" s="6"/>
      <c r="G77" s="5"/>
      <c r="H77" s="15"/>
    </row>
    <row r="78" spans="1:8" ht="15.75" thickBot="1" x14ac:dyDescent="0.3">
      <c r="A78" s="13"/>
      <c r="B78" s="8"/>
      <c r="C78" s="13" t="s">
        <v>206</v>
      </c>
      <c r="D78" s="6"/>
      <c r="E78" s="6"/>
      <c r="F78" s="6"/>
      <c r="G78" s="12">
        <v>170</v>
      </c>
      <c r="H78" s="10"/>
    </row>
    <row r="79" spans="1:8" ht="45" x14ac:dyDescent="0.25">
      <c r="A79" s="13" t="s">
        <v>205</v>
      </c>
      <c r="B79" s="17" t="s">
        <v>204</v>
      </c>
      <c r="C79" s="9" t="s">
        <v>203</v>
      </c>
      <c r="D79" s="6" t="s">
        <v>109</v>
      </c>
      <c r="E79" s="6"/>
      <c r="F79" s="6"/>
      <c r="G79" s="5">
        <v>6</v>
      </c>
      <c r="H79" s="16"/>
    </row>
    <row r="80" spans="1:8" x14ac:dyDescent="0.25">
      <c r="A80" s="13"/>
      <c r="B80" s="8"/>
      <c r="C80" s="13" t="s">
        <v>140</v>
      </c>
      <c r="D80" s="6"/>
      <c r="E80" s="6"/>
      <c r="F80" s="6"/>
      <c r="G80" s="5"/>
      <c r="H80" s="6"/>
    </row>
    <row r="81" spans="1:8" x14ac:dyDescent="0.25">
      <c r="A81" s="13"/>
      <c r="B81" s="8">
        <v>999</v>
      </c>
      <c r="C81" s="13"/>
      <c r="D81" s="6" t="s">
        <v>128</v>
      </c>
      <c r="E81" s="6">
        <v>0.44900000000000001</v>
      </c>
      <c r="F81" s="6"/>
      <c r="G81" s="5"/>
      <c r="H81" s="6"/>
    </row>
    <row r="82" spans="1:8" x14ac:dyDescent="0.25">
      <c r="A82" s="13"/>
      <c r="B82" s="8"/>
      <c r="C82" s="13" t="s">
        <v>156</v>
      </c>
      <c r="D82" s="6"/>
      <c r="E82" s="6"/>
      <c r="F82" s="6"/>
      <c r="G82" s="5"/>
      <c r="H82" s="6"/>
    </row>
    <row r="83" spans="1:8" x14ac:dyDescent="0.25">
      <c r="A83" s="13"/>
      <c r="B83" s="8">
        <v>7590799</v>
      </c>
      <c r="C83" s="13" t="s">
        <v>111</v>
      </c>
      <c r="D83" s="6" t="s">
        <v>109</v>
      </c>
      <c r="E83" s="6">
        <v>1</v>
      </c>
      <c r="F83" s="6"/>
      <c r="G83" s="5"/>
      <c r="H83" s="6"/>
    </row>
    <row r="84" spans="1:8" x14ac:dyDescent="0.25">
      <c r="A84" s="13"/>
      <c r="B84" s="8"/>
      <c r="C84" s="13" t="s">
        <v>117</v>
      </c>
      <c r="D84" s="6" t="s">
        <v>2</v>
      </c>
      <c r="E84" s="6">
        <v>1</v>
      </c>
      <c r="F84" s="6"/>
      <c r="G84" s="5"/>
      <c r="H84" s="6"/>
    </row>
    <row r="85" spans="1:8" ht="15.75" thickBot="1" x14ac:dyDescent="0.3">
      <c r="A85" s="13"/>
      <c r="B85" s="8">
        <v>0</v>
      </c>
      <c r="C85" s="13" t="s">
        <v>155</v>
      </c>
      <c r="D85" s="6" t="s">
        <v>154</v>
      </c>
      <c r="E85" s="6">
        <v>2.5</v>
      </c>
      <c r="F85" s="6"/>
      <c r="G85" s="5"/>
      <c r="H85" s="15"/>
    </row>
    <row r="86" spans="1:8" ht="15.75" thickBot="1" x14ac:dyDescent="0.3">
      <c r="A86" s="13"/>
      <c r="B86" s="8"/>
      <c r="C86" s="13" t="s">
        <v>202</v>
      </c>
      <c r="D86" s="6"/>
      <c r="E86" s="6"/>
      <c r="F86" s="6"/>
      <c r="G86" s="12">
        <v>6</v>
      </c>
      <c r="H86" s="10"/>
    </row>
    <row r="87" spans="1:8" ht="45" x14ac:dyDescent="0.25">
      <c r="A87" s="13" t="s">
        <v>201</v>
      </c>
      <c r="B87" s="17" t="s">
        <v>197</v>
      </c>
      <c r="C87" s="9" t="s">
        <v>200</v>
      </c>
      <c r="D87" s="6" t="s">
        <v>118</v>
      </c>
      <c r="E87" s="6"/>
      <c r="F87" s="6"/>
      <c r="G87" s="5">
        <v>42</v>
      </c>
      <c r="H87" s="16"/>
    </row>
    <row r="88" spans="1:8" x14ac:dyDescent="0.25">
      <c r="A88" s="13"/>
      <c r="B88" s="8"/>
      <c r="C88" s="13" t="s">
        <v>140</v>
      </c>
      <c r="D88" s="6"/>
      <c r="E88" s="6"/>
      <c r="F88" s="6"/>
      <c r="G88" s="5"/>
      <c r="H88" s="6"/>
    </row>
    <row r="89" spans="1:8" x14ac:dyDescent="0.25">
      <c r="A89" s="13"/>
      <c r="B89" s="8">
        <v>999</v>
      </c>
      <c r="C89" s="13" t="s">
        <v>195</v>
      </c>
      <c r="D89" s="6" t="s">
        <v>128</v>
      </c>
      <c r="E89" s="6">
        <v>0.37569999999999998</v>
      </c>
      <c r="F89" s="6"/>
      <c r="G89" s="5"/>
      <c r="H89" s="6"/>
    </row>
    <row r="90" spans="1:8" x14ac:dyDescent="0.25">
      <c r="A90" s="13"/>
      <c r="B90" s="8"/>
      <c r="C90" s="13" t="s">
        <v>156</v>
      </c>
      <c r="D90" s="6"/>
      <c r="E90" s="6"/>
      <c r="F90" s="6"/>
      <c r="G90" s="5"/>
      <c r="H90" s="6"/>
    </row>
    <row r="91" spans="1:8" x14ac:dyDescent="0.25">
      <c r="A91" s="13"/>
      <c r="B91" s="8">
        <v>1101099</v>
      </c>
      <c r="C91" s="13" t="s">
        <v>126</v>
      </c>
      <c r="D91" s="6" t="s">
        <v>125</v>
      </c>
      <c r="E91" s="6">
        <v>0.40560000000000002</v>
      </c>
      <c r="F91" s="6"/>
      <c r="G91" s="5"/>
      <c r="H91" s="6"/>
    </row>
    <row r="92" spans="1:8" x14ac:dyDescent="0.25">
      <c r="A92" s="13"/>
      <c r="B92" s="8">
        <v>7590599</v>
      </c>
      <c r="C92" s="13" t="s">
        <v>114</v>
      </c>
      <c r="D92" s="6" t="s">
        <v>109</v>
      </c>
      <c r="E92" s="6">
        <v>1</v>
      </c>
      <c r="F92" s="6"/>
      <c r="G92" s="5"/>
      <c r="H92" s="6"/>
    </row>
    <row r="93" spans="1:8" ht="15.75" thickBot="1" x14ac:dyDescent="0.3">
      <c r="A93" s="13"/>
      <c r="B93" s="8">
        <v>0</v>
      </c>
      <c r="C93" s="13" t="s">
        <v>155</v>
      </c>
      <c r="D93" s="6" t="s">
        <v>154</v>
      </c>
      <c r="E93" s="6">
        <v>2.5</v>
      </c>
      <c r="F93" s="6"/>
      <c r="G93" s="5"/>
      <c r="H93" s="15"/>
    </row>
    <row r="94" spans="1:8" ht="15.75" thickBot="1" x14ac:dyDescent="0.3">
      <c r="A94" s="13"/>
      <c r="B94" s="8"/>
      <c r="C94" s="13" t="s">
        <v>199</v>
      </c>
      <c r="D94" s="6"/>
      <c r="E94" s="6"/>
      <c r="F94" s="6"/>
      <c r="G94" s="12">
        <v>42</v>
      </c>
      <c r="H94" s="10"/>
    </row>
    <row r="95" spans="1:8" ht="90" x14ac:dyDescent="0.25">
      <c r="A95" s="13" t="s">
        <v>198</v>
      </c>
      <c r="B95" s="17" t="s">
        <v>197</v>
      </c>
      <c r="C95" s="9" t="s">
        <v>196</v>
      </c>
      <c r="D95" s="6" t="s">
        <v>118</v>
      </c>
      <c r="E95" s="6"/>
      <c r="F95" s="6"/>
      <c r="G95" s="5">
        <v>21</v>
      </c>
      <c r="H95" s="16"/>
    </row>
    <row r="96" spans="1:8" x14ac:dyDescent="0.25">
      <c r="A96" s="13"/>
      <c r="B96" s="8"/>
      <c r="C96" s="13" t="s">
        <v>140</v>
      </c>
      <c r="D96" s="6"/>
      <c r="E96" s="6"/>
      <c r="F96" s="6"/>
      <c r="G96" s="5"/>
      <c r="H96" s="6"/>
    </row>
    <row r="97" spans="1:8" x14ac:dyDescent="0.25">
      <c r="A97" s="13"/>
      <c r="B97" s="8">
        <v>999</v>
      </c>
      <c r="C97" s="13" t="s">
        <v>195</v>
      </c>
      <c r="D97" s="6" t="s">
        <v>128</v>
      </c>
      <c r="E97" s="6">
        <v>0.37569999999999998</v>
      </c>
      <c r="F97" s="6"/>
      <c r="G97" s="5"/>
      <c r="H97" s="6"/>
    </row>
    <row r="98" spans="1:8" x14ac:dyDescent="0.25">
      <c r="A98" s="13"/>
      <c r="B98" s="8"/>
      <c r="C98" s="13" t="s">
        <v>156</v>
      </c>
      <c r="D98" s="6"/>
      <c r="E98" s="6"/>
      <c r="F98" s="6"/>
      <c r="G98" s="5"/>
      <c r="H98" s="6"/>
    </row>
    <row r="99" spans="1:8" x14ac:dyDescent="0.25">
      <c r="A99" s="13"/>
      <c r="B99" s="8">
        <v>1101099</v>
      </c>
      <c r="C99" s="13" t="s">
        <v>119</v>
      </c>
      <c r="D99" s="6" t="s">
        <v>118</v>
      </c>
      <c r="E99" s="6">
        <v>1.04</v>
      </c>
      <c r="F99" s="6"/>
      <c r="G99" s="5"/>
      <c r="H99" s="6"/>
    </row>
    <row r="100" spans="1:8" x14ac:dyDescent="0.25">
      <c r="A100" s="13"/>
      <c r="B100" s="8">
        <v>7590599</v>
      </c>
      <c r="C100" s="13" t="s">
        <v>194</v>
      </c>
      <c r="D100" s="6" t="s">
        <v>109</v>
      </c>
      <c r="E100" s="6">
        <v>0.85709999999999997</v>
      </c>
      <c r="F100" s="6"/>
      <c r="G100" s="5"/>
      <c r="H100" s="6"/>
    </row>
    <row r="101" spans="1:8" x14ac:dyDescent="0.25">
      <c r="A101" s="13"/>
      <c r="B101" s="8"/>
      <c r="C101" s="13" t="s">
        <v>193</v>
      </c>
      <c r="D101" s="6" t="s">
        <v>124</v>
      </c>
      <c r="E101" s="6">
        <v>0.57140000000000002</v>
      </c>
      <c r="F101" s="6"/>
      <c r="G101" s="5"/>
      <c r="H101" s="6"/>
    </row>
    <row r="102" spans="1:8" x14ac:dyDescent="0.25">
      <c r="A102" s="13"/>
      <c r="B102" s="8">
        <v>7590799</v>
      </c>
      <c r="C102" s="13" t="s">
        <v>192</v>
      </c>
      <c r="D102" s="6" t="s">
        <v>109</v>
      </c>
      <c r="E102" s="6">
        <v>0.1905</v>
      </c>
      <c r="F102" s="6"/>
      <c r="G102" s="5"/>
      <c r="H102" s="6"/>
    </row>
    <row r="103" spans="1:8" ht="15.75" thickBot="1" x14ac:dyDescent="0.3">
      <c r="A103" s="13"/>
      <c r="B103" s="8">
        <v>0</v>
      </c>
      <c r="C103" s="13" t="s">
        <v>155</v>
      </c>
      <c r="D103" s="6" t="s">
        <v>154</v>
      </c>
      <c r="E103" s="6">
        <v>2.5</v>
      </c>
      <c r="F103" s="6"/>
      <c r="G103" s="5"/>
      <c r="H103" s="15"/>
    </row>
    <row r="104" spans="1:8" ht="15.75" thickBot="1" x14ac:dyDescent="0.3">
      <c r="A104" s="13"/>
      <c r="B104" s="8"/>
      <c r="C104" s="13" t="s">
        <v>191</v>
      </c>
      <c r="D104" s="6"/>
      <c r="E104" s="6"/>
      <c r="F104" s="6"/>
      <c r="G104" s="12">
        <v>21</v>
      </c>
      <c r="H104" s="10"/>
    </row>
    <row r="105" spans="1:8" ht="30" x14ac:dyDescent="0.25">
      <c r="A105" s="13" t="s">
        <v>190</v>
      </c>
      <c r="B105" s="17" t="s">
        <v>189</v>
      </c>
      <c r="C105" s="9" t="s">
        <v>188</v>
      </c>
      <c r="D105" s="6" t="s">
        <v>109</v>
      </c>
      <c r="E105" s="6"/>
      <c r="F105" s="6"/>
      <c r="G105" s="5">
        <v>6</v>
      </c>
      <c r="H105" s="16"/>
    </row>
    <row r="106" spans="1:8" x14ac:dyDescent="0.25">
      <c r="A106" s="13"/>
      <c r="B106" s="8"/>
      <c r="C106" s="13" t="s">
        <v>140</v>
      </c>
      <c r="D106" s="6"/>
      <c r="E106" s="6"/>
      <c r="F106" s="6"/>
      <c r="G106" s="5"/>
      <c r="H106" s="6"/>
    </row>
    <row r="107" spans="1:8" x14ac:dyDescent="0.25">
      <c r="A107" s="13"/>
      <c r="B107" s="8">
        <v>999</v>
      </c>
      <c r="C107" s="13" t="s">
        <v>187</v>
      </c>
      <c r="D107" s="6" t="s">
        <v>128</v>
      </c>
      <c r="E107" s="6">
        <v>0.13969999999999999</v>
      </c>
      <c r="F107" s="6"/>
      <c r="G107" s="5"/>
      <c r="H107" s="6"/>
    </row>
    <row r="108" spans="1:8" x14ac:dyDescent="0.25">
      <c r="A108" s="13"/>
      <c r="B108" s="8"/>
      <c r="C108" s="13" t="s">
        <v>156</v>
      </c>
      <c r="D108" s="6"/>
      <c r="E108" s="6"/>
      <c r="F108" s="6"/>
      <c r="G108" s="5"/>
      <c r="H108" s="6"/>
    </row>
    <row r="109" spans="1:8" x14ac:dyDescent="0.25">
      <c r="A109" s="13"/>
      <c r="B109" s="8">
        <v>7590799</v>
      </c>
      <c r="C109" s="13" t="s">
        <v>113</v>
      </c>
      <c r="D109" s="6" t="s">
        <v>109</v>
      </c>
      <c r="E109" s="6">
        <v>1</v>
      </c>
      <c r="F109" s="6"/>
      <c r="G109" s="5"/>
      <c r="H109" s="6"/>
    </row>
    <row r="110" spans="1:8" ht="15.75" thickBot="1" x14ac:dyDescent="0.3">
      <c r="A110" s="13"/>
      <c r="B110" s="8">
        <v>0</v>
      </c>
      <c r="C110" s="13" t="s">
        <v>155</v>
      </c>
      <c r="D110" s="6" t="s">
        <v>154</v>
      </c>
      <c r="E110" s="6">
        <v>2.5</v>
      </c>
      <c r="F110" s="6"/>
      <c r="G110" s="5"/>
      <c r="H110" s="15"/>
    </row>
    <row r="111" spans="1:8" ht="15.75" thickBot="1" x14ac:dyDescent="0.3">
      <c r="A111" s="13"/>
      <c r="B111" s="8"/>
      <c r="C111" s="13" t="s">
        <v>186</v>
      </c>
      <c r="D111" s="6"/>
      <c r="E111" s="6"/>
      <c r="F111" s="6"/>
      <c r="G111" s="12">
        <v>6</v>
      </c>
      <c r="H111" s="19"/>
    </row>
    <row r="112" spans="1:8" ht="30" x14ac:dyDescent="0.25">
      <c r="A112" s="13" t="s">
        <v>185</v>
      </c>
      <c r="B112" s="17" t="s">
        <v>181</v>
      </c>
      <c r="C112" s="9" t="s">
        <v>184</v>
      </c>
      <c r="D112" s="6" t="s">
        <v>109</v>
      </c>
      <c r="E112" s="6"/>
      <c r="F112" s="6"/>
      <c r="G112" s="5">
        <v>13</v>
      </c>
      <c r="H112" s="16"/>
    </row>
    <row r="113" spans="1:8" x14ac:dyDescent="0.25">
      <c r="A113" s="13"/>
      <c r="B113" s="8"/>
      <c r="C113" s="13" t="s">
        <v>140</v>
      </c>
      <c r="D113" s="6"/>
      <c r="E113" s="6"/>
      <c r="F113" s="6"/>
      <c r="G113" s="5"/>
      <c r="H113" s="6"/>
    </row>
    <row r="114" spans="1:8" x14ac:dyDescent="0.25">
      <c r="A114" s="13"/>
      <c r="B114" s="8">
        <v>999</v>
      </c>
      <c r="C114" s="13" t="s">
        <v>179</v>
      </c>
      <c r="D114" s="6" t="s">
        <v>128</v>
      </c>
      <c r="E114" s="6">
        <v>0.17860000000000001</v>
      </c>
      <c r="F114" s="6"/>
      <c r="G114" s="5"/>
      <c r="H114" s="6"/>
    </row>
    <row r="115" spans="1:8" x14ac:dyDescent="0.25">
      <c r="A115" s="13"/>
      <c r="B115" s="8"/>
      <c r="C115" s="13" t="s">
        <v>156</v>
      </c>
      <c r="D115" s="6"/>
      <c r="E115" s="6"/>
      <c r="F115" s="6"/>
      <c r="G115" s="5"/>
      <c r="H115" s="6"/>
    </row>
    <row r="116" spans="1:8" x14ac:dyDescent="0.25">
      <c r="A116" s="13"/>
      <c r="B116" s="8">
        <v>7590730</v>
      </c>
      <c r="C116" s="13" t="s">
        <v>112</v>
      </c>
      <c r="D116" s="6" t="s">
        <v>109</v>
      </c>
      <c r="E116" s="6">
        <v>1</v>
      </c>
      <c r="F116" s="6"/>
      <c r="G116" s="5"/>
      <c r="H116" s="6"/>
    </row>
    <row r="117" spans="1:8" ht="15.75" thickBot="1" x14ac:dyDescent="0.3">
      <c r="A117" s="13"/>
      <c r="B117" s="8">
        <v>0</v>
      </c>
      <c r="C117" s="13" t="s">
        <v>155</v>
      </c>
      <c r="D117" s="6" t="s">
        <v>154</v>
      </c>
      <c r="E117" s="6">
        <v>2.5</v>
      </c>
      <c r="F117" s="6"/>
      <c r="G117" s="5"/>
      <c r="H117" s="15"/>
    </row>
    <row r="118" spans="1:8" ht="15.75" thickBot="1" x14ac:dyDescent="0.3">
      <c r="A118" s="13"/>
      <c r="B118" s="8"/>
      <c r="C118" s="13" t="s">
        <v>183</v>
      </c>
      <c r="D118" s="6"/>
      <c r="E118" s="6"/>
      <c r="F118" s="6"/>
      <c r="G118" s="12">
        <v>13</v>
      </c>
      <c r="H118" s="10"/>
    </row>
    <row r="119" spans="1:8" ht="30" x14ac:dyDescent="0.25">
      <c r="A119" s="13" t="s">
        <v>182</v>
      </c>
      <c r="B119" s="17" t="s">
        <v>181</v>
      </c>
      <c r="C119" s="9" t="s">
        <v>180</v>
      </c>
      <c r="D119" s="6" t="s">
        <v>109</v>
      </c>
      <c r="E119" s="6"/>
      <c r="F119" s="6"/>
      <c r="G119" s="5">
        <v>3</v>
      </c>
      <c r="H119" s="16"/>
    </row>
    <row r="120" spans="1:8" x14ac:dyDescent="0.25">
      <c r="A120" s="13"/>
      <c r="B120" s="8"/>
      <c r="C120" s="13" t="s">
        <v>140</v>
      </c>
      <c r="D120" s="6"/>
      <c r="E120" s="6"/>
      <c r="F120" s="6"/>
      <c r="G120" s="5"/>
      <c r="H120" s="6"/>
    </row>
    <row r="121" spans="1:8" x14ac:dyDescent="0.25">
      <c r="A121" s="13"/>
      <c r="B121" s="8">
        <v>999</v>
      </c>
      <c r="C121" s="13" t="s">
        <v>179</v>
      </c>
      <c r="D121" s="6" t="s">
        <v>128</v>
      </c>
      <c r="E121" s="6">
        <v>0.17860000000000001</v>
      </c>
      <c r="F121" s="6"/>
      <c r="G121" s="5"/>
      <c r="H121" s="6"/>
    </row>
    <row r="122" spans="1:8" x14ac:dyDescent="0.25">
      <c r="A122" s="13"/>
      <c r="B122" s="8"/>
      <c r="C122" s="13" t="s">
        <v>156</v>
      </c>
      <c r="D122" s="6"/>
      <c r="E122" s="6"/>
      <c r="F122" s="6"/>
      <c r="G122" s="5"/>
      <c r="H122" s="6"/>
    </row>
    <row r="123" spans="1:8" x14ac:dyDescent="0.25">
      <c r="A123" s="13"/>
      <c r="B123" s="8">
        <v>7590730</v>
      </c>
      <c r="C123" s="13" t="s">
        <v>110</v>
      </c>
      <c r="D123" s="6" t="s">
        <v>109</v>
      </c>
      <c r="E123" s="6">
        <v>1</v>
      </c>
      <c r="F123" s="6"/>
      <c r="G123" s="5"/>
      <c r="H123" s="6"/>
    </row>
    <row r="124" spans="1:8" ht="15.75" thickBot="1" x14ac:dyDescent="0.3">
      <c r="A124" s="13"/>
      <c r="B124" s="8">
        <v>0</v>
      </c>
      <c r="C124" s="13" t="s">
        <v>155</v>
      </c>
      <c r="D124" s="6" t="s">
        <v>154</v>
      </c>
      <c r="E124" s="6">
        <v>2.5</v>
      </c>
      <c r="F124" s="6"/>
      <c r="G124" s="5"/>
      <c r="H124" s="15"/>
    </row>
    <row r="125" spans="1:8" ht="15.75" thickBot="1" x14ac:dyDescent="0.3">
      <c r="A125" s="13"/>
      <c r="B125" s="8"/>
      <c r="C125" s="13" t="s">
        <v>178</v>
      </c>
      <c r="D125" s="6"/>
      <c r="E125" s="6"/>
      <c r="F125" s="6"/>
      <c r="G125" s="12">
        <v>3</v>
      </c>
      <c r="H125" s="10"/>
    </row>
    <row r="126" spans="1:8" ht="30" x14ac:dyDescent="0.25">
      <c r="A126" s="13" t="s">
        <v>177</v>
      </c>
      <c r="B126" s="17" t="s">
        <v>176</v>
      </c>
      <c r="C126" s="9" t="s">
        <v>175</v>
      </c>
      <c r="D126" s="6" t="s">
        <v>109</v>
      </c>
      <c r="E126" s="6"/>
      <c r="F126" s="6"/>
      <c r="G126" s="5">
        <v>10</v>
      </c>
      <c r="H126" s="16"/>
    </row>
    <row r="127" spans="1:8" x14ac:dyDescent="0.25">
      <c r="A127" s="13"/>
      <c r="B127" s="8"/>
      <c r="C127" s="13" t="s">
        <v>140</v>
      </c>
      <c r="D127" s="6"/>
      <c r="E127" s="6"/>
      <c r="F127" s="6"/>
      <c r="G127" s="5"/>
      <c r="H127" s="6"/>
    </row>
    <row r="128" spans="1:8" x14ac:dyDescent="0.25">
      <c r="A128" s="13"/>
      <c r="B128" s="8">
        <v>999</v>
      </c>
      <c r="C128" s="13"/>
      <c r="D128" s="6" t="s">
        <v>128</v>
      </c>
      <c r="E128" s="6">
        <v>1.54</v>
      </c>
      <c r="F128" s="6"/>
      <c r="G128" s="5"/>
      <c r="H128" s="6"/>
    </row>
    <row r="129" spans="1:8" x14ac:dyDescent="0.25">
      <c r="A129" s="13"/>
      <c r="B129" s="8"/>
      <c r="C129" s="13" t="s">
        <v>156</v>
      </c>
      <c r="D129" s="6"/>
      <c r="E129" s="6"/>
      <c r="F129" s="6"/>
      <c r="G129" s="5"/>
      <c r="H129" s="6"/>
    </row>
    <row r="130" spans="1:8" x14ac:dyDescent="0.25">
      <c r="A130" s="13"/>
      <c r="B130" s="8"/>
      <c r="C130" s="13" t="s">
        <v>120</v>
      </c>
      <c r="D130" s="6" t="s">
        <v>2</v>
      </c>
      <c r="E130" s="6">
        <v>1</v>
      </c>
      <c r="F130" s="6"/>
      <c r="G130" s="5"/>
      <c r="H130" s="6"/>
    </row>
    <row r="131" spans="1:8" ht="15.75" thickBot="1" x14ac:dyDescent="0.3">
      <c r="A131" s="13"/>
      <c r="B131" s="8">
        <v>0</v>
      </c>
      <c r="C131" s="13" t="s">
        <v>155</v>
      </c>
      <c r="D131" s="6" t="s">
        <v>154</v>
      </c>
      <c r="E131" s="6">
        <v>2.5</v>
      </c>
      <c r="F131" s="6"/>
      <c r="G131" s="5"/>
      <c r="H131" s="15"/>
    </row>
    <row r="132" spans="1:8" ht="15.75" thickBot="1" x14ac:dyDescent="0.3">
      <c r="A132" s="13"/>
      <c r="B132" s="8"/>
      <c r="C132" s="13" t="s">
        <v>174</v>
      </c>
      <c r="D132" s="6"/>
      <c r="E132" s="6"/>
      <c r="F132" s="6"/>
      <c r="G132" s="12">
        <v>10</v>
      </c>
      <c r="H132" s="10"/>
    </row>
    <row r="133" spans="1:8" ht="30" x14ac:dyDescent="0.25">
      <c r="A133" s="13" t="s">
        <v>173</v>
      </c>
      <c r="B133" s="17" t="s">
        <v>172</v>
      </c>
      <c r="C133" s="9" t="s">
        <v>171</v>
      </c>
      <c r="D133" s="6" t="s">
        <v>124</v>
      </c>
      <c r="E133" s="6"/>
      <c r="F133" s="6"/>
      <c r="G133" s="5">
        <v>6</v>
      </c>
      <c r="H133" s="16"/>
    </row>
    <row r="134" spans="1:8" x14ac:dyDescent="0.25">
      <c r="A134" s="13"/>
      <c r="B134" s="8"/>
      <c r="C134" s="13" t="s">
        <v>140</v>
      </c>
      <c r="D134" s="6"/>
      <c r="E134" s="6"/>
      <c r="F134" s="6"/>
      <c r="G134" s="5"/>
      <c r="H134" s="6"/>
    </row>
    <row r="135" spans="1:8" x14ac:dyDescent="0.25">
      <c r="A135" s="13"/>
      <c r="B135" s="8">
        <v>999</v>
      </c>
      <c r="C135" s="13"/>
      <c r="D135" s="6" t="s">
        <v>128</v>
      </c>
      <c r="E135" s="6">
        <v>0.28000000000000003</v>
      </c>
      <c r="F135" s="6"/>
      <c r="G135" s="5"/>
      <c r="H135" s="6"/>
    </row>
    <row r="136" spans="1:8" x14ac:dyDescent="0.25">
      <c r="A136" s="13"/>
      <c r="B136" s="8"/>
      <c r="C136" s="13" t="s">
        <v>156</v>
      </c>
      <c r="D136" s="6"/>
      <c r="E136" s="6"/>
      <c r="F136" s="6"/>
      <c r="G136" s="5"/>
      <c r="H136" s="6"/>
    </row>
    <row r="137" spans="1:8" x14ac:dyDescent="0.25">
      <c r="A137" s="13"/>
      <c r="B137" s="8">
        <v>7590343</v>
      </c>
      <c r="C137" s="13" t="s">
        <v>116</v>
      </c>
      <c r="D137" s="6" t="s">
        <v>2</v>
      </c>
      <c r="E137" s="6">
        <v>1</v>
      </c>
      <c r="F137" s="6"/>
      <c r="G137" s="5"/>
      <c r="H137" s="6"/>
    </row>
    <row r="138" spans="1:8" x14ac:dyDescent="0.25">
      <c r="A138" s="13"/>
      <c r="B138" s="8">
        <v>7590813</v>
      </c>
      <c r="C138" s="13" t="s">
        <v>107</v>
      </c>
      <c r="D138" s="6" t="s">
        <v>2</v>
      </c>
      <c r="E138" s="6">
        <v>1</v>
      </c>
      <c r="F138" s="6"/>
      <c r="G138" s="5"/>
      <c r="H138" s="6"/>
    </row>
    <row r="139" spans="1:8" x14ac:dyDescent="0.25">
      <c r="A139" s="13"/>
      <c r="B139" s="8">
        <v>0</v>
      </c>
      <c r="C139" s="13" t="s">
        <v>155</v>
      </c>
      <c r="D139" s="6" t="s">
        <v>154</v>
      </c>
      <c r="E139" s="6">
        <v>2.5</v>
      </c>
      <c r="F139" s="6"/>
      <c r="G139" s="5"/>
      <c r="H139" s="6"/>
    </row>
    <row r="140" spans="1:8" x14ac:dyDescent="0.25">
      <c r="A140" s="13"/>
      <c r="B140" s="8"/>
      <c r="C140" s="13" t="s">
        <v>170</v>
      </c>
      <c r="D140" s="6"/>
      <c r="E140" s="6"/>
      <c r="F140" s="6"/>
      <c r="G140" s="5"/>
      <c r="H140" s="6"/>
    </row>
    <row r="141" spans="1:8" x14ac:dyDescent="0.25">
      <c r="A141" s="13"/>
      <c r="B141" s="8">
        <v>21811</v>
      </c>
      <c r="C141" s="13" t="s">
        <v>104</v>
      </c>
      <c r="D141" s="6" t="s">
        <v>102</v>
      </c>
      <c r="E141" s="6">
        <v>0.16</v>
      </c>
      <c r="F141" s="6"/>
      <c r="G141" s="5"/>
      <c r="H141" s="6"/>
    </row>
    <row r="142" spans="1:8" x14ac:dyDescent="0.25">
      <c r="A142" s="13"/>
      <c r="B142" s="8">
        <v>81111</v>
      </c>
      <c r="C142" s="13" t="s">
        <v>103</v>
      </c>
      <c r="D142" s="6" t="s">
        <v>102</v>
      </c>
      <c r="E142" s="6">
        <v>0.16</v>
      </c>
      <c r="F142" s="6"/>
      <c r="G142" s="5"/>
      <c r="H142" s="6"/>
    </row>
    <row r="143" spans="1:8" ht="15.75" thickBot="1" x14ac:dyDescent="0.3">
      <c r="A143" s="13"/>
      <c r="B143" s="8">
        <v>39511</v>
      </c>
      <c r="C143" s="13" t="s">
        <v>105</v>
      </c>
      <c r="D143" s="6" t="s">
        <v>102</v>
      </c>
      <c r="E143" s="6">
        <v>0.16</v>
      </c>
      <c r="F143" s="6"/>
      <c r="G143" s="5"/>
      <c r="H143" s="15"/>
    </row>
    <row r="144" spans="1:8" ht="15.75" thickBot="1" x14ac:dyDescent="0.3">
      <c r="A144" s="13"/>
      <c r="B144" s="8"/>
      <c r="C144" s="13" t="s">
        <v>169</v>
      </c>
      <c r="D144" s="6"/>
      <c r="E144" s="6"/>
      <c r="F144" s="6"/>
      <c r="G144" s="12">
        <v>6</v>
      </c>
      <c r="H144" s="10"/>
    </row>
    <row r="145" spans="1:8" ht="30" x14ac:dyDescent="0.25">
      <c r="A145" s="13" t="s">
        <v>168</v>
      </c>
      <c r="B145" s="17" t="s">
        <v>164</v>
      </c>
      <c r="C145" s="9" t="s">
        <v>167</v>
      </c>
      <c r="D145" s="6" t="s">
        <v>109</v>
      </c>
      <c r="E145" s="6"/>
      <c r="F145" s="6"/>
      <c r="G145" s="5">
        <v>2</v>
      </c>
      <c r="H145" s="16"/>
    </row>
    <row r="146" spans="1:8" x14ac:dyDescent="0.25">
      <c r="A146" s="13"/>
      <c r="B146" s="8"/>
      <c r="C146" s="13" t="s">
        <v>140</v>
      </c>
      <c r="D146" s="6"/>
      <c r="E146" s="6"/>
      <c r="F146" s="6"/>
      <c r="G146" s="5"/>
      <c r="H146" s="6"/>
    </row>
    <row r="147" spans="1:8" x14ac:dyDescent="0.25">
      <c r="A147" s="13"/>
      <c r="B147" s="8">
        <v>999</v>
      </c>
      <c r="C147" s="13" t="s">
        <v>162</v>
      </c>
      <c r="D147" s="6" t="s">
        <v>128</v>
      </c>
      <c r="E147" s="6">
        <v>2.1583000000000001</v>
      </c>
      <c r="F147" s="6"/>
      <c r="G147" s="5"/>
      <c r="H147" s="6"/>
    </row>
    <row r="148" spans="1:8" x14ac:dyDescent="0.25">
      <c r="A148" s="13"/>
      <c r="B148" s="8"/>
      <c r="C148" s="13" t="s">
        <v>156</v>
      </c>
      <c r="D148" s="6"/>
      <c r="E148" s="6"/>
      <c r="F148" s="6"/>
      <c r="G148" s="5"/>
      <c r="H148" s="6"/>
    </row>
    <row r="149" spans="1:8" x14ac:dyDescent="0.25">
      <c r="A149" s="13"/>
      <c r="B149" s="8">
        <v>7591199</v>
      </c>
      <c r="C149" s="13" t="s">
        <v>122</v>
      </c>
      <c r="D149" s="6" t="s">
        <v>109</v>
      </c>
      <c r="E149" s="6">
        <v>1</v>
      </c>
      <c r="F149" s="6"/>
      <c r="G149" s="5"/>
      <c r="H149" s="6"/>
    </row>
    <row r="150" spans="1:8" ht="15.75" thickBot="1" x14ac:dyDescent="0.3">
      <c r="A150" s="13"/>
      <c r="B150" s="8">
        <v>0</v>
      </c>
      <c r="C150" s="13" t="s">
        <v>155</v>
      </c>
      <c r="D150" s="6" t="s">
        <v>154</v>
      </c>
      <c r="E150" s="6">
        <v>2.5</v>
      </c>
      <c r="F150" s="6"/>
      <c r="G150" s="5"/>
      <c r="H150" s="15"/>
    </row>
    <row r="151" spans="1:8" ht="15.75" thickBot="1" x14ac:dyDescent="0.3">
      <c r="A151" s="13"/>
      <c r="B151" s="8"/>
      <c r="C151" s="13" t="s">
        <v>166</v>
      </c>
      <c r="D151" s="6"/>
      <c r="E151" s="6"/>
      <c r="F151" s="6"/>
      <c r="G151" s="12">
        <v>2</v>
      </c>
      <c r="H151" s="19"/>
    </row>
    <row r="152" spans="1:8" ht="30" x14ac:dyDescent="0.25">
      <c r="A152" s="13" t="s">
        <v>165</v>
      </c>
      <c r="B152" s="17" t="s">
        <v>164</v>
      </c>
      <c r="C152" s="9" t="s">
        <v>163</v>
      </c>
      <c r="D152" s="6" t="s">
        <v>109</v>
      </c>
      <c r="E152" s="6"/>
      <c r="F152" s="6"/>
      <c r="G152" s="5">
        <v>2</v>
      </c>
      <c r="H152" s="16"/>
    </row>
    <row r="153" spans="1:8" x14ac:dyDescent="0.25">
      <c r="A153" s="13"/>
      <c r="B153" s="8"/>
      <c r="C153" s="13" t="s">
        <v>140</v>
      </c>
      <c r="D153" s="6"/>
      <c r="E153" s="6"/>
      <c r="F153" s="6"/>
      <c r="G153" s="5"/>
      <c r="H153" s="6"/>
    </row>
    <row r="154" spans="1:8" x14ac:dyDescent="0.25">
      <c r="A154" s="13"/>
      <c r="B154" s="8">
        <v>999</v>
      </c>
      <c r="C154" s="13" t="s">
        <v>162</v>
      </c>
      <c r="D154" s="6" t="s">
        <v>128</v>
      </c>
      <c r="E154" s="6">
        <v>2.1583000000000001</v>
      </c>
      <c r="F154" s="6"/>
      <c r="G154" s="5"/>
      <c r="H154" s="6"/>
    </row>
    <row r="155" spans="1:8" x14ac:dyDescent="0.25">
      <c r="A155" s="13"/>
      <c r="B155" s="8"/>
      <c r="C155" s="13" t="s">
        <v>156</v>
      </c>
      <c r="D155" s="6"/>
      <c r="E155" s="6"/>
      <c r="F155" s="6"/>
      <c r="G155" s="5"/>
      <c r="H155" s="6"/>
    </row>
    <row r="156" spans="1:8" x14ac:dyDescent="0.25">
      <c r="A156" s="13"/>
      <c r="B156" s="8">
        <v>7591199</v>
      </c>
      <c r="C156" s="13" t="s">
        <v>121</v>
      </c>
      <c r="D156" s="6" t="s">
        <v>109</v>
      </c>
      <c r="E156" s="6">
        <v>1</v>
      </c>
      <c r="F156" s="6"/>
      <c r="G156" s="5"/>
      <c r="H156" s="6"/>
    </row>
    <row r="157" spans="1:8" ht="15.75" thickBot="1" x14ac:dyDescent="0.3">
      <c r="A157" s="13"/>
      <c r="B157" s="8">
        <v>0</v>
      </c>
      <c r="C157" s="13" t="s">
        <v>155</v>
      </c>
      <c r="D157" s="6" t="s">
        <v>154</v>
      </c>
      <c r="E157" s="6">
        <v>2.5</v>
      </c>
      <c r="F157" s="6"/>
      <c r="G157" s="5"/>
      <c r="H157" s="15"/>
    </row>
    <row r="158" spans="1:8" ht="15.75" thickBot="1" x14ac:dyDescent="0.3">
      <c r="A158" s="13"/>
      <c r="B158" s="8"/>
      <c r="C158" s="13" t="s">
        <v>161</v>
      </c>
      <c r="D158" s="6"/>
      <c r="E158" s="6"/>
      <c r="F158" s="6"/>
      <c r="G158" s="12">
        <v>2</v>
      </c>
      <c r="H158" s="10"/>
    </row>
    <row r="159" spans="1:8" ht="30" x14ac:dyDescent="0.25">
      <c r="A159" s="13" t="s">
        <v>160</v>
      </c>
      <c r="B159" s="7" t="s">
        <v>159</v>
      </c>
      <c r="C159" s="9" t="s">
        <v>158</v>
      </c>
      <c r="D159" s="6" t="s">
        <v>157</v>
      </c>
      <c r="E159" s="6"/>
      <c r="F159" s="6"/>
      <c r="G159" s="5">
        <v>6</v>
      </c>
      <c r="H159" s="16"/>
    </row>
    <row r="160" spans="1:8" x14ac:dyDescent="0.25">
      <c r="A160" s="13"/>
      <c r="B160" s="8"/>
      <c r="C160" s="13" t="s">
        <v>140</v>
      </c>
      <c r="D160" s="6"/>
      <c r="E160" s="6"/>
      <c r="F160" s="6"/>
      <c r="G160" s="5"/>
      <c r="H160" s="6"/>
    </row>
    <row r="161" spans="1:8" x14ac:dyDescent="0.25">
      <c r="A161" s="13"/>
      <c r="B161" s="8">
        <v>999</v>
      </c>
      <c r="C161" s="13"/>
      <c r="D161" s="6" t="s">
        <v>128</v>
      </c>
      <c r="E161" s="6">
        <v>0.26</v>
      </c>
      <c r="F161" s="6"/>
      <c r="G161" s="5"/>
      <c r="H161" s="6"/>
    </row>
    <row r="162" spans="1:8" x14ac:dyDescent="0.25">
      <c r="A162" s="13"/>
      <c r="B162" s="8"/>
      <c r="C162" s="13" t="s">
        <v>156</v>
      </c>
      <c r="D162" s="6"/>
      <c r="E162" s="6"/>
      <c r="F162" s="6"/>
      <c r="G162" s="5"/>
      <c r="H162" s="6"/>
    </row>
    <row r="163" spans="1:8" ht="30" x14ac:dyDescent="0.25">
      <c r="A163" s="13"/>
      <c r="B163" s="6">
        <v>8380199</v>
      </c>
      <c r="C163" s="9" t="s">
        <v>115</v>
      </c>
      <c r="D163" s="6" t="s">
        <v>109</v>
      </c>
      <c r="E163" s="6">
        <v>1</v>
      </c>
      <c r="F163" s="6"/>
      <c r="G163" s="5"/>
      <c r="H163" s="6"/>
    </row>
    <row r="164" spans="1:8" ht="15.75" thickBot="1" x14ac:dyDescent="0.3">
      <c r="A164" s="13"/>
      <c r="B164" s="8">
        <v>0</v>
      </c>
      <c r="C164" s="13" t="s">
        <v>155</v>
      </c>
      <c r="D164" s="6" t="s">
        <v>154</v>
      </c>
      <c r="E164" s="6">
        <v>4</v>
      </c>
      <c r="F164" s="6"/>
      <c r="G164" s="5"/>
      <c r="H164" s="15"/>
    </row>
    <row r="165" spans="1:8" ht="15.75" thickBot="1" x14ac:dyDescent="0.3">
      <c r="A165" s="13"/>
      <c r="B165" s="8"/>
      <c r="C165" s="13" t="s">
        <v>153</v>
      </c>
      <c r="D165" s="6"/>
      <c r="E165" s="6"/>
      <c r="F165" s="6"/>
      <c r="G165" s="12">
        <v>6</v>
      </c>
      <c r="H165" s="10"/>
    </row>
    <row r="166" spans="1:8" ht="60.75" thickBot="1" x14ac:dyDescent="0.3">
      <c r="A166" s="9" t="s">
        <v>152</v>
      </c>
      <c r="B166" s="8"/>
      <c r="C166" s="13" t="s">
        <v>152</v>
      </c>
      <c r="D166" s="6"/>
      <c r="E166" s="6"/>
      <c r="F166" s="6"/>
      <c r="G166" s="12"/>
      <c r="H166" s="18">
        <f>SUM(H36+H48+H60+H67+H78+H86+H94+H104+H111+H118+H125+H132+H144+H151+H158+H165)</f>
        <v>0</v>
      </c>
    </row>
    <row r="167" spans="1:8" x14ac:dyDescent="0.25">
      <c r="A167" s="13" t="s">
        <v>131</v>
      </c>
      <c r="B167" s="8"/>
      <c r="C167" s="13" t="s">
        <v>130</v>
      </c>
      <c r="D167" s="6"/>
      <c r="E167" s="6"/>
      <c r="F167" s="6"/>
      <c r="G167" s="5"/>
      <c r="H167" s="16"/>
    </row>
    <row r="168" spans="1:8" x14ac:dyDescent="0.25">
      <c r="A168" s="13" t="s">
        <v>151</v>
      </c>
      <c r="B168" s="17" t="s">
        <v>150</v>
      </c>
      <c r="C168" s="9" t="s">
        <v>149</v>
      </c>
      <c r="D168" s="6" t="s">
        <v>109</v>
      </c>
      <c r="E168" s="6"/>
      <c r="F168" s="6"/>
      <c r="G168" s="5">
        <v>1</v>
      </c>
      <c r="H168" s="6"/>
    </row>
    <row r="169" spans="1:8" x14ac:dyDescent="0.25">
      <c r="A169" s="13"/>
      <c r="B169" s="8"/>
      <c r="C169" s="13" t="s">
        <v>140</v>
      </c>
      <c r="D169" s="6"/>
      <c r="E169" s="6"/>
      <c r="F169" s="6"/>
      <c r="G169" s="5"/>
      <c r="H169" s="6"/>
    </row>
    <row r="170" spans="1:8" ht="15.75" thickBot="1" x14ac:dyDescent="0.3">
      <c r="A170" s="13"/>
      <c r="B170" s="8">
        <v>999</v>
      </c>
      <c r="C170" s="13"/>
      <c r="D170" s="6" t="s">
        <v>128</v>
      </c>
      <c r="E170" s="6">
        <v>1.26</v>
      </c>
      <c r="F170" s="6"/>
      <c r="G170" s="5"/>
      <c r="H170" s="15"/>
    </row>
    <row r="171" spans="1:8" ht="15.75" thickBot="1" x14ac:dyDescent="0.3">
      <c r="A171" s="13"/>
      <c r="B171" s="8"/>
      <c r="C171" s="13" t="s">
        <v>148</v>
      </c>
      <c r="D171" s="6"/>
      <c r="E171" s="6"/>
      <c r="F171" s="6"/>
      <c r="G171" s="12">
        <v>1</v>
      </c>
      <c r="H171" s="10"/>
    </row>
    <row r="172" spans="1:8" x14ac:dyDescent="0.25">
      <c r="A172" s="13" t="s">
        <v>147</v>
      </c>
      <c r="B172" s="17" t="s">
        <v>146</v>
      </c>
      <c r="C172" s="13" t="s">
        <v>145</v>
      </c>
      <c r="D172" s="6" t="s">
        <v>109</v>
      </c>
      <c r="E172" s="6"/>
      <c r="F172" s="6"/>
      <c r="G172" s="5">
        <v>5</v>
      </c>
      <c r="H172" s="16"/>
    </row>
    <row r="173" spans="1:8" x14ac:dyDescent="0.25">
      <c r="A173" s="13"/>
      <c r="B173" s="8"/>
      <c r="C173" s="13" t="s">
        <v>140</v>
      </c>
      <c r="D173" s="6"/>
      <c r="E173" s="6"/>
      <c r="F173" s="6"/>
      <c r="G173" s="5"/>
      <c r="H173" s="6"/>
    </row>
    <row r="174" spans="1:8" ht="15.75" thickBot="1" x14ac:dyDescent="0.3">
      <c r="A174" s="13"/>
      <c r="B174" s="8">
        <v>999</v>
      </c>
      <c r="C174" s="13"/>
      <c r="D174" s="6" t="s">
        <v>128</v>
      </c>
      <c r="E174" s="6">
        <v>0.56000000000000005</v>
      </c>
      <c r="F174" s="6"/>
      <c r="G174" s="5"/>
      <c r="H174" s="15"/>
    </row>
    <row r="175" spans="1:8" ht="15.75" thickBot="1" x14ac:dyDescent="0.3">
      <c r="A175" s="13"/>
      <c r="B175" s="8"/>
      <c r="C175" s="13" t="s">
        <v>144</v>
      </c>
      <c r="D175" s="6"/>
      <c r="E175" s="6"/>
      <c r="F175" s="6"/>
      <c r="G175" s="12">
        <v>5</v>
      </c>
      <c r="H175" s="10"/>
    </row>
    <row r="176" spans="1:8" x14ac:dyDescent="0.25">
      <c r="A176" s="13" t="s">
        <v>143</v>
      </c>
      <c r="B176" s="17" t="s">
        <v>142</v>
      </c>
      <c r="C176" s="13" t="s">
        <v>141</v>
      </c>
      <c r="D176" s="6" t="s">
        <v>109</v>
      </c>
      <c r="E176" s="6"/>
      <c r="F176" s="6"/>
      <c r="G176" s="5">
        <v>1</v>
      </c>
      <c r="H176" s="16"/>
    </row>
    <row r="177" spans="1:8" x14ac:dyDescent="0.25">
      <c r="A177" s="13"/>
      <c r="B177" s="8"/>
      <c r="C177" s="13" t="s">
        <v>140</v>
      </c>
      <c r="D177" s="6"/>
      <c r="E177" s="6"/>
      <c r="F177" s="6"/>
      <c r="G177" s="5"/>
      <c r="H177" s="6"/>
    </row>
    <row r="178" spans="1:8" ht="15.75" thickBot="1" x14ac:dyDescent="0.3">
      <c r="A178" s="13"/>
      <c r="B178" s="8">
        <v>999</v>
      </c>
      <c r="C178" s="13"/>
      <c r="D178" s="6" t="s">
        <v>128</v>
      </c>
      <c r="E178" s="6">
        <v>1.24</v>
      </c>
      <c r="F178" s="6"/>
      <c r="G178" s="5"/>
      <c r="H178" s="15"/>
    </row>
    <row r="179" spans="1:8" ht="15.75" thickBot="1" x14ac:dyDescent="0.3">
      <c r="A179" s="13"/>
      <c r="B179" s="8"/>
      <c r="C179" s="13" t="s">
        <v>139</v>
      </c>
      <c r="D179" s="6"/>
      <c r="E179" s="6"/>
      <c r="F179" s="6"/>
      <c r="G179" s="12">
        <v>1</v>
      </c>
      <c r="H179" s="10"/>
    </row>
    <row r="180" spans="1:8" ht="30.75" thickBot="1" x14ac:dyDescent="0.3">
      <c r="A180" s="9" t="s">
        <v>138</v>
      </c>
      <c r="B180" s="8"/>
      <c r="C180" s="13" t="s">
        <v>138</v>
      </c>
      <c r="D180" s="6"/>
      <c r="E180" s="6"/>
      <c r="F180" s="6"/>
      <c r="G180" s="12"/>
      <c r="H180" s="14">
        <f>H171+H175+H179</f>
        <v>0</v>
      </c>
    </row>
    <row r="181" spans="1:8" ht="45.75" thickBot="1" x14ac:dyDescent="0.3">
      <c r="A181" s="9" t="s">
        <v>137</v>
      </c>
      <c r="B181" s="8"/>
      <c r="C181" s="13" t="s">
        <v>390</v>
      </c>
      <c r="D181" s="6"/>
      <c r="E181" s="6"/>
      <c r="F181" s="6"/>
      <c r="G181" s="12"/>
      <c r="H181" s="11">
        <f>H21+H166+H180</f>
        <v>0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8EB67-7D7E-4EB2-BC5D-85CD8E7864BA}">
  <sheetPr>
    <outlinePr summaryBelow="0"/>
  </sheetPr>
  <dimension ref="A1:AD70"/>
  <sheetViews>
    <sheetView workbookViewId="0"/>
  </sheetViews>
  <sheetFormatPr defaultRowHeight="15" x14ac:dyDescent="0.25"/>
  <cols>
    <col min="1" max="1" width="1.28515625" style="1" customWidth="1"/>
    <col min="2" max="2" width="0.140625" style="1" customWidth="1"/>
    <col min="3" max="3" width="0.7109375" style="1" customWidth="1"/>
    <col min="4" max="4" width="4.28515625" style="1" customWidth="1"/>
    <col min="5" max="5" width="0.140625" style="1" customWidth="1"/>
    <col min="6" max="6" width="5.140625" style="1" customWidth="1"/>
    <col min="7" max="7" width="5.5703125" style="1" customWidth="1"/>
    <col min="8" max="8" width="5.42578125" style="1" customWidth="1"/>
    <col min="9" max="9" width="0.140625" style="1" customWidth="1"/>
    <col min="10" max="10" width="1.28515625" style="1" customWidth="1"/>
    <col min="11" max="12" width="3.5703125" style="1" customWidth="1"/>
    <col min="13" max="13" width="0.140625" style="1" customWidth="1"/>
    <col min="14" max="14" width="2.85546875" style="1" customWidth="1"/>
    <col min="15" max="15" width="2.28515625" style="1" customWidth="1"/>
    <col min="16" max="16" width="8.7109375" style="1" customWidth="1"/>
    <col min="17" max="17" width="4.7109375" style="1" customWidth="1"/>
    <col min="18" max="18" width="4.140625" style="1" customWidth="1"/>
    <col min="19" max="19" width="0.7109375" style="1" customWidth="1"/>
    <col min="20" max="20" width="4.42578125" style="1" customWidth="1"/>
    <col min="21" max="21" width="2.28515625" style="1" customWidth="1"/>
    <col min="22" max="22" width="1.28515625" style="1" customWidth="1"/>
    <col min="23" max="23" width="0.7109375" style="1" customWidth="1"/>
    <col min="24" max="24" width="8" style="1" customWidth="1"/>
    <col min="25" max="25" width="1.7109375" style="1" customWidth="1"/>
    <col min="26" max="26" width="9.7109375" style="1" customWidth="1"/>
    <col min="27" max="27" width="1" style="1" customWidth="1"/>
    <col min="28" max="28" width="1.7109375" style="1" customWidth="1"/>
    <col min="29" max="29" width="5.85546875" style="1" customWidth="1"/>
    <col min="30" max="30" width="1.140625" style="1" customWidth="1"/>
    <col min="31" max="31" width="0.140625" style="1" customWidth="1"/>
    <col min="32" max="16384" width="9.140625" style="1"/>
  </cols>
  <sheetData>
    <row r="1" spans="1:30" ht="27" customHeight="1" x14ac:dyDescent="0.25">
      <c r="A1" s="50" t="s">
        <v>394</v>
      </c>
    </row>
    <row r="2" spans="1:30" ht="12" customHeight="1" x14ac:dyDescent="0.25">
      <c r="A2" s="34" t="s">
        <v>100</v>
      </c>
      <c r="B2" s="34"/>
      <c r="C2" s="34"/>
      <c r="D2" s="34"/>
      <c r="E2" s="66" t="s">
        <v>99</v>
      </c>
      <c r="F2" s="68"/>
      <c r="G2" s="67"/>
      <c r="H2" s="66" t="s">
        <v>98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7"/>
      <c r="U2" s="66" t="s">
        <v>97</v>
      </c>
      <c r="V2" s="68"/>
      <c r="W2" s="67"/>
      <c r="X2" s="66" t="s">
        <v>96</v>
      </c>
      <c r="Y2" s="67"/>
      <c r="Z2" s="3" t="s">
        <v>95</v>
      </c>
      <c r="AA2" s="34" t="s">
        <v>94</v>
      </c>
      <c r="AB2" s="34"/>
      <c r="AC2" s="34"/>
      <c r="AD2" s="34"/>
    </row>
    <row r="3" spans="1:30" ht="12" customHeight="1" x14ac:dyDescent="0.25">
      <c r="A3" s="30" t="s">
        <v>93</v>
      </c>
      <c r="B3" s="30"/>
      <c r="C3" s="30"/>
      <c r="D3" s="30"/>
      <c r="E3" s="35"/>
      <c r="F3" s="36"/>
      <c r="G3" s="37"/>
      <c r="H3" s="39" t="s">
        <v>373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1:30" ht="12" customHeight="1" x14ac:dyDescent="0.25">
      <c r="A4" s="30" t="s">
        <v>135</v>
      </c>
      <c r="B4" s="30"/>
      <c r="C4" s="30"/>
      <c r="D4" s="30"/>
      <c r="E4" s="35"/>
      <c r="F4" s="36"/>
      <c r="G4" s="37"/>
      <c r="H4" s="39" t="s">
        <v>306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</row>
    <row r="5" spans="1:30" ht="34.5" customHeight="1" x14ac:dyDescent="0.25">
      <c r="A5" s="25" t="s">
        <v>372</v>
      </c>
      <c r="B5" s="25"/>
      <c r="C5" s="25"/>
      <c r="D5" s="25"/>
      <c r="E5" s="59" t="s">
        <v>304</v>
      </c>
      <c r="F5" s="60"/>
      <c r="G5" s="61"/>
      <c r="H5" s="56" t="s">
        <v>303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8"/>
      <c r="U5" s="53" t="s">
        <v>6</v>
      </c>
      <c r="V5" s="54"/>
      <c r="W5" s="55"/>
      <c r="X5" s="64">
        <v>1254</v>
      </c>
      <c r="Y5" s="65"/>
      <c r="Z5" s="2"/>
      <c r="AA5" s="30"/>
      <c r="AB5" s="30"/>
      <c r="AC5" s="30"/>
      <c r="AD5" s="30"/>
    </row>
    <row r="6" spans="1:30" ht="43.5" customHeight="1" x14ac:dyDescent="0.25">
      <c r="A6" s="25" t="s">
        <v>371</v>
      </c>
      <c r="B6" s="25"/>
      <c r="C6" s="25"/>
      <c r="D6" s="25"/>
      <c r="E6" s="59" t="s">
        <v>301</v>
      </c>
      <c r="F6" s="60"/>
      <c r="G6" s="61"/>
      <c r="H6" s="56" t="s">
        <v>370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8"/>
      <c r="U6" s="53" t="s">
        <v>255</v>
      </c>
      <c r="V6" s="54"/>
      <c r="W6" s="55"/>
      <c r="X6" s="62">
        <v>1</v>
      </c>
      <c r="Y6" s="63"/>
      <c r="Z6" s="2"/>
      <c r="AA6" s="30"/>
      <c r="AB6" s="30"/>
      <c r="AC6" s="30"/>
      <c r="AD6" s="30"/>
    </row>
    <row r="7" spans="1:30" ht="33.75" customHeight="1" x14ac:dyDescent="0.25">
      <c r="A7" s="25" t="s">
        <v>369</v>
      </c>
      <c r="B7" s="25"/>
      <c r="C7" s="25"/>
      <c r="D7" s="25"/>
      <c r="E7" s="59" t="s">
        <v>298</v>
      </c>
      <c r="F7" s="60"/>
      <c r="G7" s="61"/>
      <c r="H7" s="56" t="s">
        <v>297</v>
      </c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  <c r="U7" s="53" t="s">
        <v>118</v>
      </c>
      <c r="V7" s="54"/>
      <c r="W7" s="55"/>
      <c r="X7" s="62">
        <v>50</v>
      </c>
      <c r="Y7" s="63"/>
      <c r="Z7" s="2"/>
      <c r="AA7" s="30"/>
      <c r="AB7" s="30"/>
      <c r="AC7" s="30"/>
      <c r="AD7" s="30"/>
    </row>
    <row r="8" spans="1:30" ht="33.75" customHeight="1" x14ac:dyDescent="0.25">
      <c r="A8" s="25" t="s">
        <v>368</v>
      </c>
      <c r="B8" s="25"/>
      <c r="C8" s="25"/>
      <c r="D8" s="25"/>
      <c r="E8" s="59" t="s">
        <v>367</v>
      </c>
      <c r="F8" s="60"/>
      <c r="G8" s="61"/>
      <c r="H8" s="56" t="s">
        <v>366</v>
      </c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8"/>
      <c r="U8" s="53" t="s">
        <v>118</v>
      </c>
      <c r="V8" s="54"/>
      <c r="W8" s="55"/>
      <c r="X8" s="62">
        <v>50</v>
      </c>
      <c r="Y8" s="63"/>
      <c r="Z8" s="2"/>
      <c r="AA8" s="30"/>
      <c r="AB8" s="30"/>
      <c r="AC8" s="30"/>
      <c r="AD8" s="30"/>
    </row>
    <row r="9" spans="1:30" ht="29.25" customHeight="1" x14ac:dyDescent="0.25">
      <c r="A9" s="25" t="s">
        <v>365</v>
      </c>
      <c r="B9" s="25"/>
      <c r="C9" s="25"/>
      <c r="D9" s="25"/>
      <c r="E9" s="59" t="s">
        <v>364</v>
      </c>
      <c r="F9" s="60"/>
      <c r="G9" s="61"/>
      <c r="H9" s="56" t="s">
        <v>363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8"/>
      <c r="U9" s="53" t="s">
        <v>118</v>
      </c>
      <c r="V9" s="54"/>
      <c r="W9" s="55"/>
      <c r="X9" s="62">
        <v>30</v>
      </c>
      <c r="Y9" s="63"/>
      <c r="Z9" s="2"/>
      <c r="AA9" s="30"/>
      <c r="AB9" s="30"/>
      <c r="AC9" s="30"/>
      <c r="AD9" s="30"/>
    </row>
    <row r="10" spans="1:30" ht="28.5" customHeight="1" x14ac:dyDescent="0.25">
      <c r="A10" s="25" t="s">
        <v>362</v>
      </c>
      <c r="B10" s="25"/>
      <c r="C10" s="25"/>
      <c r="D10" s="25"/>
      <c r="E10" s="59" t="s">
        <v>295</v>
      </c>
      <c r="F10" s="60"/>
      <c r="G10" s="61"/>
      <c r="H10" s="56" t="s">
        <v>294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/>
      <c r="U10" s="53" t="s">
        <v>6</v>
      </c>
      <c r="V10" s="54"/>
      <c r="W10" s="55"/>
      <c r="X10" s="62">
        <v>20.9</v>
      </c>
      <c r="Y10" s="63"/>
      <c r="Z10" s="2"/>
      <c r="AA10" s="30"/>
      <c r="AB10" s="30"/>
      <c r="AC10" s="30"/>
      <c r="AD10" s="30"/>
    </row>
    <row r="11" spans="1:30" ht="31.5" customHeight="1" x14ac:dyDescent="0.25">
      <c r="A11" s="25" t="s">
        <v>361</v>
      </c>
      <c r="B11" s="25"/>
      <c r="C11" s="25"/>
      <c r="D11" s="25"/>
      <c r="E11" s="59" t="s">
        <v>292</v>
      </c>
      <c r="F11" s="60"/>
      <c r="G11" s="61"/>
      <c r="H11" s="56" t="s">
        <v>291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/>
      <c r="U11" s="53" t="s">
        <v>124</v>
      </c>
      <c r="V11" s="54"/>
      <c r="W11" s="55"/>
      <c r="X11" s="62">
        <v>2</v>
      </c>
      <c r="Y11" s="63"/>
      <c r="Z11" s="2"/>
      <c r="AA11" s="30"/>
      <c r="AB11" s="30"/>
      <c r="AC11" s="30"/>
      <c r="AD11" s="30"/>
    </row>
    <row r="12" spans="1:30" ht="12" customHeight="1" x14ac:dyDescent="0.25">
      <c r="A12" s="22" t="s">
        <v>290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2" customHeight="1" x14ac:dyDescent="0.25">
      <c r="A13" s="30" t="s">
        <v>133</v>
      </c>
      <c r="B13" s="30"/>
      <c r="C13" s="30"/>
      <c r="D13" s="30"/>
      <c r="E13" s="35"/>
      <c r="F13" s="36"/>
      <c r="G13" s="37"/>
      <c r="H13" s="39" t="s">
        <v>360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ht="32.25" customHeight="1" x14ac:dyDescent="0.25">
      <c r="A14" s="25" t="s">
        <v>359</v>
      </c>
      <c r="B14" s="25"/>
      <c r="C14" s="25"/>
      <c r="D14" s="25"/>
      <c r="E14" s="59" t="s">
        <v>286</v>
      </c>
      <c r="F14" s="60"/>
      <c r="G14" s="61"/>
      <c r="H14" s="56" t="s">
        <v>285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8"/>
      <c r="U14" s="53" t="s">
        <v>6</v>
      </c>
      <c r="V14" s="54"/>
      <c r="W14" s="55"/>
      <c r="X14" s="62">
        <v>485.20400000000001</v>
      </c>
      <c r="Y14" s="63"/>
      <c r="Z14" s="2"/>
      <c r="AA14" s="30"/>
      <c r="AB14" s="30"/>
      <c r="AC14" s="30"/>
      <c r="AD14" s="30"/>
    </row>
    <row r="15" spans="1:30" ht="30.75" customHeight="1" x14ac:dyDescent="0.25">
      <c r="A15" s="25" t="s">
        <v>358</v>
      </c>
      <c r="B15" s="25"/>
      <c r="C15" s="25"/>
      <c r="D15" s="25"/>
      <c r="E15" s="59" t="s">
        <v>283</v>
      </c>
      <c r="F15" s="60"/>
      <c r="G15" s="61"/>
      <c r="H15" s="56" t="s">
        <v>282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  <c r="U15" s="53" t="s">
        <v>6</v>
      </c>
      <c r="V15" s="54"/>
      <c r="W15" s="55"/>
      <c r="X15" s="62">
        <v>485.20400000000001</v>
      </c>
      <c r="Y15" s="63"/>
      <c r="Z15" s="2"/>
      <c r="AA15" s="30"/>
      <c r="AB15" s="30"/>
      <c r="AC15" s="30"/>
      <c r="AD15" s="30"/>
    </row>
    <row r="16" spans="1:30" ht="32.25" customHeight="1" x14ac:dyDescent="0.25">
      <c r="A16" s="25" t="s">
        <v>357</v>
      </c>
      <c r="B16" s="25"/>
      <c r="C16" s="25"/>
      <c r="D16" s="25"/>
      <c r="E16" s="59" t="s">
        <v>356</v>
      </c>
      <c r="F16" s="60"/>
      <c r="G16" s="61"/>
      <c r="H16" s="56" t="s">
        <v>353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8"/>
      <c r="U16" s="53" t="s">
        <v>6</v>
      </c>
      <c r="V16" s="54"/>
      <c r="W16" s="55"/>
      <c r="X16" s="62">
        <v>46.52</v>
      </c>
      <c r="Y16" s="63"/>
      <c r="Z16" s="2"/>
      <c r="AA16" s="30"/>
      <c r="AB16" s="30"/>
      <c r="AC16" s="30"/>
      <c r="AD16" s="30"/>
    </row>
    <row r="17" spans="1:30" ht="30.75" customHeight="1" x14ac:dyDescent="0.25">
      <c r="A17" s="25" t="s">
        <v>355</v>
      </c>
      <c r="B17" s="25"/>
      <c r="C17" s="25"/>
      <c r="D17" s="25"/>
      <c r="E17" s="59" t="s">
        <v>354</v>
      </c>
      <c r="F17" s="60"/>
      <c r="G17" s="61"/>
      <c r="H17" s="56" t="s">
        <v>353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8"/>
      <c r="U17" s="53" t="s">
        <v>6</v>
      </c>
      <c r="V17" s="54"/>
      <c r="W17" s="55"/>
      <c r="X17" s="62">
        <v>46.52</v>
      </c>
      <c r="Y17" s="63"/>
      <c r="Z17" s="2"/>
      <c r="AA17" s="30"/>
      <c r="AB17" s="30"/>
      <c r="AC17" s="30"/>
      <c r="AD17" s="30"/>
    </row>
    <row r="18" spans="1:30" ht="22.5" customHeight="1" x14ac:dyDescent="0.25">
      <c r="A18" s="25" t="s">
        <v>352</v>
      </c>
      <c r="B18" s="25"/>
      <c r="C18" s="25"/>
      <c r="D18" s="25"/>
      <c r="E18" s="59" t="s">
        <v>351</v>
      </c>
      <c r="F18" s="60"/>
      <c r="G18" s="61"/>
      <c r="H18" s="56" t="s">
        <v>350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3" t="s">
        <v>6</v>
      </c>
      <c r="V18" s="54"/>
      <c r="W18" s="55"/>
      <c r="X18" s="62">
        <v>46.52</v>
      </c>
      <c r="Y18" s="63"/>
      <c r="Z18" s="2"/>
      <c r="AA18" s="30"/>
      <c r="AB18" s="30"/>
      <c r="AC18" s="30"/>
      <c r="AD18" s="30"/>
    </row>
    <row r="19" spans="1:30" ht="32.25" customHeight="1" x14ac:dyDescent="0.25">
      <c r="A19" s="25" t="s">
        <v>349</v>
      </c>
      <c r="B19" s="25"/>
      <c r="C19" s="25"/>
      <c r="D19" s="25"/>
      <c r="E19" s="59" t="s">
        <v>348</v>
      </c>
      <c r="F19" s="60"/>
      <c r="G19" s="61"/>
      <c r="H19" s="56" t="s">
        <v>347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8"/>
      <c r="U19" s="53" t="s">
        <v>6</v>
      </c>
      <c r="V19" s="54"/>
      <c r="W19" s="55"/>
      <c r="X19" s="62">
        <v>46.52</v>
      </c>
      <c r="Y19" s="63"/>
      <c r="Z19" s="2"/>
      <c r="AA19" s="30"/>
      <c r="AB19" s="30"/>
      <c r="AC19" s="30"/>
      <c r="AD19" s="30"/>
    </row>
    <row r="20" spans="1:30" ht="28.5" customHeight="1" x14ac:dyDescent="0.25">
      <c r="A20" s="25" t="s">
        <v>346</v>
      </c>
      <c r="B20" s="25"/>
      <c r="C20" s="25"/>
      <c r="D20" s="25"/>
      <c r="E20" s="59" t="s">
        <v>345</v>
      </c>
      <c r="F20" s="60"/>
      <c r="G20" s="61"/>
      <c r="H20" s="56" t="s">
        <v>344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8"/>
      <c r="U20" s="53" t="s">
        <v>6</v>
      </c>
      <c r="V20" s="54"/>
      <c r="W20" s="55"/>
      <c r="X20" s="62">
        <v>46.52</v>
      </c>
      <c r="Y20" s="63"/>
      <c r="Z20" s="2"/>
      <c r="AA20" s="30"/>
      <c r="AB20" s="30"/>
      <c r="AC20" s="30"/>
      <c r="AD20" s="30"/>
    </row>
    <row r="21" spans="1:30" ht="32.25" customHeight="1" x14ac:dyDescent="0.25">
      <c r="A21" s="25" t="s">
        <v>343</v>
      </c>
      <c r="B21" s="25"/>
      <c r="C21" s="25"/>
      <c r="D21" s="25"/>
      <c r="E21" s="59" t="s">
        <v>342</v>
      </c>
      <c r="F21" s="60"/>
      <c r="G21" s="61"/>
      <c r="H21" s="56" t="s">
        <v>341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8"/>
      <c r="U21" s="53" t="s">
        <v>118</v>
      </c>
      <c r="V21" s="54"/>
      <c r="W21" s="55"/>
      <c r="X21" s="62">
        <v>50</v>
      </c>
      <c r="Y21" s="63"/>
      <c r="Z21" s="2"/>
      <c r="AA21" s="30"/>
      <c r="AB21" s="30"/>
      <c r="AC21" s="30"/>
      <c r="AD21" s="30"/>
    </row>
    <row r="22" spans="1:30" ht="30" customHeight="1" x14ac:dyDescent="0.25">
      <c r="A22" s="25" t="s">
        <v>340</v>
      </c>
      <c r="B22" s="25"/>
      <c r="C22" s="25"/>
      <c r="D22" s="25"/>
      <c r="E22" s="59" t="s">
        <v>339</v>
      </c>
      <c r="F22" s="60"/>
      <c r="G22" s="61"/>
      <c r="H22" s="56" t="s">
        <v>338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53" t="s">
        <v>118</v>
      </c>
      <c r="V22" s="54"/>
      <c r="W22" s="55"/>
      <c r="X22" s="62">
        <v>30</v>
      </c>
      <c r="Y22" s="63"/>
      <c r="Z22" s="2"/>
      <c r="AA22" s="30"/>
      <c r="AB22" s="30"/>
      <c r="AC22" s="30"/>
      <c r="AD22" s="30"/>
    </row>
    <row r="23" spans="1:30" ht="33" customHeight="1" x14ac:dyDescent="0.25">
      <c r="A23" s="25" t="s">
        <v>337</v>
      </c>
      <c r="B23" s="25"/>
      <c r="C23" s="25"/>
      <c r="D23" s="25"/>
      <c r="E23" s="59" t="s">
        <v>280</v>
      </c>
      <c r="F23" s="60"/>
      <c r="G23" s="61"/>
      <c r="H23" s="56" t="s">
        <v>336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8"/>
      <c r="U23" s="53" t="s">
        <v>6</v>
      </c>
      <c r="V23" s="54"/>
      <c r="W23" s="55"/>
      <c r="X23" s="62">
        <v>20.9</v>
      </c>
      <c r="Y23" s="63"/>
      <c r="Z23" s="2"/>
      <c r="AA23" s="30"/>
      <c r="AB23" s="30"/>
      <c r="AC23" s="30"/>
      <c r="AD23" s="30"/>
    </row>
    <row r="24" spans="1:30" ht="12" customHeight="1" x14ac:dyDescent="0.25">
      <c r="A24" s="22" t="s">
        <v>335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</row>
    <row r="25" spans="1:30" ht="12" customHeight="1" x14ac:dyDescent="0.25">
      <c r="A25" s="30" t="s">
        <v>131</v>
      </c>
      <c r="B25" s="30"/>
      <c r="C25" s="30"/>
      <c r="D25" s="30"/>
      <c r="E25" s="35"/>
      <c r="F25" s="36"/>
      <c r="G25" s="37"/>
      <c r="H25" s="39" t="s">
        <v>334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</row>
    <row r="26" spans="1:30" ht="26.25" customHeight="1" x14ac:dyDescent="0.25">
      <c r="A26" s="25" t="s">
        <v>333</v>
      </c>
      <c r="B26" s="25"/>
      <c r="C26" s="25"/>
      <c r="D26" s="25"/>
      <c r="E26" s="59" t="s">
        <v>332</v>
      </c>
      <c r="F26" s="60"/>
      <c r="G26" s="61"/>
      <c r="H26" s="56" t="s">
        <v>331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53" t="s">
        <v>6</v>
      </c>
      <c r="V26" s="54"/>
      <c r="W26" s="55"/>
      <c r="X26" s="62">
        <v>22.26</v>
      </c>
      <c r="Y26" s="63"/>
      <c r="Z26" s="2"/>
      <c r="AA26" s="30"/>
      <c r="AB26" s="30"/>
      <c r="AC26" s="30"/>
      <c r="AD26" s="30"/>
    </row>
    <row r="27" spans="1:30" ht="27" customHeight="1" x14ac:dyDescent="0.25">
      <c r="A27" s="25" t="s">
        <v>330</v>
      </c>
      <c r="B27" s="25"/>
      <c r="C27" s="25"/>
      <c r="D27" s="25"/>
      <c r="E27" s="59" t="s">
        <v>329</v>
      </c>
      <c r="F27" s="60"/>
      <c r="G27" s="61"/>
      <c r="H27" s="56" t="s">
        <v>328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8"/>
      <c r="U27" s="53" t="s">
        <v>6</v>
      </c>
      <c r="V27" s="54"/>
      <c r="W27" s="55"/>
      <c r="X27" s="62">
        <v>22.26</v>
      </c>
      <c r="Y27" s="63"/>
      <c r="Z27" s="2"/>
      <c r="AA27" s="30"/>
      <c r="AB27" s="30"/>
      <c r="AC27" s="30"/>
      <c r="AD27" s="30"/>
    </row>
    <row r="28" spans="1:30" ht="28.5" customHeight="1" x14ac:dyDescent="0.25">
      <c r="A28" s="25" t="s">
        <v>327</v>
      </c>
      <c r="B28" s="25"/>
      <c r="C28" s="25"/>
      <c r="D28" s="25"/>
      <c r="E28" s="59" t="s">
        <v>326</v>
      </c>
      <c r="F28" s="60"/>
      <c r="G28" s="61"/>
      <c r="H28" s="56" t="s">
        <v>325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8"/>
      <c r="U28" s="53" t="s">
        <v>6</v>
      </c>
      <c r="V28" s="54"/>
      <c r="W28" s="55"/>
      <c r="X28" s="62">
        <v>4.2910000000000004</v>
      </c>
      <c r="Y28" s="63"/>
      <c r="Z28" s="2"/>
      <c r="AA28" s="30"/>
      <c r="AB28" s="30"/>
      <c r="AC28" s="30"/>
      <c r="AD28" s="30"/>
    </row>
    <row r="29" spans="1:30" ht="30.75" customHeight="1" x14ac:dyDescent="0.25">
      <c r="A29" s="25" t="s">
        <v>324</v>
      </c>
      <c r="B29" s="25"/>
      <c r="C29" s="25"/>
      <c r="D29" s="25"/>
      <c r="E29" s="59" t="s">
        <v>295</v>
      </c>
      <c r="F29" s="60"/>
      <c r="G29" s="61"/>
      <c r="H29" s="56" t="s">
        <v>294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8"/>
      <c r="U29" s="53" t="s">
        <v>6</v>
      </c>
      <c r="V29" s="54"/>
      <c r="W29" s="55"/>
      <c r="X29" s="62">
        <v>5.5650000000000004</v>
      </c>
      <c r="Y29" s="63"/>
      <c r="Z29" s="2"/>
      <c r="AA29" s="30"/>
      <c r="AB29" s="30"/>
      <c r="AC29" s="30"/>
      <c r="AD29" s="30"/>
    </row>
    <row r="30" spans="1:30" ht="33" customHeight="1" x14ac:dyDescent="0.25">
      <c r="A30" s="25" t="s">
        <v>323</v>
      </c>
      <c r="B30" s="25"/>
      <c r="C30" s="25"/>
      <c r="D30" s="25"/>
      <c r="E30" s="59" t="s">
        <v>322</v>
      </c>
      <c r="F30" s="60"/>
      <c r="G30" s="61"/>
      <c r="H30" s="56" t="s">
        <v>321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8"/>
      <c r="U30" s="53" t="s">
        <v>320</v>
      </c>
      <c r="V30" s="54"/>
      <c r="W30" s="55"/>
      <c r="X30" s="62">
        <v>5.5650000000000004</v>
      </c>
      <c r="Y30" s="63"/>
      <c r="Z30" s="2"/>
      <c r="AA30" s="30"/>
      <c r="AB30" s="30"/>
      <c r="AC30" s="30"/>
      <c r="AD30" s="30"/>
    </row>
    <row r="31" spans="1:30" ht="32.25" customHeight="1" x14ac:dyDescent="0.25">
      <c r="A31" s="25" t="s">
        <v>319</v>
      </c>
      <c r="B31" s="25"/>
      <c r="C31" s="25"/>
      <c r="D31" s="25"/>
      <c r="E31" s="59" t="s">
        <v>318</v>
      </c>
      <c r="F31" s="60"/>
      <c r="G31" s="61"/>
      <c r="H31" s="56" t="s">
        <v>317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8"/>
      <c r="U31" s="53" t="s">
        <v>6</v>
      </c>
      <c r="V31" s="54"/>
      <c r="W31" s="55"/>
      <c r="X31" s="62">
        <v>4.2910000000000004</v>
      </c>
      <c r="Y31" s="63"/>
      <c r="Z31" s="2"/>
      <c r="AA31" s="30"/>
      <c r="AB31" s="30"/>
      <c r="AC31" s="30"/>
      <c r="AD31" s="30"/>
    </row>
    <row r="32" spans="1:30" ht="12.75" customHeight="1" x14ac:dyDescent="0.25">
      <c r="A32" s="22" t="s">
        <v>316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2" customHeight="1" x14ac:dyDescent="0.25">
      <c r="A33" s="22" t="s">
        <v>315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</row>
    <row r="34" spans="1:30" ht="12" customHeight="1" x14ac:dyDescent="0.25">
      <c r="A34" s="40" t="s">
        <v>101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ht="0.75" customHeight="1" x14ac:dyDescent="0.25"/>
    <row r="36" spans="1:30" ht="12" customHeight="1" x14ac:dyDescent="0.25">
      <c r="A36" s="42" t="s">
        <v>100</v>
      </c>
      <c r="B36" s="42"/>
      <c r="C36" s="42"/>
      <c r="D36" s="42"/>
      <c r="E36" s="66" t="s">
        <v>99</v>
      </c>
      <c r="F36" s="68"/>
      <c r="G36" s="67"/>
      <c r="H36" s="66" t="s">
        <v>98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7"/>
      <c r="U36" s="66" t="s">
        <v>97</v>
      </c>
      <c r="V36" s="68"/>
      <c r="W36" s="67"/>
      <c r="X36" s="66" t="s">
        <v>96</v>
      </c>
      <c r="Y36" s="67"/>
      <c r="Z36" s="4" t="s">
        <v>95</v>
      </c>
      <c r="AA36" s="42" t="s">
        <v>94</v>
      </c>
      <c r="AB36" s="42"/>
      <c r="AC36" s="42"/>
      <c r="AD36" s="42"/>
    </row>
    <row r="37" spans="1:30" ht="12" customHeight="1" x14ac:dyDescent="0.25">
      <c r="A37" s="30" t="s">
        <v>76</v>
      </c>
      <c r="B37" s="30"/>
      <c r="C37" s="30"/>
      <c r="D37" s="30"/>
      <c r="E37" s="35"/>
      <c r="F37" s="36"/>
      <c r="G37" s="37"/>
      <c r="H37" s="39" t="s">
        <v>314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:30" ht="96.75" customHeight="1" x14ac:dyDescent="0.25">
      <c r="A38" s="25" t="s">
        <v>63</v>
      </c>
      <c r="B38" s="25"/>
      <c r="C38" s="25"/>
      <c r="D38" s="25"/>
      <c r="E38" s="59" t="s">
        <v>313</v>
      </c>
      <c r="F38" s="60"/>
      <c r="G38" s="61"/>
      <c r="H38" s="56" t="s">
        <v>312</v>
      </c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/>
      <c r="U38" s="53" t="s">
        <v>124</v>
      </c>
      <c r="V38" s="54"/>
      <c r="W38" s="55"/>
      <c r="X38" s="62">
        <v>1</v>
      </c>
      <c r="Y38" s="63"/>
      <c r="Z38" s="2"/>
      <c r="AA38" s="30"/>
      <c r="AB38" s="30"/>
      <c r="AC38" s="30"/>
      <c r="AD38" s="30"/>
    </row>
    <row r="39" spans="1:30" ht="31.5" customHeight="1" x14ac:dyDescent="0.25">
      <c r="A39" s="25" t="s">
        <v>62</v>
      </c>
      <c r="B39" s="25"/>
      <c r="C39" s="25"/>
      <c r="D39" s="25"/>
      <c r="E39" s="59" t="s">
        <v>311</v>
      </c>
      <c r="F39" s="60"/>
      <c r="G39" s="61"/>
      <c r="H39" s="56" t="s">
        <v>310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53" t="s">
        <v>6</v>
      </c>
      <c r="V39" s="54"/>
      <c r="W39" s="55"/>
      <c r="X39" s="62">
        <v>22</v>
      </c>
      <c r="Y39" s="63"/>
      <c r="Z39" s="2"/>
      <c r="AA39" s="30"/>
      <c r="AB39" s="30"/>
      <c r="AC39" s="30"/>
      <c r="AD39" s="30"/>
    </row>
    <row r="40" spans="1:30" ht="12" customHeight="1" x14ac:dyDescent="0.25">
      <c r="A40" s="22" t="s">
        <v>309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</row>
    <row r="41" spans="1:30" ht="12" customHeight="1" x14ac:dyDescent="0.25">
      <c r="A41" s="31" t="s">
        <v>59</v>
      </c>
      <c r="B41" s="31"/>
      <c r="C41" s="31"/>
      <c r="D41" s="31"/>
      <c r="E41" s="35"/>
      <c r="F41" s="36"/>
      <c r="G41" s="37"/>
      <c r="H41" s="33" t="s">
        <v>308</v>
      </c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ht="12" customHeight="1" x14ac:dyDescent="0.25">
      <c r="A42" s="30" t="s">
        <v>307</v>
      </c>
      <c r="B42" s="30"/>
      <c r="C42" s="30"/>
      <c r="D42" s="30"/>
      <c r="E42" s="35"/>
      <c r="F42" s="36"/>
      <c r="G42" s="37"/>
      <c r="H42" s="39" t="s">
        <v>306</v>
      </c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</row>
    <row r="43" spans="1:30" ht="32.25" customHeight="1" x14ac:dyDescent="0.25">
      <c r="A43" s="25" t="s">
        <v>305</v>
      </c>
      <c r="B43" s="25"/>
      <c r="C43" s="25"/>
      <c r="D43" s="25"/>
      <c r="E43" s="59" t="s">
        <v>304</v>
      </c>
      <c r="F43" s="60"/>
      <c r="G43" s="61"/>
      <c r="H43" s="56" t="s">
        <v>303</v>
      </c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8"/>
      <c r="U43" s="53" t="s">
        <v>6</v>
      </c>
      <c r="V43" s="54"/>
      <c r="W43" s="55"/>
      <c r="X43" s="64">
        <v>1254</v>
      </c>
      <c r="Y43" s="65"/>
      <c r="Z43" s="2"/>
      <c r="AA43" s="30"/>
      <c r="AB43" s="30"/>
      <c r="AC43" s="30"/>
      <c r="AD43" s="30"/>
    </row>
    <row r="44" spans="1:30" ht="33" customHeight="1" x14ac:dyDescent="0.25">
      <c r="A44" s="25" t="s">
        <v>302</v>
      </c>
      <c r="B44" s="25"/>
      <c r="C44" s="25"/>
      <c r="D44" s="25"/>
      <c r="E44" s="59" t="s">
        <v>301</v>
      </c>
      <c r="F44" s="60"/>
      <c r="G44" s="61"/>
      <c r="H44" s="56" t="s">
        <v>300</v>
      </c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8"/>
      <c r="U44" s="53" t="s">
        <v>255</v>
      </c>
      <c r="V44" s="54"/>
      <c r="W44" s="55"/>
      <c r="X44" s="62">
        <v>1</v>
      </c>
      <c r="Y44" s="63"/>
      <c r="Z44" s="2"/>
      <c r="AA44" s="30"/>
      <c r="AB44" s="30"/>
      <c r="AC44" s="30"/>
      <c r="AD44" s="30"/>
    </row>
    <row r="45" spans="1:30" ht="32.25" customHeight="1" x14ac:dyDescent="0.25">
      <c r="A45" s="25" t="s">
        <v>299</v>
      </c>
      <c r="B45" s="25"/>
      <c r="C45" s="25"/>
      <c r="D45" s="25"/>
      <c r="E45" s="59" t="s">
        <v>298</v>
      </c>
      <c r="F45" s="60"/>
      <c r="G45" s="61"/>
      <c r="H45" s="56" t="s">
        <v>297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8"/>
      <c r="U45" s="53" t="s">
        <v>118</v>
      </c>
      <c r="V45" s="54"/>
      <c r="W45" s="55"/>
      <c r="X45" s="62">
        <v>20</v>
      </c>
      <c r="Y45" s="63"/>
      <c r="Z45" s="2"/>
      <c r="AA45" s="30"/>
      <c r="AB45" s="30"/>
      <c r="AC45" s="30"/>
      <c r="AD45" s="30"/>
    </row>
    <row r="46" spans="1:30" ht="28.5" customHeight="1" x14ac:dyDescent="0.25">
      <c r="A46" s="25" t="s">
        <v>296</v>
      </c>
      <c r="B46" s="25"/>
      <c r="C46" s="25"/>
      <c r="D46" s="25"/>
      <c r="E46" s="59" t="s">
        <v>295</v>
      </c>
      <c r="F46" s="60"/>
      <c r="G46" s="61"/>
      <c r="H46" s="56" t="s">
        <v>294</v>
      </c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8"/>
      <c r="U46" s="53" t="s">
        <v>6</v>
      </c>
      <c r="V46" s="54"/>
      <c r="W46" s="55"/>
      <c r="X46" s="62">
        <v>17.736000000000001</v>
      </c>
      <c r="Y46" s="63"/>
      <c r="Z46" s="2"/>
      <c r="AA46" s="30"/>
      <c r="AB46" s="30"/>
      <c r="AC46" s="30"/>
      <c r="AD46" s="30"/>
    </row>
    <row r="47" spans="1:30" ht="30" customHeight="1" x14ac:dyDescent="0.25">
      <c r="A47" s="25" t="s">
        <v>293</v>
      </c>
      <c r="B47" s="25"/>
      <c r="C47" s="25"/>
      <c r="D47" s="25"/>
      <c r="E47" s="59" t="s">
        <v>292</v>
      </c>
      <c r="F47" s="60"/>
      <c r="G47" s="61"/>
      <c r="H47" s="56" t="s">
        <v>291</v>
      </c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8"/>
      <c r="U47" s="53" t="s">
        <v>124</v>
      </c>
      <c r="V47" s="54"/>
      <c r="W47" s="55"/>
      <c r="X47" s="62">
        <v>1</v>
      </c>
      <c r="Y47" s="63"/>
      <c r="Z47" s="2"/>
      <c r="AA47" s="30"/>
      <c r="AB47" s="30"/>
      <c r="AC47" s="30"/>
      <c r="AD47" s="30"/>
    </row>
    <row r="48" spans="1:30" ht="12.75" customHeight="1" x14ac:dyDescent="0.25">
      <c r="A48" s="22" t="s">
        <v>290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</row>
    <row r="49" spans="1:30" ht="12" customHeight="1" x14ac:dyDescent="0.25">
      <c r="A49" s="30" t="s">
        <v>289</v>
      </c>
      <c r="B49" s="30"/>
      <c r="C49" s="30"/>
      <c r="D49" s="30"/>
      <c r="E49" s="35"/>
      <c r="F49" s="36"/>
      <c r="G49" s="37"/>
      <c r="H49" s="39" t="s">
        <v>288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:30" ht="30" customHeight="1" x14ac:dyDescent="0.25">
      <c r="A50" s="25" t="s">
        <v>287</v>
      </c>
      <c r="B50" s="25"/>
      <c r="C50" s="25"/>
      <c r="D50" s="25"/>
      <c r="E50" s="59" t="s">
        <v>286</v>
      </c>
      <c r="F50" s="60"/>
      <c r="G50" s="61"/>
      <c r="H50" s="56" t="s">
        <v>285</v>
      </c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53" t="s">
        <v>6</v>
      </c>
      <c r="V50" s="54"/>
      <c r="W50" s="55"/>
      <c r="X50" s="62">
        <v>183.68</v>
      </c>
      <c r="Y50" s="63"/>
      <c r="Z50" s="2"/>
      <c r="AA50" s="30"/>
      <c r="AB50" s="30"/>
      <c r="AC50" s="30"/>
      <c r="AD50" s="30"/>
    </row>
    <row r="51" spans="1:30" ht="29.25" customHeight="1" x14ac:dyDescent="0.25">
      <c r="A51" s="25" t="s">
        <v>284</v>
      </c>
      <c r="B51" s="25"/>
      <c r="C51" s="25"/>
      <c r="D51" s="25"/>
      <c r="E51" s="59" t="s">
        <v>283</v>
      </c>
      <c r="F51" s="60"/>
      <c r="G51" s="61"/>
      <c r="H51" s="56" t="s">
        <v>282</v>
      </c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8"/>
      <c r="U51" s="53" t="s">
        <v>6</v>
      </c>
      <c r="V51" s="54"/>
      <c r="W51" s="55"/>
      <c r="X51" s="62">
        <v>183.68</v>
      </c>
      <c r="Y51" s="63"/>
      <c r="Z51" s="2"/>
      <c r="AA51" s="30"/>
      <c r="AB51" s="30"/>
      <c r="AC51" s="30"/>
      <c r="AD51" s="30"/>
    </row>
    <row r="52" spans="1:30" ht="27.75" customHeight="1" x14ac:dyDescent="0.25">
      <c r="A52" s="25" t="s">
        <v>281</v>
      </c>
      <c r="B52" s="25"/>
      <c r="C52" s="25"/>
      <c r="D52" s="25"/>
      <c r="E52" s="59" t="s">
        <v>280</v>
      </c>
      <c r="F52" s="60"/>
      <c r="G52" s="61"/>
      <c r="H52" s="56" t="s">
        <v>279</v>
      </c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8"/>
      <c r="U52" s="53" t="s">
        <v>6</v>
      </c>
      <c r="V52" s="54"/>
      <c r="W52" s="55"/>
      <c r="X52" s="62">
        <v>17.736000000000001</v>
      </c>
      <c r="Y52" s="63"/>
      <c r="Z52" s="2"/>
      <c r="AA52" s="30"/>
      <c r="AB52" s="30"/>
      <c r="AC52" s="30"/>
      <c r="AD52" s="30"/>
    </row>
    <row r="53" spans="1:30" ht="12" customHeight="1" x14ac:dyDescent="0.25">
      <c r="A53" s="22" t="s">
        <v>278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</row>
    <row r="54" spans="1:30" ht="12.75" customHeight="1" x14ac:dyDescent="0.25">
      <c r="A54" s="30" t="s">
        <v>277</v>
      </c>
      <c r="B54" s="30"/>
      <c r="C54" s="30"/>
      <c r="D54" s="30"/>
      <c r="E54" s="35"/>
      <c r="F54" s="36"/>
      <c r="G54" s="37"/>
      <c r="H54" s="39" t="s">
        <v>276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:30" ht="29.25" customHeight="1" x14ac:dyDescent="0.25">
      <c r="A55" s="25" t="s">
        <v>275</v>
      </c>
      <c r="B55" s="25"/>
      <c r="C55" s="25"/>
      <c r="D55" s="25"/>
      <c r="E55" s="59" t="s">
        <v>274</v>
      </c>
      <c r="F55" s="60"/>
      <c r="G55" s="61"/>
      <c r="H55" s="56" t="s">
        <v>273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8"/>
      <c r="U55" s="53" t="s">
        <v>2</v>
      </c>
      <c r="V55" s="54"/>
      <c r="W55" s="55"/>
      <c r="X55" s="62">
        <v>12</v>
      </c>
      <c r="Y55" s="63"/>
      <c r="Z55" s="2"/>
      <c r="AA55" s="30"/>
      <c r="AB55" s="30"/>
      <c r="AC55" s="30"/>
      <c r="AD55" s="30"/>
    </row>
    <row r="56" spans="1:30" ht="42.75" customHeight="1" x14ac:dyDescent="0.25">
      <c r="A56" s="25" t="s">
        <v>272</v>
      </c>
      <c r="B56" s="25"/>
      <c r="C56" s="25"/>
      <c r="D56" s="25"/>
      <c r="E56" s="59" t="s">
        <v>271</v>
      </c>
      <c r="F56" s="60"/>
      <c r="G56" s="61"/>
      <c r="H56" s="56" t="s">
        <v>270</v>
      </c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8"/>
      <c r="U56" s="53" t="s">
        <v>109</v>
      </c>
      <c r="V56" s="54"/>
      <c r="W56" s="55"/>
      <c r="X56" s="62">
        <v>12</v>
      </c>
      <c r="Y56" s="63"/>
      <c r="Z56" s="2"/>
      <c r="AA56" s="30"/>
      <c r="AB56" s="30"/>
      <c r="AC56" s="30"/>
      <c r="AD56" s="30"/>
    </row>
    <row r="57" spans="1:30" ht="12.75" customHeight="1" x14ac:dyDescent="0.25">
      <c r="A57" s="22" t="s">
        <v>269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ht="12" customHeight="1" x14ac:dyDescent="0.25">
      <c r="A58" s="30" t="s">
        <v>268</v>
      </c>
      <c r="B58" s="30"/>
      <c r="C58" s="30"/>
      <c r="D58" s="30"/>
      <c r="E58" s="35"/>
      <c r="F58" s="36"/>
      <c r="G58" s="37"/>
      <c r="H58" s="39" t="s">
        <v>267</v>
      </c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ht="29.25" customHeight="1" x14ac:dyDescent="0.25">
      <c r="A59" s="25" t="s">
        <v>266</v>
      </c>
      <c r="B59" s="25"/>
      <c r="C59" s="25"/>
      <c r="D59" s="25"/>
      <c r="E59" s="59" t="s">
        <v>265</v>
      </c>
      <c r="F59" s="60"/>
      <c r="G59" s="61"/>
      <c r="H59" s="56" t="s">
        <v>264</v>
      </c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8"/>
      <c r="U59" s="53" t="s">
        <v>2</v>
      </c>
      <c r="V59" s="54"/>
      <c r="W59" s="55"/>
      <c r="X59" s="62">
        <v>2</v>
      </c>
      <c r="Y59" s="63"/>
      <c r="Z59" s="2"/>
      <c r="AA59" s="30"/>
      <c r="AB59" s="30"/>
      <c r="AC59" s="30"/>
      <c r="AD59" s="30"/>
    </row>
    <row r="60" spans="1:30" ht="30.75" customHeight="1" x14ac:dyDescent="0.25">
      <c r="A60" s="25" t="s">
        <v>263</v>
      </c>
      <c r="B60" s="25"/>
      <c r="C60" s="25"/>
      <c r="D60" s="25"/>
      <c r="E60" s="59" t="s">
        <v>257</v>
      </c>
      <c r="F60" s="60"/>
      <c r="G60" s="61"/>
      <c r="H60" s="56" t="s">
        <v>262</v>
      </c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8"/>
      <c r="U60" s="53" t="s">
        <v>255</v>
      </c>
      <c r="V60" s="54"/>
      <c r="W60" s="55"/>
      <c r="X60" s="62">
        <v>2</v>
      </c>
      <c r="Y60" s="63"/>
      <c r="Z60" s="2"/>
      <c r="AA60" s="30"/>
      <c r="AB60" s="30"/>
      <c r="AC60" s="30"/>
      <c r="AD60" s="30"/>
    </row>
    <row r="61" spans="1:30" ht="33" customHeight="1" x14ac:dyDescent="0.25">
      <c r="A61" s="25" t="s">
        <v>261</v>
      </c>
      <c r="B61" s="25"/>
      <c r="C61" s="25"/>
      <c r="D61" s="25"/>
      <c r="E61" s="59" t="s">
        <v>260</v>
      </c>
      <c r="F61" s="60"/>
      <c r="G61" s="61"/>
      <c r="H61" s="56" t="s">
        <v>259</v>
      </c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8"/>
      <c r="U61" s="53" t="s">
        <v>255</v>
      </c>
      <c r="V61" s="54"/>
      <c r="W61" s="55"/>
      <c r="X61" s="62">
        <v>2</v>
      </c>
      <c r="Y61" s="63"/>
      <c r="Z61" s="2"/>
      <c r="AA61" s="30"/>
      <c r="AB61" s="30"/>
      <c r="AC61" s="30"/>
      <c r="AD61" s="30"/>
    </row>
    <row r="62" spans="1:30" ht="29.25" customHeight="1" x14ac:dyDescent="0.25">
      <c r="A62" s="25" t="s">
        <v>258</v>
      </c>
      <c r="B62" s="25"/>
      <c r="C62" s="25"/>
      <c r="D62" s="25"/>
      <c r="E62" s="59" t="s">
        <v>257</v>
      </c>
      <c r="F62" s="60"/>
      <c r="G62" s="61"/>
      <c r="H62" s="56" t="s">
        <v>256</v>
      </c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8"/>
      <c r="U62" s="53" t="s">
        <v>255</v>
      </c>
      <c r="V62" s="54"/>
      <c r="W62" s="55"/>
      <c r="X62" s="62">
        <v>2</v>
      </c>
      <c r="Y62" s="63"/>
      <c r="Z62" s="2"/>
      <c r="AA62" s="30"/>
      <c r="AB62" s="30"/>
      <c r="AC62" s="30"/>
      <c r="AD62" s="30"/>
    </row>
    <row r="63" spans="1:30" ht="12" customHeight="1" x14ac:dyDescent="0.25">
      <c r="A63" s="22" t="s">
        <v>254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</row>
    <row r="64" spans="1:30" ht="12" customHeight="1" x14ac:dyDescent="0.25">
      <c r="A64" s="30" t="s">
        <v>253</v>
      </c>
      <c r="B64" s="30"/>
      <c r="C64" s="30"/>
      <c r="D64" s="30"/>
      <c r="E64" s="35"/>
      <c r="F64" s="36"/>
      <c r="G64" s="37"/>
      <c r="H64" s="39" t="s">
        <v>252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1:30" ht="39.75" customHeight="1" x14ac:dyDescent="0.25">
      <c r="A65" s="25" t="s">
        <v>251</v>
      </c>
      <c r="B65" s="25"/>
      <c r="C65" s="25"/>
      <c r="D65" s="25"/>
      <c r="E65" s="59" t="s">
        <v>250</v>
      </c>
      <c r="F65" s="60"/>
      <c r="G65" s="61"/>
      <c r="H65" s="56" t="s">
        <v>249</v>
      </c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8"/>
      <c r="U65" s="53"/>
      <c r="V65" s="54"/>
      <c r="W65" s="55"/>
      <c r="X65" s="51"/>
      <c r="Y65" s="52"/>
      <c r="Z65" s="2"/>
      <c r="AA65" s="30"/>
      <c r="AB65" s="30"/>
      <c r="AC65" s="30"/>
      <c r="AD65" s="30"/>
    </row>
    <row r="66" spans="1:30" ht="12" customHeight="1" x14ac:dyDescent="0.25">
      <c r="A66" s="72" t="s">
        <v>391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</row>
    <row r="67" spans="1:30" ht="12.75" customHeight="1" x14ac:dyDescent="0.25">
      <c r="A67" s="22" t="s">
        <v>248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</row>
    <row r="68" spans="1:30" ht="12" customHeight="1" x14ac:dyDescent="0.25">
      <c r="A68" s="70" t="s">
        <v>375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ht="12" customHeight="1" x14ac:dyDescent="0.25">
      <c r="A69" s="23" t="s">
        <v>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</row>
    <row r="70" spans="1:30" ht="12.75" customHeight="1" x14ac:dyDescent="0.25">
      <c r="A70" s="71" t="s">
        <v>387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</sheetData>
  <mergeCells count="300">
    <mergeCell ref="A2:D2"/>
    <mergeCell ref="E2:G2"/>
    <mergeCell ref="H2:T2"/>
    <mergeCell ref="U2:W2"/>
    <mergeCell ref="X2:Y2"/>
    <mergeCell ref="AA2:AD2"/>
    <mergeCell ref="A5:D5"/>
    <mergeCell ref="E5:G5"/>
    <mergeCell ref="H5:T5"/>
    <mergeCell ref="U5:W5"/>
    <mergeCell ref="X5:Y5"/>
    <mergeCell ref="AA5:AD5"/>
    <mergeCell ref="A3:D3"/>
    <mergeCell ref="E3:G3"/>
    <mergeCell ref="H3:AD3"/>
    <mergeCell ref="A4:D4"/>
    <mergeCell ref="E4:G4"/>
    <mergeCell ref="H4:AD4"/>
    <mergeCell ref="A7:D7"/>
    <mergeCell ref="E7:G7"/>
    <mergeCell ref="H7:T7"/>
    <mergeCell ref="U7:W7"/>
    <mergeCell ref="X7:Y7"/>
    <mergeCell ref="AA7:AD7"/>
    <mergeCell ref="A6:D6"/>
    <mergeCell ref="E6:G6"/>
    <mergeCell ref="H6:T6"/>
    <mergeCell ref="U6:W6"/>
    <mergeCell ref="X6:Y6"/>
    <mergeCell ref="AA6:AD6"/>
    <mergeCell ref="A9:D9"/>
    <mergeCell ref="E9:G9"/>
    <mergeCell ref="H9:T9"/>
    <mergeCell ref="U9:W9"/>
    <mergeCell ref="X9:Y9"/>
    <mergeCell ref="AA9:AD9"/>
    <mergeCell ref="A8:D8"/>
    <mergeCell ref="E8:G8"/>
    <mergeCell ref="H8:T8"/>
    <mergeCell ref="U8:W8"/>
    <mergeCell ref="X8:Y8"/>
    <mergeCell ref="AA8:AD8"/>
    <mergeCell ref="A11:D11"/>
    <mergeCell ref="E11:G11"/>
    <mergeCell ref="H11:T11"/>
    <mergeCell ref="U11:W11"/>
    <mergeCell ref="X11:Y11"/>
    <mergeCell ref="AA11:AD11"/>
    <mergeCell ref="A10:D10"/>
    <mergeCell ref="E10:G10"/>
    <mergeCell ref="H10:T10"/>
    <mergeCell ref="U10:W10"/>
    <mergeCell ref="X10:Y10"/>
    <mergeCell ref="AA10:AD10"/>
    <mergeCell ref="A15:D15"/>
    <mergeCell ref="E15:G15"/>
    <mergeCell ref="H15:T15"/>
    <mergeCell ref="U15:W15"/>
    <mergeCell ref="X15:Y15"/>
    <mergeCell ref="AA15:AD15"/>
    <mergeCell ref="A12:AD12"/>
    <mergeCell ref="A13:D13"/>
    <mergeCell ref="E13:G13"/>
    <mergeCell ref="H13:AD13"/>
    <mergeCell ref="A14:D14"/>
    <mergeCell ref="E14:G14"/>
    <mergeCell ref="H14:T14"/>
    <mergeCell ref="U14:W14"/>
    <mergeCell ref="X14:Y14"/>
    <mergeCell ref="AA14:AD14"/>
    <mergeCell ref="A17:D17"/>
    <mergeCell ref="E17:G17"/>
    <mergeCell ref="H17:T17"/>
    <mergeCell ref="U17:W17"/>
    <mergeCell ref="X17:Y17"/>
    <mergeCell ref="AA17:AD17"/>
    <mergeCell ref="A16:D16"/>
    <mergeCell ref="E16:G16"/>
    <mergeCell ref="H16:T16"/>
    <mergeCell ref="U16:W16"/>
    <mergeCell ref="X16:Y16"/>
    <mergeCell ref="AA16:AD16"/>
    <mergeCell ref="A19:D19"/>
    <mergeCell ref="E19:G19"/>
    <mergeCell ref="H19:T19"/>
    <mergeCell ref="U19:W19"/>
    <mergeCell ref="X19:Y19"/>
    <mergeCell ref="AA19:AD19"/>
    <mergeCell ref="A18:D18"/>
    <mergeCell ref="E18:G18"/>
    <mergeCell ref="H18:T18"/>
    <mergeCell ref="U18:W18"/>
    <mergeCell ref="X18:Y18"/>
    <mergeCell ref="AA18:AD18"/>
    <mergeCell ref="A21:D21"/>
    <mergeCell ref="E21:G21"/>
    <mergeCell ref="H21:T21"/>
    <mergeCell ref="U21:W21"/>
    <mergeCell ref="X21:Y21"/>
    <mergeCell ref="AA21:AD21"/>
    <mergeCell ref="A20:D20"/>
    <mergeCell ref="E20:G20"/>
    <mergeCell ref="H20:T20"/>
    <mergeCell ref="U20:W20"/>
    <mergeCell ref="X20:Y20"/>
    <mergeCell ref="AA20:AD20"/>
    <mergeCell ref="A23:D23"/>
    <mergeCell ref="E23:G23"/>
    <mergeCell ref="H23:T23"/>
    <mergeCell ref="U23:W23"/>
    <mergeCell ref="X23:Y23"/>
    <mergeCell ref="AA23:AD23"/>
    <mergeCell ref="A22:D22"/>
    <mergeCell ref="E22:G22"/>
    <mergeCell ref="H22:T22"/>
    <mergeCell ref="U22:W22"/>
    <mergeCell ref="X22:Y22"/>
    <mergeCell ref="AA22:AD22"/>
    <mergeCell ref="A27:D27"/>
    <mergeCell ref="E27:G27"/>
    <mergeCell ref="H27:T27"/>
    <mergeCell ref="U27:W27"/>
    <mergeCell ref="X27:Y27"/>
    <mergeCell ref="AA27:AD27"/>
    <mergeCell ref="A24:AD24"/>
    <mergeCell ref="A25:D25"/>
    <mergeCell ref="E25:G25"/>
    <mergeCell ref="H25:AD25"/>
    <mergeCell ref="A26:D26"/>
    <mergeCell ref="E26:G26"/>
    <mergeCell ref="H26:T26"/>
    <mergeCell ref="U26:W26"/>
    <mergeCell ref="X26:Y26"/>
    <mergeCell ref="AA26:AD26"/>
    <mergeCell ref="A29:D29"/>
    <mergeCell ref="E29:G29"/>
    <mergeCell ref="H29:T29"/>
    <mergeCell ref="U29:W29"/>
    <mergeCell ref="X29:Y29"/>
    <mergeCell ref="AA29:AD29"/>
    <mergeCell ref="A28:D28"/>
    <mergeCell ref="E28:G28"/>
    <mergeCell ref="H28:T28"/>
    <mergeCell ref="U28:W28"/>
    <mergeCell ref="X28:Y28"/>
    <mergeCell ref="AA28:AD28"/>
    <mergeCell ref="A31:D31"/>
    <mergeCell ref="E31:G31"/>
    <mergeCell ref="H31:T31"/>
    <mergeCell ref="U31:W31"/>
    <mergeCell ref="X31:Y31"/>
    <mergeCell ref="AA31:AD31"/>
    <mergeCell ref="A30:D30"/>
    <mergeCell ref="E30:G30"/>
    <mergeCell ref="H30:T30"/>
    <mergeCell ref="U30:W30"/>
    <mergeCell ref="X30:Y30"/>
    <mergeCell ref="AA30:AD30"/>
    <mergeCell ref="A32:AD32"/>
    <mergeCell ref="A33:AD33"/>
    <mergeCell ref="A34:AD34"/>
    <mergeCell ref="A36:D36"/>
    <mergeCell ref="E36:G36"/>
    <mergeCell ref="H36:T36"/>
    <mergeCell ref="U36:W36"/>
    <mergeCell ref="X36:Y36"/>
    <mergeCell ref="AA36:AD36"/>
    <mergeCell ref="A39:D39"/>
    <mergeCell ref="E39:G39"/>
    <mergeCell ref="H39:T39"/>
    <mergeCell ref="U39:W39"/>
    <mergeCell ref="X39:Y39"/>
    <mergeCell ref="AA39:AD39"/>
    <mergeCell ref="A37:D37"/>
    <mergeCell ref="E37:G37"/>
    <mergeCell ref="H37:AD37"/>
    <mergeCell ref="A38:D38"/>
    <mergeCell ref="E38:G38"/>
    <mergeCell ref="H38:T38"/>
    <mergeCell ref="U38:W38"/>
    <mergeCell ref="X38:Y38"/>
    <mergeCell ref="AA38:AD38"/>
    <mergeCell ref="A43:D43"/>
    <mergeCell ref="E43:G43"/>
    <mergeCell ref="H43:T43"/>
    <mergeCell ref="U43:W43"/>
    <mergeCell ref="X43:Y43"/>
    <mergeCell ref="AA43:AD43"/>
    <mergeCell ref="A40:AD40"/>
    <mergeCell ref="A41:D41"/>
    <mergeCell ref="E41:G41"/>
    <mergeCell ref="H41:AD41"/>
    <mergeCell ref="A42:D42"/>
    <mergeCell ref="E42:G42"/>
    <mergeCell ref="H42:AD42"/>
    <mergeCell ref="A45:D45"/>
    <mergeCell ref="E45:G45"/>
    <mergeCell ref="H45:T45"/>
    <mergeCell ref="U45:W45"/>
    <mergeCell ref="X45:Y45"/>
    <mergeCell ref="AA45:AD45"/>
    <mergeCell ref="A44:D44"/>
    <mergeCell ref="E44:G44"/>
    <mergeCell ref="H44:T44"/>
    <mergeCell ref="U44:W44"/>
    <mergeCell ref="X44:Y44"/>
    <mergeCell ref="AA44:AD44"/>
    <mergeCell ref="A47:D47"/>
    <mergeCell ref="E47:G47"/>
    <mergeCell ref="H47:T47"/>
    <mergeCell ref="U47:W47"/>
    <mergeCell ref="X47:Y47"/>
    <mergeCell ref="AA47:AD47"/>
    <mergeCell ref="A46:D46"/>
    <mergeCell ref="E46:G46"/>
    <mergeCell ref="H46:T46"/>
    <mergeCell ref="U46:W46"/>
    <mergeCell ref="X46:Y46"/>
    <mergeCell ref="AA46:AD46"/>
    <mergeCell ref="A48:AD48"/>
    <mergeCell ref="A49:D49"/>
    <mergeCell ref="E49:G49"/>
    <mergeCell ref="H49:AD49"/>
    <mergeCell ref="A50:D50"/>
    <mergeCell ref="E50:G50"/>
    <mergeCell ref="H50:T50"/>
    <mergeCell ref="U50:W50"/>
    <mergeCell ref="X50:Y50"/>
    <mergeCell ref="AA50:AD50"/>
    <mergeCell ref="A52:D52"/>
    <mergeCell ref="E52:G52"/>
    <mergeCell ref="H52:T52"/>
    <mergeCell ref="U52:W52"/>
    <mergeCell ref="X52:Y52"/>
    <mergeCell ref="AA52:AD52"/>
    <mergeCell ref="A51:D51"/>
    <mergeCell ref="E51:G51"/>
    <mergeCell ref="H51:T51"/>
    <mergeCell ref="U51:W51"/>
    <mergeCell ref="X51:Y51"/>
    <mergeCell ref="AA51:AD51"/>
    <mergeCell ref="A56:D56"/>
    <mergeCell ref="E56:G56"/>
    <mergeCell ref="H56:T56"/>
    <mergeCell ref="U56:W56"/>
    <mergeCell ref="X56:Y56"/>
    <mergeCell ref="AA56:AD56"/>
    <mergeCell ref="A53:AD53"/>
    <mergeCell ref="A54:D54"/>
    <mergeCell ref="E54:G54"/>
    <mergeCell ref="H54:AD54"/>
    <mergeCell ref="A55:D55"/>
    <mergeCell ref="E55:G55"/>
    <mergeCell ref="H55:T55"/>
    <mergeCell ref="U55:W55"/>
    <mergeCell ref="X55:Y55"/>
    <mergeCell ref="AA55:AD55"/>
    <mergeCell ref="A60:D60"/>
    <mergeCell ref="E60:G60"/>
    <mergeCell ref="H60:T60"/>
    <mergeCell ref="U60:W60"/>
    <mergeCell ref="X60:Y60"/>
    <mergeCell ref="AA60:AD60"/>
    <mergeCell ref="A57:AD57"/>
    <mergeCell ref="A58:D58"/>
    <mergeCell ref="E58:G58"/>
    <mergeCell ref="H58:AD58"/>
    <mergeCell ref="A59:D59"/>
    <mergeCell ref="E59:G59"/>
    <mergeCell ref="H59:T59"/>
    <mergeCell ref="U59:W59"/>
    <mergeCell ref="X59:Y59"/>
    <mergeCell ref="AA59:AD59"/>
    <mergeCell ref="A62:D62"/>
    <mergeCell ref="E62:G62"/>
    <mergeCell ref="H62:T62"/>
    <mergeCell ref="U62:W62"/>
    <mergeCell ref="X62:Y62"/>
    <mergeCell ref="AA62:AD62"/>
    <mergeCell ref="A61:D61"/>
    <mergeCell ref="E61:G61"/>
    <mergeCell ref="H61:T61"/>
    <mergeCell ref="U61:W61"/>
    <mergeCell ref="X61:Y61"/>
    <mergeCell ref="AA61:AD61"/>
    <mergeCell ref="A66:AD66"/>
    <mergeCell ref="A67:AD67"/>
    <mergeCell ref="A68:AD68"/>
    <mergeCell ref="A69:AD69"/>
    <mergeCell ref="A70:AD70"/>
    <mergeCell ref="A63:AD63"/>
    <mergeCell ref="A64:D64"/>
    <mergeCell ref="E64:G64"/>
    <mergeCell ref="H64:AD64"/>
    <mergeCell ref="A65:D65"/>
    <mergeCell ref="E65:G65"/>
    <mergeCell ref="H65:T65"/>
    <mergeCell ref="U65:W65"/>
    <mergeCell ref="X65:Y65"/>
    <mergeCell ref="AA65:AD65"/>
  </mergeCells>
  <pageMargins left="1" right="0.5" top="0.39370077848434448" bottom="0.39370077848434448" header="0.3" footer="0.3"/>
  <pageSetup paperSize="9" orientation="portrait" errors="blank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TER ZBIORCZY</vt:lpstr>
      <vt:lpstr>ELEWACJE</vt:lpstr>
      <vt:lpstr>INSTAL. ODGROM.</vt:lpstr>
      <vt:lpstr>DACH I WIEŻA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Żardecki</dc:creator>
  <cp:lastModifiedBy>Dorota Bouhnouni</cp:lastModifiedBy>
  <dcterms:created xsi:type="dcterms:W3CDTF">2024-07-01T07:40:18Z</dcterms:created>
  <dcterms:modified xsi:type="dcterms:W3CDTF">2024-07-01T08:19:47Z</dcterms:modified>
</cp:coreProperties>
</file>