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1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<sst xmlns="http://schemas.openxmlformats.org/spreadsheetml/2006/main" count="112" uniqueCount="104">
  <si>
    <t>Ilość</t>
  </si>
  <si>
    <t xml:space="preserve">Tusz Epson PP-100 cyan </t>
  </si>
  <si>
    <t>Tusz Epson PP-100 light cyan</t>
  </si>
  <si>
    <t>Tusz Epson PP-100 light magenta</t>
  </si>
  <si>
    <t>Tusz Epson PP-100 magenta</t>
  </si>
  <si>
    <t>Tusz Epson PP-100 yellow</t>
  </si>
  <si>
    <t>Tusz Epson PP-100 black</t>
  </si>
  <si>
    <t>C-EXV37</t>
  </si>
  <si>
    <t>Cena jedn. netto</t>
  </si>
  <si>
    <t>Wartość netto</t>
  </si>
  <si>
    <t>Wartość brutto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</si>
  <si>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</si>
  <si>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</si>
  <si>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</si>
  <si>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</si>
  <si>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</si>
  <si>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</si>
  <si>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</si>
  <si>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</si>
  <si>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</si>
  <si>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</si>
  <si>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</si>
  <si>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</si>
  <si>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</si>
  <si>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</si>
  <si>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</si>
  <si>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</si>
  <si>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</si>
  <si>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</si>
  <si>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</si>
  <si>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</si>
  <si>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</si>
  <si>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</si>
  <si>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</si>
  <si>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</si>
  <si>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</si>
  <si>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</si>
  <si>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</si>
  <si>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</si>
  <si>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</si>
  <si>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</si>
  <si>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</si>
  <si>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Załącznik nr 2</t>
  </si>
  <si>
    <t>EPSON</t>
  </si>
  <si>
    <t>CANON IR1020</t>
  </si>
  <si>
    <t>CANON IR1730</t>
  </si>
  <si>
    <t>CANON IR1024</t>
  </si>
  <si>
    <t>HP Color LaserJet CP3525</t>
  </si>
  <si>
    <t>C-EXV18</t>
  </si>
  <si>
    <t>Brother HLL2312/2712D/DCP2512D</t>
  </si>
  <si>
    <t>LBTN2421</t>
  </si>
  <si>
    <t>HP 1010/1020/3020/3055</t>
  </si>
  <si>
    <t>HP M1536/P1566/ P1606</t>
  </si>
  <si>
    <t>HP P1102/P1106/M1212</t>
  </si>
  <si>
    <t>HP P2035/ P2055</t>
  </si>
  <si>
    <t>HP M251/M271</t>
  </si>
  <si>
    <t>HP P3015</t>
  </si>
  <si>
    <t>PANASONIC KX-FP207</t>
  </si>
  <si>
    <t>KX-FA52</t>
  </si>
  <si>
    <t>pojemnik na zużyty tusz PP-100II C13S020476</t>
  </si>
  <si>
    <t>HP M402/426</t>
  </si>
  <si>
    <t>HP M203dn</t>
  </si>
  <si>
    <t>HP LaserJetPro M125/M127</t>
  </si>
  <si>
    <t>HP LaserJet Enterprise M506/527</t>
  </si>
  <si>
    <t>LHCF400X Black</t>
  </si>
  <si>
    <t>LHCF401X Cyan</t>
  </si>
  <si>
    <t>LHCF402X Yellow</t>
  </si>
  <si>
    <t>LHCF403X Magenta</t>
  </si>
  <si>
    <t>PJIC6-K</t>
  </si>
  <si>
    <t>PJIC1-C</t>
  </si>
  <si>
    <t>PJIC2-LC</t>
  </si>
  <si>
    <t>PJIC3-LM</t>
  </si>
  <si>
    <t>PJIC4-M</t>
  </si>
  <si>
    <t>PJIC5-Y</t>
  </si>
  <si>
    <t>HP LJ P1005/1006</t>
  </si>
  <si>
    <t>HP 35A CB435A</t>
  </si>
  <si>
    <t>SAMSUNG M2020 pf</t>
  </si>
  <si>
    <t>MLT-D111L HP SU799A</t>
  </si>
  <si>
    <t>XEROX Phaser 3260</t>
  </si>
  <si>
    <t>106R02778</t>
  </si>
  <si>
    <t>55X CE255X</t>
  </si>
  <si>
    <t>12A Q2612A</t>
  </si>
  <si>
    <t>78A CE278A</t>
  </si>
  <si>
    <t>85A CE285A</t>
  </si>
  <si>
    <t>05X CE505X</t>
  </si>
  <si>
    <t>131X CF210X</t>
  </si>
  <si>
    <t>26A CF226A</t>
  </si>
  <si>
    <t>30X CF230X</t>
  </si>
  <si>
    <t>83A CF283A</t>
  </si>
  <si>
    <t>87A CF287A</t>
  </si>
  <si>
    <t>504X</t>
  </si>
  <si>
    <t>HP Pro M 252</t>
  </si>
  <si>
    <t>FORMULARZ   ASORTYMENTOWO  -  CENOWY</t>
  </si>
  <si>
    <t>OGÓŁEM</t>
  </si>
  <si>
    <t>VAT 
%</t>
  </si>
  <si>
    <t>do Zaproszenia do składania ofert</t>
  </si>
  <si>
    <t>Rodzaj drukarki/urządzenia wielofunkcyjnego</t>
  </si>
  <si>
    <t>pojemność
32,2 ml</t>
  </si>
  <si>
    <t>pojemność
31,5 ml</t>
  </si>
  <si>
    <t>Symbol producenta</t>
  </si>
  <si>
    <t>Parametry/ wydajność/</t>
  </si>
  <si>
    <t>Minimalna ilość wydruku stron A4 przy pokryciu 5%, wydruk ciągły</t>
  </si>
  <si>
    <t xml:space="preserve">UWAGA! </t>
  </si>
  <si>
    <t>Wykonawca winien załaczyć dokumenty potwierdzające wydajność oferowanego materiału eksploatacyjnego (toner, bęben).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</si>
</sst>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166" fontId="19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4" fontId="18" fillId="0" borderId="11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18" fillId="0" borderId="12" xfId="0" applyFont="1" applyBorder="1" applyAlignment="1">
      <alignment horizontal="right"/>
    </xf>
    <xf numFmtId="0" fontId="18" fillId="0" borderId="13" xfId="0" applyFont="1" applyBorder="1" applyAlignment="1">
      <alignment horizontal="right"/>
    </xf>
    <xf numFmtId="0" fontId="18" fillId="0" borderId="14" xfId="0" applyFont="1" applyBorder="1" applyAlignment="1">
      <alignment horizontal="right"/>
    </xf>
    <xf numFmtId="0" fontId="20" fillId="0" borderId="0" xfId="0" applyFont="1" applyAlignment="1">
      <alignment horizontal="left" vertical="center"/>
    </xf>
    <xf numFmtId="0" fontId="19" fillId="0" borderId="10" xfId="0" applyFont="1" applyBorder="1" applyAlignment="1">
      <alignment/>
    </xf>
    <xf numFmtId="0" fontId="23" fillId="0" borderId="0" xfId="0" applyFont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Zeros="0" tabSelected="1" zoomScalePageLayoutView="0" workbookViewId="0" topLeftCell="A1">
      <selection activeCell="M38" sqref="M38"/>
    </sheetView>
  </sheetViews>
  <sheetFormatPr defaultColWidth="11.57421875" defaultRowHeight="12.75"/>
  <cols>
    <col min="1" max="1" width="4.7109375" style="5" customWidth="1"/>
    <col min="2" max="2" width="30.57421875" style="9" customWidth="1"/>
    <col min="3" max="3" width="20.421875" style="5" bestFit="1" customWidth="1"/>
    <col min="4" max="4" width="13.140625" style="5" customWidth="1"/>
    <col min="5" max="5" width="5.00390625" style="5" bestFit="1" customWidth="1"/>
    <col min="6" max="6" width="12.421875" style="10" customWidth="1"/>
    <col min="7" max="7" width="7.00390625" style="4" customWidth="1"/>
    <col min="8" max="8" width="11.57421875" style="15" customWidth="1"/>
    <col min="9" max="9" width="12.57421875" style="15" customWidth="1"/>
    <col min="10" max="16384" width="11.57421875" style="6" customWidth="1"/>
  </cols>
  <sheetData>
    <row r="1" spans="7:9" ht="14.25">
      <c r="G1" s="24" t="s">
        <v>42</v>
      </c>
      <c r="H1" s="24"/>
      <c r="I1" s="24"/>
    </row>
    <row r="2" spans="7:9" ht="14.25">
      <c r="G2" s="24" t="s">
        <v>95</v>
      </c>
      <c r="H2" s="24"/>
      <c r="I2" s="24"/>
    </row>
    <row r="3" spans="7:9" ht="14.25">
      <c r="G3" s="12"/>
      <c r="H3" s="13"/>
      <c r="I3" s="13"/>
    </row>
    <row r="4" spans="1:9" ht="15.75">
      <c r="A4" s="19" t="s">
        <v>92</v>
      </c>
      <c r="B4" s="20"/>
      <c r="C4" s="20"/>
      <c r="D4" s="20"/>
      <c r="E4" s="20"/>
      <c r="F4" s="20"/>
      <c r="G4" s="20"/>
      <c r="H4" s="20"/>
      <c r="I4" s="20"/>
    </row>
    <row r="6" spans="1:10" s="16" customFormat="1" ht="89.25">
      <c r="A6" s="1" t="s">
        <v>11</v>
      </c>
      <c r="B6" s="1" t="s">
        <v>96</v>
      </c>
      <c r="C6" s="1" t="s">
        <v>99</v>
      </c>
      <c r="D6" s="1" t="s">
        <v>101</v>
      </c>
      <c r="E6" s="1" t="s">
        <v>0</v>
      </c>
      <c r="F6" s="1" t="s">
        <v>8</v>
      </c>
      <c r="G6" s="1" t="s">
        <v>94</v>
      </c>
      <c r="H6" s="1" t="s">
        <v>9</v>
      </c>
      <c r="I6" s="1" t="s">
        <v>10</v>
      </c>
      <c r="J6" s="1" t="s">
        <v>100</v>
      </c>
    </row>
    <row r="7" spans="1:10" ht="25.5">
      <c r="A7" s="2" t="s">
        <v>12</v>
      </c>
      <c r="B7" s="8" t="s">
        <v>43</v>
      </c>
      <c r="C7" s="7" t="s">
        <v>59</v>
      </c>
      <c r="D7" s="18"/>
      <c r="E7" s="2">
        <v>1</v>
      </c>
      <c r="F7" s="3"/>
      <c r="G7" s="17">
        <v>0.23</v>
      </c>
      <c r="H7" s="3">
        <f>E7*F7</f>
        <v>0</v>
      </c>
      <c r="I7" s="3">
        <f>H7+(H7*G7)</f>
        <v>0</v>
      </c>
      <c r="J7" s="25"/>
    </row>
    <row r="8" spans="1:10" ht="12.75">
      <c r="A8" s="2" t="s">
        <v>13</v>
      </c>
      <c r="B8" s="8" t="s">
        <v>57</v>
      </c>
      <c r="C8" s="2" t="s">
        <v>58</v>
      </c>
      <c r="D8" s="18">
        <v>180</v>
      </c>
      <c r="E8" s="2">
        <v>2</v>
      </c>
      <c r="F8" s="3"/>
      <c r="G8" s="17">
        <v>0.23</v>
      </c>
      <c r="H8" s="3">
        <f aca="true" t="shared" si="0" ref="H8:H35">E8*F8</f>
        <v>0</v>
      </c>
      <c r="I8" s="3">
        <f aca="true" t="shared" si="1" ref="I8:I35">H8+(H8*G8)</f>
        <v>0</v>
      </c>
      <c r="J8" s="25"/>
    </row>
    <row r="9" spans="1:10" ht="12.75">
      <c r="A9" s="2" t="s">
        <v>14</v>
      </c>
      <c r="B9" s="8" t="s">
        <v>44</v>
      </c>
      <c r="C9" s="2" t="s">
        <v>48</v>
      </c>
      <c r="D9" s="18">
        <v>8400</v>
      </c>
      <c r="E9" s="2">
        <v>2</v>
      </c>
      <c r="F9" s="3"/>
      <c r="G9" s="17">
        <v>0.23</v>
      </c>
      <c r="H9" s="3">
        <f t="shared" si="0"/>
        <v>0</v>
      </c>
      <c r="I9" s="3">
        <f t="shared" si="1"/>
        <v>0</v>
      </c>
      <c r="J9" s="25"/>
    </row>
    <row r="10" spans="1:10" ht="12.75">
      <c r="A10" s="2" t="s">
        <v>15</v>
      </c>
      <c r="B10" s="8" t="s">
        <v>46</v>
      </c>
      <c r="C10" s="2" t="s">
        <v>48</v>
      </c>
      <c r="D10" s="18">
        <v>8400</v>
      </c>
      <c r="E10" s="2">
        <v>2</v>
      </c>
      <c r="F10" s="3"/>
      <c r="G10" s="17">
        <v>0.23</v>
      </c>
      <c r="H10" s="3">
        <f t="shared" si="0"/>
        <v>0</v>
      </c>
      <c r="I10" s="3">
        <f t="shared" si="1"/>
        <v>0</v>
      </c>
      <c r="J10" s="25"/>
    </row>
    <row r="11" spans="1:10" ht="12.75">
      <c r="A11" s="2" t="s">
        <v>16</v>
      </c>
      <c r="B11" s="8" t="s">
        <v>45</v>
      </c>
      <c r="C11" s="2" t="s">
        <v>7</v>
      </c>
      <c r="D11" s="18">
        <v>15100</v>
      </c>
      <c r="E11" s="2">
        <v>2</v>
      </c>
      <c r="F11" s="3"/>
      <c r="G11" s="17">
        <v>0.23</v>
      </c>
      <c r="H11" s="3">
        <f t="shared" si="0"/>
        <v>0</v>
      </c>
      <c r="I11" s="3">
        <f t="shared" si="1"/>
        <v>0</v>
      </c>
      <c r="J11" s="25"/>
    </row>
    <row r="12" spans="1:10" ht="12.75">
      <c r="A12" s="2" t="s">
        <v>17</v>
      </c>
      <c r="B12" s="8" t="s">
        <v>47</v>
      </c>
      <c r="C12" s="2" t="s">
        <v>90</v>
      </c>
      <c r="D12" s="18">
        <v>10500</v>
      </c>
      <c r="E12" s="2">
        <v>3</v>
      </c>
      <c r="F12" s="3"/>
      <c r="G12" s="17">
        <v>0.23</v>
      </c>
      <c r="H12" s="3">
        <f t="shared" si="0"/>
        <v>0</v>
      </c>
      <c r="I12" s="3">
        <f t="shared" si="1"/>
        <v>0</v>
      </c>
      <c r="J12" s="25"/>
    </row>
    <row r="13" spans="1:10" ht="12.75">
      <c r="A13" s="2" t="s">
        <v>18</v>
      </c>
      <c r="B13" s="8" t="s">
        <v>49</v>
      </c>
      <c r="C13" s="2" t="s">
        <v>50</v>
      </c>
      <c r="D13" s="18">
        <v>3000</v>
      </c>
      <c r="E13" s="2">
        <v>5</v>
      </c>
      <c r="F13" s="3"/>
      <c r="G13" s="17">
        <v>0.23</v>
      </c>
      <c r="H13" s="3">
        <f t="shared" si="0"/>
        <v>0</v>
      </c>
      <c r="I13" s="3">
        <f t="shared" si="1"/>
        <v>0</v>
      </c>
      <c r="J13" s="25"/>
    </row>
    <row r="14" spans="1:10" ht="12.75">
      <c r="A14" s="2" t="s">
        <v>19</v>
      </c>
      <c r="B14" s="8" t="s">
        <v>56</v>
      </c>
      <c r="C14" s="2" t="s">
        <v>80</v>
      </c>
      <c r="D14" s="18">
        <v>10500</v>
      </c>
      <c r="E14" s="2">
        <v>5</v>
      </c>
      <c r="F14" s="3"/>
      <c r="G14" s="17">
        <v>0.23</v>
      </c>
      <c r="H14" s="3">
        <f t="shared" si="0"/>
        <v>0</v>
      </c>
      <c r="I14" s="3">
        <f t="shared" si="1"/>
        <v>0</v>
      </c>
      <c r="J14" s="25"/>
    </row>
    <row r="15" spans="1:10" ht="12.75">
      <c r="A15" s="2" t="s">
        <v>20</v>
      </c>
      <c r="B15" s="8" t="s">
        <v>51</v>
      </c>
      <c r="C15" s="2" t="s">
        <v>81</v>
      </c>
      <c r="D15" s="18">
        <v>2000</v>
      </c>
      <c r="E15" s="2">
        <v>90</v>
      </c>
      <c r="F15" s="3"/>
      <c r="G15" s="17">
        <v>0.23</v>
      </c>
      <c r="H15" s="3">
        <f t="shared" si="0"/>
        <v>0</v>
      </c>
      <c r="I15" s="3">
        <f t="shared" si="1"/>
        <v>0</v>
      </c>
      <c r="J15" s="25"/>
    </row>
    <row r="16" spans="1:10" ht="12.75">
      <c r="A16" s="2" t="s">
        <v>21</v>
      </c>
      <c r="B16" s="8" t="s">
        <v>52</v>
      </c>
      <c r="C16" s="2" t="s">
        <v>82</v>
      </c>
      <c r="D16" s="18">
        <v>2100</v>
      </c>
      <c r="E16" s="2">
        <v>40</v>
      </c>
      <c r="F16" s="3"/>
      <c r="G16" s="17">
        <v>0.23</v>
      </c>
      <c r="H16" s="3">
        <f t="shared" si="0"/>
        <v>0</v>
      </c>
      <c r="I16" s="3">
        <f t="shared" si="1"/>
        <v>0</v>
      </c>
      <c r="J16" s="25"/>
    </row>
    <row r="17" spans="1:10" ht="12.75">
      <c r="A17" s="2" t="s">
        <v>22</v>
      </c>
      <c r="B17" s="8" t="s">
        <v>53</v>
      </c>
      <c r="C17" s="2" t="s">
        <v>83</v>
      </c>
      <c r="D17" s="18">
        <v>2000</v>
      </c>
      <c r="E17" s="2">
        <v>40</v>
      </c>
      <c r="F17" s="3"/>
      <c r="G17" s="17">
        <v>0.23</v>
      </c>
      <c r="H17" s="3">
        <f t="shared" si="0"/>
        <v>0</v>
      </c>
      <c r="I17" s="3">
        <f t="shared" si="1"/>
        <v>0</v>
      </c>
      <c r="J17" s="25"/>
    </row>
    <row r="18" spans="1:10" ht="12.75">
      <c r="A18" s="2" t="s">
        <v>23</v>
      </c>
      <c r="B18" s="8" t="s">
        <v>54</v>
      </c>
      <c r="C18" s="2" t="s">
        <v>84</v>
      </c>
      <c r="D18" s="18">
        <v>6500</v>
      </c>
      <c r="E18" s="2">
        <v>80</v>
      </c>
      <c r="F18" s="3"/>
      <c r="G18" s="17">
        <v>0.23</v>
      </c>
      <c r="H18" s="3">
        <f t="shared" si="0"/>
        <v>0</v>
      </c>
      <c r="I18" s="3">
        <f t="shared" si="1"/>
        <v>0</v>
      </c>
      <c r="J18" s="25"/>
    </row>
    <row r="19" spans="1:10" ht="12.75">
      <c r="A19" s="2" t="s">
        <v>24</v>
      </c>
      <c r="B19" s="8" t="s">
        <v>55</v>
      </c>
      <c r="C19" s="2" t="s">
        <v>85</v>
      </c>
      <c r="D19" s="18">
        <v>2400</v>
      </c>
      <c r="E19" s="2">
        <v>8</v>
      </c>
      <c r="F19" s="3"/>
      <c r="G19" s="17">
        <v>0.23</v>
      </c>
      <c r="H19" s="3">
        <f t="shared" si="0"/>
        <v>0</v>
      </c>
      <c r="I19" s="3">
        <f t="shared" si="1"/>
        <v>0</v>
      </c>
      <c r="J19" s="25"/>
    </row>
    <row r="20" spans="1:10" ht="12.75">
      <c r="A20" s="2" t="s">
        <v>25</v>
      </c>
      <c r="B20" s="8" t="s">
        <v>60</v>
      </c>
      <c r="C20" s="2" t="s">
        <v>86</v>
      </c>
      <c r="D20" s="18">
        <v>3100</v>
      </c>
      <c r="E20" s="2">
        <v>30</v>
      </c>
      <c r="F20" s="3"/>
      <c r="G20" s="17">
        <v>0.23</v>
      </c>
      <c r="H20" s="3">
        <f t="shared" si="0"/>
        <v>0</v>
      </c>
      <c r="I20" s="3">
        <f t="shared" si="1"/>
        <v>0</v>
      </c>
      <c r="J20" s="25"/>
    </row>
    <row r="21" spans="1:10" ht="12.75">
      <c r="A21" s="2" t="s">
        <v>26</v>
      </c>
      <c r="B21" s="8" t="s">
        <v>61</v>
      </c>
      <c r="C21" s="2" t="s">
        <v>87</v>
      </c>
      <c r="D21" s="18">
        <v>3500</v>
      </c>
      <c r="E21" s="2">
        <v>10</v>
      </c>
      <c r="F21" s="3"/>
      <c r="G21" s="17">
        <v>0.23</v>
      </c>
      <c r="H21" s="3">
        <f t="shared" si="0"/>
        <v>0</v>
      </c>
      <c r="I21" s="3">
        <f t="shared" si="1"/>
        <v>0</v>
      </c>
      <c r="J21" s="25"/>
    </row>
    <row r="22" spans="1:10" ht="12.75">
      <c r="A22" s="2" t="s">
        <v>27</v>
      </c>
      <c r="B22" s="8" t="s">
        <v>62</v>
      </c>
      <c r="C22" s="2" t="s">
        <v>88</v>
      </c>
      <c r="D22" s="18">
        <v>1500</v>
      </c>
      <c r="E22" s="2">
        <v>90</v>
      </c>
      <c r="F22" s="3"/>
      <c r="G22" s="17">
        <v>0.23</v>
      </c>
      <c r="H22" s="3">
        <f t="shared" si="0"/>
        <v>0</v>
      </c>
      <c r="I22" s="3">
        <f t="shared" si="1"/>
        <v>0</v>
      </c>
      <c r="J22" s="25"/>
    </row>
    <row r="23" spans="1:10" ht="12.75">
      <c r="A23" s="2" t="s">
        <v>28</v>
      </c>
      <c r="B23" s="8" t="s">
        <v>63</v>
      </c>
      <c r="C23" s="2" t="s">
        <v>89</v>
      </c>
      <c r="D23" s="18">
        <v>9000</v>
      </c>
      <c r="E23" s="2">
        <v>4</v>
      </c>
      <c r="F23" s="3"/>
      <c r="G23" s="17">
        <v>0.23</v>
      </c>
      <c r="H23" s="3">
        <f t="shared" si="0"/>
        <v>0</v>
      </c>
      <c r="I23" s="3">
        <f t="shared" si="1"/>
        <v>0</v>
      </c>
      <c r="J23" s="25"/>
    </row>
    <row r="24" spans="1:10" ht="12.75">
      <c r="A24" s="2" t="s">
        <v>29</v>
      </c>
      <c r="B24" s="8" t="s">
        <v>91</v>
      </c>
      <c r="C24" s="2" t="s">
        <v>64</v>
      </c>
      <c r="D24" s="18">
        <v>2800</v>
      </c>
      <c r="E24" s="2">
        <v>3</v>
      </c>
      <c r="F24" s="3"/>
      <c r="G24" s="17">
        <v>0.23</v>
      </c>
      <c r="H24" s="3">
        <f t="shared" si="0"/>
        <v>0</v>
      </c>
      <c r="I24" s="3">
        <f t="shared" si="1"/>
        <v>0</v>
      </c>
      <c r="J24" s="25"/>
    </row>
    <row r="25" spans="1:10" ht="12.75">
      <c r="A25" s="2" t="s">
        <v>30</v>
      </c>
      <c r="B25" s="8" t="s">
        <v>91</v>
      </c>
      <c r="C25" s="2" t="s">
        <v>65</v>
      </c>
      <c r="D25" s="18">
        <v>2300</v>
      </c>
      <c r="E25" s="2">
        <v>3</v>
      </c>
      <c r="F25" s="3"/>
      <c r="G25" s="17">
        <v>0.23</v>
      </c>
      <c r="H25" s="3">
        <f t="shared" si="0"/>
        <v>0</v>
      </c>
      <c r="I25" s="3">
        <f t="shared" si="1"/>
        <v>0</v>
      </c>
      <c r="J25" s="25"/>
    </row>
    <row r="26" spans="1:10" ht="12.75">
      <c r="A26" s="2" t="s">
        <v>31</v>
      </c>
      <c r="B26" s="8" t="s">
        <v>91</v>
      </c>
      <c r="C26" s="2" t="s">
        <v>66</v>
      </c>
      <c r="D26" s="18">
        <v>2300</v>
      </c>
      <c r="E26" s="2">
        <v>3</v>
      </c>
      <c r="F26" s="3"/>
      <c r="G26" s="17">
        <v>0.23</v>
      </c>
      <c r="H26" s="3">
        <f t="shared" si="0"/>
        <v>0</v>
      </c>
      <c r="I26" s="3">
        <f t="shared" si="1"/>
        <v>0</v>
      </c>
      <c r="J26" s="25"/>
    </row>
    <row r="27" spans="1:10" ht="12.75">
      <c r="A27" s="2" t="s">
        <v>32</v>
      </c>
      <c r="B27" s="8" t="s">
        <v>91</v>
      </c>
      <c r="C27" s="2" t="s">
        <v>67</v>
      </c>
      <c r="D27" s="18">
        <v>2300</v>
      </c>
      <c r="E27" s="2">
        <v>3</v>
      </c>
      <c r="F27" s="3"/>
      <c r="G27" s="17">
        <v>0.23</v>
      </c>
      <c r="H27" s="3">
        <f t="shared" si="0"/>
        <v>0</v>
      </c>
      <c r="I27" s="3">
        <f t="shared" si="1"/>
        <v>0</v>
      </c>
      <c r="J27" s="25"/>
    </row>
    <row r="28" spans="1:10" ht="12.75">
      <c r="A28" s="2" t="s">
        <v>33</v>
      </c>
      <c r="B28" s="8" t="s">
        <v>76</v>
      </c>
      <c r="C28" s="2" t="s">
        <v>77</v>
      </c>
      <c r="D28" s="18">
        <v>1800</v>
      </c>
      <c r="E28" s="2">
        <v>3</v>
      </c>
      <c r="F28" s="3"/>
      <c r="G28" s="17">
        <v>0.23</v>
      </c>
      <c r="H28" s="3">
        <f t="shared" si="0"/>
        <v>0</v>
      </c>
      <c r="I28" s="3">
        <f t="shared" si="1"/>
        <v>0</v>
      </c>
      <c r="J28" s="25"/>
    </row>
    <row r="29" spans="1:10" ht="12.75">
      <c r="A29" s="2" t="s">
        <v>34</v>
      </c>
      <c r="B29" s="8" t="s">
        <v>78</v>
      </c>
      <c r="C29" s="2" t="s">
        <v>79</v>
      </c>
      <c r="D29" s="18">
        <v>3000</v>
      </c>
      <c r="E29" s="2">
        <v>6</v>
      </c>
      <c r="F29" s="3"/>
      <c r="G29" s="17">
        <v>0.23</v>
      </c>
      <c r="H29" s="3">
        <f t="shared" si="0"/>
        <v>0</v>
      </c>
      <c r="I29" s="3">
        <f t="shared" si="1"/>
        <v>0</v>
      </c>
      <c r="J29" s="25"/>
    </row>
    <row r="30" spans="1:10" ht="12.75">
      <c r="A30" s="2" t="s">
        <v>35</v>
      </c>
      <c r="B30" s="8" t="s">
        <v>74</v>
      </c>
      <c r="C30" s="2" t="s">
        <v>75</v>
      </c>
      <c r="D30" s="18">
        <v>2000</v>
      </c>
      <c r="E30" s="2">
        <v>5</v>
      </c>
      <c r="F30" s="3"/>
      <c r="G30" s="17">
        <v>0.23</v>
      </c>
      <c r="H30" s="3">
        <f t="shared" si="0"/>
        <v>0</v>
      </c>
      <c r="I30" s="3">
        <f t="shared" si="1"/>
        <v>0</v>
      </c>
      <c r="J30" s="25"/>
    </row>
    <row r="31" spans="1:10" ht="25.5">
      <c r="A31" s="2" t="s">
        <v>36</v>
      </c>
      <c r="B31" s="8" t="s">
        <v>6</v>
      </c>
      <c r="C31" s="2" t="s">
        <v>68</v>
      </c>
      <c r="D31" s="7" t="s">
        <v>97</v>
      </c>
      <c r="E31" s="2">
        <v>6</v>
      </c>
      <c r="F31" s="3"/>
      <c r="G31" s="17">
        <v>0.23</v>
      </c>
      <c r="H31" s="3">
        <f t="shared" si="0"/>
        <v>0</v>
      </c>
      <c r="I31" s="3">
        <f t="shared" si="1"/>
        <v>0</v>
      </c>
      <c r="J31" s="25"/>
    </row>
    <row r="32" spans="1:10" ht="25.5">
      <c r="A32" s="2" t="s">
        <v>37</v>
      </c>
      <c r="B32" s="8" t="s">
        <v>1</v>
      </c>
      <c r="C32" s="2" t="s">
        <v>69</v>
      </c>
      <c r="D32" s="7" t="s">
        <v>98</v>
      </c>
      <c r="E32" s="2">
        <v>6</v>
      </c>
      <c r="F32" s="3"/>
      <c r="G32" s="17">
        <v>0.23</v>
      </c>
      <c r="H32" s="3">
        <f t="shared" si="0"/>
        <v>0</v>
      </c>
      <c r="I32" s="3">
        <f t="shared" si="1"/>
        <v>0</v>
      </c>
      <c r="J32" s="25"/>
    </row>
    <row r="33" spans="1:10" ht="25.5">
      <c r="A33" s="2" t="s">
        <v>38</v>
      </c>
      <c r="B33" s="8" t="s">
        <v>2</v>
      </c>
      <c r="C33" s="2" t="s">
        <v>70</v>
      </c>
      <c r="D33" s="7" t="s">
        <v>98</v>
      </c>
      <c r="E33" s="2">
        <v>6</v>
      </c>
      <c r="F33" s="3"/>
      <c r="G33" s="17">
        <v>0.23</v>
      </c>
      <c r="H33" s="3">
        <f t="shared" si="0"/>
        <v>0</v>
      </c>
      <c r="I33" s="3">
        <f t="shared" si="1"/>
        <v>0</v>
      </c>
      <c r="J33" s="25"/>
    </row>
    <row r="34" spans="1:10" ht="25.5">
      <c r="A34" s="2" t="s">
        <v>39</v>
      </c>
      <c r="B34" s="8" t="s">
        <v>3</v>
      </c>
      <c r="C34" s="2" t="s">
        <v>71</v>
      </c>
      <c r="D34" s="7" t="s">
        <v>98</v>
      </c>
      <c r="E34" s="2">
        <v>6</v>
      </c>
      <c r="F34" s="3"/>
      <c r="G34" s="17">
        <v>0.23</v>
      </c>
      <c r="H34" s="3">
        <f t="shared" si="0"/>
        <v>0</v>
      </c>
      <c r="I34" s="3">
        <f t="shared" si="1"/>
        <v>0</v>
      </c>
      <c r="J34" s="25"/>
    </row>
    <row r="35" spans="1:10" ht="25.5">
      <c r="A35" s="2" t="s">
        <v>40</v>
      </c>
      <c r="B35" s="8" t="s">
        <v>4</v>
      </c>
      <c r="C35" s="2" t="s">
        <v>72</v>
      </c>
      <c r="D35" s="7" t="s">
        <v>98</v>
      </c>
      <c r="E35" s="2">
        <v>6</v>
      </c>
      <c r="F35" s="3"/>
      <c r="G35" s="17">
        <v>0.23</v>
      </c>
      <c r="H35" s="3">
        <f t="shared" si="0"/>
        <v>0</v>
      </c>
      <c r="I35" s="3">
        <f t="shared" si="1"/>
        <v>0</v>
      </c>
      <c r="J35" s="25"/>
    </row>
    <row r="36" spans="1:10" ht="26.25" thickBot="1">
      <c r="A36" s="2" t="s">
        <v>41</v>
      </c>
      <c r="B36" s="8" t="s">
        <v>5</v>
      </c>
      <c r="C36" s="2" t="s">
        <v>73</v>
      </c>
      <c r="D36" s="7" t="s">
        <v>98</v>
      </c>
      <c r="E36" s="2">
        <v>6</v>
      </c>
      <c r="F36" s="3"/>
      <c r="G36" s="17">
        <v>0.23</v>
      </c>
      <c r="H36" s="3">
        <f>E36*F36</f>
        <v>0</v>
      </c>
      <c r="I36" s="3">
        <f>H36+(H36*G36)</f>
        <v>0</v>
      </c>
      <c r="J36" s="25"/>
    </row>
    <row r="37" spans="1:9" ht="13.5" thickBot="1">
      <c r="A37" s="21" t="s">
        <v>93</v>
      </c>
      <c r="B37" s="22"/>
      <c r="C37" s="22"/>
      <c r="D37" s="22"/>
      <c r="E37" s="22"/>
      <c r="F37" s="22"/>
      <c r="G37" s="23"/>
      <c r="H37" s="14">
        <f>SUM(H7:H36)</f>
        <v>0</v>
      </c>
      <c r="I37" s="14">
        <f>SUM(I7:I36)</f>
        <v>0</v>
      </c>
    </row>
    <row r="39" ht="12.75">
      <c r="F39" s="11"/>
    </row>
    <row r="40" spans="2:10" ht="14.25">
      <c r="B40" s="26" t="s">
        <v>102</v>
      </c>
      <c r="C40" s="26"/>
      <c r="D40" s="26"/>
      <c r="E40" s="26"/>
      <c r="F40" s="26"/>
      <c r="G40" s="26"/>
      <c r="H40" s="26"/>
      <c r="I40" s="26"/>
      <c r="J40" s="26"/>
    </row>
    <row r="41" spans="2:10" ht="14.25">
      <c r="B41" s="26" t="s">
        <v>103</v>
      </c>
      <c r="C41" s="26"/>
      <c r="D41" s="26"/>
      <c r="E41" s="26"/>
      <c r="F41" s="26"/>
      <c r="G41" s="26"/>
      <c r="H41" s="26"/>
      <c r="I41" s="26"/>
      <c r="J41" s="26"/>
    </row>
  </sheetData>
  <sheetProtection selectLockedCells="1" selectUnlockedCells="1"/>
  <mergeCells count="6">
    <mergeCell ref="A4:I4"/>
    <mergeCell ref="A37:G37"/>
    <mergeCell ref="G1:I1"/>
    <mergeCell ref="G2:I2"/>
    <mergeCell ref="B40:J40"/>
    <mergeCell ref="B41:J41"/>
  </mergeCells>
  <printOptions horizontalCentered="1"/>
  <pageMargins left="0.7874015748031497" right="0.7874015748031497" top="1.062992125984252" bottom="1.062992125984252" header="0.7874015748031497" footer="0.7874015748031497"/>
  <pageSetup firstPageNumber="1" useFirstPageNumber="1" fitToHeight="0" fitToWidth="1" horizontalDpi="600" verticalDpi="600" orientation="landscape" paperSize="9" r:id="rId1"/>
  <headerFooter alignWithMargins="0">
    <oddFooter>&amp;C&amp;"Cambria,Standardowy"Strona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laptop</cp:lastModifiedBy>
  <cp:lastPrinted>2021-12-02T08:08:21Z</cp:lastPrinted>
  <dcterms:created xsi:type="dcterms:W3CDTF">2020-10-08T10:07:37Z</dcterms:created>
  <dcterms:modified xsi:type="dcterms:W3CDTF">2021-12-03T12:25:23Z</dcterms:modified>
  <cp:category/>
  <cp:version/>
  <cp:contentType/>
  <cp:contentStatus/>
</cp:coreProperties>
</file>