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zozrypin\Desktop\Moje dok. 2022\PRZETARG NIEOGRANICZONY\PN -2 - ORTOPEDIA BIODRO, KOLANO, GWOŻDZIE\"/>
    </mc:Choice>
  </mc:AlternateContent>
  <xr:revisionPtr revIDLastSave="0" documentId="13_ncr:1_{5FD6429B-0218-47ED-BE95-81DAA8C267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F12" i="1"/>
  <c r="H12" i="1" s="1"/>
  <c r="F11" i="1"/>
  <c r="H11" i="1" s="1"/>
  <c r="F41" i="1"/>
  <c r="F40" i="1"/>
  <c r="H40" i="1" s="1"/>
  <c r="F39" i="1"/>
  <c r="H39" i="1" s="1"/>
  <c r="F38" i="1"/>
  <c r="H38" i="1" s="1"/>
  <c r="F37" i="1"/>
  <c r="F36" i="1"/>
  <c r="H36" i="1" s="1"/>
  <c r="F35" i="1"/>
  <c r="H35" i="1" s="1"/>
  <c r="F34" i="1"/>
  <c r="H34" i="1" s="1"/>
  <c r="F33" i="1"/>
  <c r="F32" i="1"/>
  <c r="H32" i="1" s="1"/>
  <c r="F31" i="1"/>
  <c r="H31" i="1" s="1"/>
  <c r="F30" i="1"/>
  <c r="H30" i="1" s="1"/>
  <c r="F29" i="1"/>
  <c r="F28" i="1"/>
  <c r="H28" i="1" s="1"/>
  <c r="F27" i="1"/>
  <c r="H27" i="1" s="1"/>
  <c r="F26" i="1"/>
  <c r="H26" i="1" s="1"/>
  <c r="F25" i="1"/>
  <c r="F24" i="1"/>
  <c r="H24" i="1" s="1"/>
  <c r="F23" i="1"/>
  <c r="H23" i="1" s="1"/>
  <c r="F22" i="1"/>
  <c r="H22" i="1" s="1"/>
  <c r="F21" i="1"/>
  <c r="F20" i="1"/>
  <c r="H20" i="1" s="1"/>
  <c r="F19" i="1"/>
  <c r="H19" i="1" s="1"/>
  <c r="F18" i="1"/>
  <c r="H18" i="1" s="1"/>
  <c r="F17" i="1"/>
  <c r="H17" i="1" s="1"/>
  <c r="F16" i="1"/>
  <c r="H16" i="1" s="1"/>
  <c r="H14" i="1"/>
  <c r="H13" i="1"/>
  <c r="F10" i="1"/>
  <c r="H41" i="1"/>
  <c r="H37" i="1"/>
  <c r="H33" i="1"/>
  <c r="H29" i="1"/>
  <c r="H25" i="1"/>
  <c r="H21" i="1"/>
  <c r="H10" i="1"/>
  <c r="F9" i="1"/>
  <c r="H9" i="1" s="1"/>
  <c r="F42" i="1" l="1"/>
  <c r="H42" i="1" s="1"/>
</calcChain>
</file>

<file path=xl/sharedStrings.xml><?xml version="1.0" encoding="utf-8"?>
<sst xmlns="http://schemas.openxmlformats.org/spreadsheetml/2006/main" count="80" uniqueCount="52">
  <si>
    <t xml:space="preserve">Opis techniczny </t>
  </si>
  <si>
    <t>LP.</t>
  </si>
  <si>
    <t>szt.</t>
  </si>
  <si>
    <t>Miejscowośc i data</t>
  </si>
  <si>
    <t>……………………………………………………………………………………………….</t>
  </si>
  <si>
    <t xml:space="preserve">              Podpis i pieczątka imienna osoby upoważnionej</t>
  </si>
  <si>
    <t>…………………………………………………………………………..</t>
  </si>
  <si>
    <t xml:space="preserve">                         pieczęć Wykonawcy</t>
  </si>
  <si>
    <t>Numer katalogowy</t>
  </si>
  <si>
    <t>Producent</t>
  </si>
  <si>
    <r>
      <rPr>
        <b/>
        <sz val="9"/>
        <rFont val="Trebuchet MS"/>
        <family val="2"/>
        <charset val="238"/>
      </rPr>
      <t>j.m.</t>
    </r>
  </si>
  <si>
    <r>
      <rPr>
        <b/>
        <sz val="9"/>
        <rFont val="Trebuchet MS"/>
        <family val="2"/>
        <charset val="238"/>
      </rPr>
      <t>Ilość</t>
    </r>
  </si>
  <si>
    <r>
      <rPr>
        <b/>
        <sz val="9"/>
        <rFont val="Trebuchet MS"/>
        <family val="2"/>
        <charset val="238"/>
      </rPr>
      <t>Cena jedn. netto</t>
    </r>
  </si>
  <si>
    <r>
      <rPr>
        <b/>
        <sz val="9"/>
        <rFont val="Trebuchet MS"/>
        <family val="2"/>
        <charset val="238"/>
      </rPr>
      <t>Wartość netto</t>
    </r>
  </si>
  <si>
    <r>
      <rPr>
        <b/>
        <sz val="9"/>
        <rFont val="Trebuchet MS"/>
        <family val="2"/>
        <charset val="238"/>
      </rPr>
      <t>Vat%</t>
    </r>
  </si>
  <si>
    <r>
      <rPr>
        <b/>
        <sz val="9"/>
        <rFont val="Trebuchet MS"/>
        <family val="2"/>
        <charset val="238"/>
      </rPr>
      <t>Wartość brutto</t>
    </r>
  </si>
  <si>
    <t xml:space="preserve">Trzpień typu short, uniwersalny, bezkołnierzowy o przekroju prostokątnym, wykonany ze stopu tytanowego, w wersji standard i lateralizowanej, bezcementowy, pokryty w 2/3 części  proksymalnej porowatą okładziną tytanową i dodatkowo hydroksyapatytem, dostępny w 10 rozmiarach od 6,25mm do 20mm, z dodatkowymi wzdłużnymi rowkami dla poprawienia stabilizacji pierwotnej, konus 12/14, kąt CCD 133°.  </t>
  </si>
  <si>
    <t>szt</t>
  </si>
  <si>
    <t>Panewka antyluksacyjna bezcementowa w 12 rozmiarach o średnicy zew. 42-64mm ze skokiem co 2mm wykonana ze stopu CoCrMo pokryta czystym tytanem oraz dodatkowo hydroksyapatytem i panewka cementowana ze stopu CoCrMo w 11 rozmiarach o średnicy zew. 44-64mm ze skokiem co 2mm. Głowa wykonana z polietylenu XLPE z witaminą E dla głowy wew. 22mm,28mm,32mm rosnącej wraz ze średnicą panewki</t>
  </si>
  <si>
    <t>Panewka cementowana polietylenowa w rozmiarach od 44 do 60mm posiadająca znacznik RTG, średnica wew. 32mm w wersji standard oraz panewki z 10-cio stopniowym okapem opcjonalnie dostępna panewka o średnicy 28mm w wersji standard i z 10-stopniowym okapem</t>
  </si>
  <si>
    <t>Głowa w średnicy 28mm,32mm,36mm wykonana ze stopu tytanu pokrytego okładziną ceramiczną (TiN) w długościach szyjki.</t>
  </si>
  <si>
    <t>Głowa metalowa CoCr 28, 32 i 36 mm</t>
  </si>
  <si>
    <t>Wkładka do panewek bezcementowych, wykonana z polietylenu typu cross link, standard i z 10 stopniowym kołnierzem antyluksacyjnym, o średnicach wewnętrznych 28mm, 32mm, 36mm.</t>
  </si>
  <si>
    <t>Śruby do kości gąbczastej o średnicy 6,5mm o długości od 15mm do 55mm ze skokiem co 5mm</t>
  </si>
  <si>
    <t>Panewkowy koszyk rewizyjny uniwersalny wykonany ze stopu tytanowego posiadający otwory umożliwiające użycie śrub mocujących w rozmiarach od 44 do 58 mm ze skokiem co 2mm</t>
  </si>
  <si>
    <t>Panewkowy koszyk rewizyjny anatomiczny ( prawy, lewy ) wykonany ze stopu tytanowego posiadający odpowiednie wypustki i otwory umożliwiające użycie śrub mocujących, w rozmiarach od 44 do 62mm ze skokiem co 6mm dla każdej ze stron</t>
  </si>
  <si>
    <t xml:space="preserve">KOLANO PIERWOTNE </t>
  </si>
  <si>
    <t>Element udowy anatomiczny (prawy, lewy) w z wycięciem więzadła krzyżowego tylnego (PS), w 5 rozmiarach ( 2,3,4,5,6) wykonany ze stopu CoCrMo</t>
  </si>
  <si>
    <t>Element piszczelowy anatomiczny (prawy,lewy) w 5 rozmiarach (2,3,4,5,6) wykonany ze stopu CoCrMo, dodatkowo trzpień o długości 25mm</t>
  </si>
  <si>
    <t>Wkładka polietylenowa tupu fix bearnig PS w wysokościach 10, 12,5 , 15, 17,5 , 20mm</t>
  </si>
  <si>
    <t>KOLANO REWIZYJNE, PÓŁWIĄZANE</t>
  </si>
  <si>
    <t>Element udowy anatomiczny (prawy,lewy) w 5 rozmiarach (2,3,4,5,6) w opcji tylnostabilizowanej PS, wykonany ze stopu CoCrMo oraz pokryty okładziną ceramiczną TiN</t>
  </si>
  <si>
    <t>Element piszczelowy uniwerslany, wykonany ze stopu CoCrMo w 5 rozmiarach (2,3,4,5,6), pokryty okładziną ceramiczną TiN. Powierzchnia plateau wygładzona.</t>
  </si>
  <si>
    <t>Wkładka polietylenowa typu rotating platform o grubościach : 10, 12,5 , 15, 17,5 i 20mm, tylnostabilizowana, dająca efekt półzwiązania protezy</t>
  </si>
  <si>
    <t>Trzpienie przedłużające wykonane ze stopu tytanu, do części piszczelowej oraz udowej, bezcementowe, pokryte hydroksyapatytem w długościach od 100 do 200mm oraz średnicy od 12 do 22mm.</t>
  </si>
  <si>
    <t>Offset udowy o rozmiarze 0,2,4,6 mm</t>
  </si>
  <si>
    <t>Offset piszczelowy o rozmiarze 2,4mm</t>
  </si>
  <si>
    <t>Podkładki uzupełniające ubytki kostne do części piszczelowej i udowej (tylne i dystalne) w wysokościach 5 i 10mm</t>
  </si>
  <si>
    <t>Sleeve udowy w 4 rozmiarach, tytanowy porowaty wykonany techniką 3D</t>
  </si>
  <si>
    <t>Sleeve piszczelowy w 4 rozmiarach, tytanowy porowaty wykonany techniką 3D oraz sleeve z wbudowanymi augumentami 5 i 10mm</t>
  </si>
  <si>
    <r>
      <rPr>
        <b/>
        <sz val="12"/>
        <color theme="1"/>
        <rFont val="Calibri"/>
        <family val="2"/>
        <charset val="238"/>
        <scheme val="minor"/>
      </rPr>
      <t>BIODRO</t>
    </r>
    <r>
      <rPr>
        <sz val="11"/>
        <color theme="1"/>
        <rFont val="Calibri"/>
        <family val="2"/>
        <charset val="238"/>
        <scheme val="minor"/>
      </rPr>
      <t xml:space="preserve">.Trzpień prosty, uniwersalny, bezkołnierzowy o przekroju prostokątnym, wykonany ze stopu tytanowego w wersji standard, bezcementowy, pokryty w 1/2 części  proksymalnej porowatą okładziną tytanową i dodatkowo hydroksyapatytem na całej długości, dostępny w 10 rozmiarach od 6,25mm do 20mm (długości trzpieni od 132mm do 160mm), z dodatkowymi wzdłużnymi rowkami dla poprawienia stabilizacji pierwotnej, konus 12/14; opcjonalnie dostępny trzpień lateralizowany pokryty w 1/2 części  proksymalnej porowatą okładziną tytanową i dodatkowo hydroksyapatytem, dostępny w 10 rozmiarach od 6,25mm do 20mm (długości trzpieni od 132mm do 160mm), z dodatkowymi wzdłużnymi rowkami dla poprawienia stabilizacji pierwotnej, konus 12/14, w dziesięciu rozmiarach.  </t>
    </r>
  </si>
  <si>
    <t>Ostrze do piły</t>
  </si>
  <si>
    <t>Zestaw do mieszania próżniowego składający się z pojemnika z długą dyszą służącego jednocześnie do mieszania próżniowego i podawania cementu do kanału szpikowego, pojemnika z krótką dyszą służącą jednocześnie do mieszania próżniowego i podawania cementu do panewki.</t>
  </si>
  <si>
    <t>Cement z gentamecyną  1 x 40g</t>
  </si>
  <si>
    <t xml:space="preserve"> Puls - lavage</t>
  </si>
  <si>
    <t>Trzpień Cementowy standard. Trzpień prosty, bezkołnierzowy, nie wymagający stosowania centralizera, wykonany ze stopu tytanu o zmatowionej powierzchni, w 9 rozmiarach, konus szyjki 12/14, z wzdłużnymi rowkami dla lepszej stabilizacji pierwotnej, kąt CCD 138.</t>
  </si>
  <si>
    <t>Trzpień prosty, lateralizowany bezkołnierzowy, nie wymagający stosowania centralizera, wykonany ze stopu tytanu o zmatowionej powierzchni, w 9 rozmiarach, konus szyjki 12/14, z wzdłużnymi rowkami dla lepszej stabilizacji pierwotnej, kąt CCD 138.</t>
  </si>
  <si>
    <t xml:space="preserve">Korek do cementu </t>
  </si>
  <si>
    <t xml:space="preserve">                                                                                                                                                    Załącznik nr 1A do SWZ/ZP/PN - 2/2022</t>
  </si>
  <si>
    <t>PAKIE TNR 1 - ENDOPROTEZA STAWU BIODROWEGO I KOLANOWEGO</t>
  </si>
  <si>
    <t>Panewka bezcementowa w kształcie spłaszczonej hemisfery typu press-fit  wykonana ze stopu tytanowego, pokryta dodatkowo tytanowym stopem o strukturze kości gąbczastej dla ułatwienia osteointegracji, z  trzema otworami do śrub stabilizujących, wyposażona fabrycznie w zaślepki do śródoperacyjnego usunięcia lub panewka bezotworowa,  w rozmiarach od 42 do 72 mm ze skokiem    co 2 mm.</t>
  </si>
  <si>
    <t>Panewka bezcementowa w kształcie spłaszczonej hemisfery typu press - fit multihole wykonana ze stopu tytanowego, pokryta dodatkowo tytanowym stopem o strukturze kości gąbczastej dla ułatwienia osteointegracji, wyposażona fabrycznie w zaślepki do śródoperacyjnego usunięcia. W rozmiarach od 42 do 72 mm ze skokiem co 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</si>
</sst>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Trebuchet MS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49" fontId="2" fillId="2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9" fontId="0" fillId="0" borderId="1" xfId="0" applyNumberForma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7" fillId="3" borderId="5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3" fillId="0" borderId="2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Border="1"/>
    <xf numFmtId="4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right"/>
    </xf>
    <xf numFmtId="9" fontId="7" fillId="3" borderId="5" xfId="0" applyNumberFormat="1" applyFont="1" applyFill="1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0" fillId="0" borderId="0" xfId="0" applyNumberFormat="1" applyBorder="1"/>
    <xf numFmtId="9" fontId="4" fillId="0" borderId="0" xfId="0" applyNumberFormat="1" applyFont="1" applyAlignment="1">
      <alignment horizontal="center"/>
    </xf>
    <xf numFmtId="4" fontId="0" fillId="0" borderId="13" xfId="0" applyNumberForma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topLeftCell="A37" workbookViewId="0">
      <selection activeCell="M42" sqref="M42"/>
    </sheetView>
  </sheetViews>
  <sheetFormatPr defaultRowHeight="15" x14ac:dyDescent="0.25"/>
  <cols>
    <col min="1" max="1" width="2.85546875" style="1" customWidth="1"/>
    <col min="2" max="2" width="62.7109375" customWidth="1"/>
    <col min="3" max="3" width="4.5703125" customWidth="1"/>
    <col min="4" max="4" width="5.140625" customWidth="1"/>
    <col min="5" max="5" width="8.5703125" style="41" customWidth="1"/>
    <col min="6" max="6" width="10.42578125" style="41" customWidth="1"/>
    <col min="7" max="7" width="4.7109375" style="51" customWidth="1"/>
    <col min="8" max="8" width="11" style="41" customWidth="1"/>
    <col min="9" max="9" width="9" customWidth="1"/>
    <col min="10" max="10" width="13.140625" customWidth="1"/>
  </cols>
  <sheetData>
    <row r="1" spans="1:10" x14ac:dyDescent="0.25">
      <c r="B1" s="68" t="s">
        <v>49</v>
      </c>
    </row>
    <row r="2" spans="1:10" ht="13.5" customHeight="1" x14ac:dyDescent="0.25">
      <c r="B2" s="74"/>
      <c r="C2" s="74"/>
      <c r="D2" s="74"/>
      <c r="E2" s="74"/>
    </row>
    <row r="3" spans="1:10" x14ac:dyDescent="0.25">
      <c r="B3" s="75" t="s">
        <v>48</v>
      </c>
      <c r="C3" s="75"/>
      <c r="D3" s="75"/>
      <c r="E3" s="75"/>
      <c r="F3" s="75"/>
      <c r="G3" s="75"/>
      <c r="H3" s="75"/>
    </row>
    <row r="4" spans="1:10" x14ac:dyDescent="0.25">
      <c r="B4" s="3"/>
      <c r="C4" s="3"/>
      <c r="D4" s="3"/>
      <c r="E4" s="42"/>
      <c r="F4" s="42"/>
      <c r="G4" s="52"/>
      <c r="H4" s="42"/>
    </row>
    <row r="5" spans="1:10" x14ac:dyDescent="0.25">
      <c r="B5" t="s">
        <v>6</v>
      </c>
    </row>
    <row r="6" spans="1:10" x14ac:dyDescent="0.25">
      <c r="B6" s="9" t="s">
        <v>7</v>
      </c>
    </row>
    <row r="7" spans="1:10" ht="15.75" thickBot="1" x14ac:dyDescent="0.3"/>
    <row r="8" spans="1:10" s="2" customFormat="1" ht="45.75" customHeight="1" thickBot="1" x14ac:dyDescent="0.3">
      <c r="A8" s="15" t="s">
        <v>1</v>
      </c>
      <c r="B8" s="16" t="s">
        <v>0</v>
      </c>
      <c r="C8" s="17" t="s">
        <v>10</v>
      </c>
      <c r="D8" s="17" t="s">
        <v>11</v>
      </c>
      <c r="E8" s="43" t="s">
        <v>12</v>
      </c>
      <c r="F8" s="43" t="s">
        <v>13</v>
      </c>
      <c r="G8" s="53" t="s">
        <v>14</v>
      </c>
      <c r="H8" s="43" t="s">
        <v>15</v>
      </c>
      <c r="I8" s="18" t="s">
        <v>8</v>
      </c>
      <c r="J8" s="18" t="s">
        <v>9</v>
      </c>
    </row>
    <row r="9" spans="1:10" ht="207" customHeight="1" x14ac:dyDescent="0.25">
      <c r="A9" s="6">
        <v>1</v>
      </c>
      <c r="B9" s="27" t="s">
        <v>40</v>
      </c>
      <c r="C9" s="6" t="s">
        <v>17</v>
      </c>
      <c r="D9" s="61">
        <v>25</v>
      </c>
      <c r="E9" s="62"/>
      <c r="F9" s="44">
        <f t="shared" ref="F9:F41" si="0">SUM(D9)*E9</f>
        <v>0</v>
      </c>
      <c r="G9" s="35"/>
      <c r="H9" s="60">
        <f t="shared" ref="H9:H41" si="1">SUM(F9)*8%+F9</f>
        <v>0</v>
      </c>
      <c r="I9" s="26"/>
      <c r="J9" s="8"/>
    </row>
    <row r="10" spans="1:10" ht="108.75" customHeight="1" x14ac:dyDescent="0.25">
      <c r="A10" s="6">
        <v>2</v>
      </c>
      <c r="B10" s="20" t="s">
        <v>16</v>
      </c>
      <c r="C10" s="6" t="s">
        <v>17</v>
      </c>
      <c r="D10" s="61">
        <v>80</v>
      </c>
      <c r="E10" s="62"/>
      <c r="F10" s="44">
        <f t="shared" si="0"/>
        <v>0</v>
      </c>
      <c r="G10" s="54"/>
      <c r="H10" s="44">
        <f t="shared" si="1"/>
        <v>0</v>
      </c>
      <c r="I10" s="26"/>
      <c r="J10" s="8"/>
    </row>
    <row r="11" spans="1:10" ht="108.75" customHeight="1" x14ac:dyDescent="0.25">
      <c r="A11" s="6">
        <v>3</v>
      </c>
      <c r="B11" s="21" t="s">
        <v>45</v>
      </c>
      <c r="C11" s="6" t="s">
        <v>17</v>
      </c>
      <c r="D11" s="61">
        <v>30</v>
      </c>
      <c r="E11" s="62"/>
      <c r="F11" s="44">
        <f t="shared" si="0"/>
        <v>0</v>
      </c>
      <c r="G11" s="54"/>
      <c r="H11" s="44">
        <f t="shared" si="1"/>
        <v>0</v>
      </c>
      <c r="I11" s="26"/>
      <c r="J11" s="8"/>
    </row>
    <row r="12" spans="1:10" ht="45" customHeight="1" x14ac:dyDescent="0.25">
      <c r="A12" s="6">
        <v>4</v>
      </c>
      <c r="B12" s="21" t="s">
        <v>47</v>
      </c>
      <c r="C12" s="6" t="s">
        <v>17</v>
      </c>
      <c r="D12" s="61">
        <v>30</v>
      </c>
      <c r="E12" s="62"/>
      <c r="F12" s="44">
        <f t="shared" si="0"/>
        <v>0</v>
      </c>
      <c r="G12" s="54"/>
      <c r="H12" s="44">
        <f t="shared" si="1"/>
        <v>0</v>
      </c>
      <c r="I12" s="26"/>
      <c r="J12" s="8"/>
    </row>
    <row r="13" spans="1:10" ht="73.5" customHeight="1" x14ac:dyDescent="0.25">
      <c r="A13" s="6">
        <v>5</v>
      </c>
      <c r="B13" s="27" t="s">
        <v>46</v>
      </c>
      <c r="C13" s="6" t="s">
        <v>17</v>
      </c>
      <c r="D13" s="61">
        <v>80</v>
      </c>
      <c r="E13" s="62"/>
      <c r="F13" s="44"/>
      <c r="G13" s="54"/>
      <c r="H13" s="44">
        <f t="shared" si="1"/>
        <v>0</v>
      </c>
      <c r="I13" s="26"/>
      <c r="J13" s="8"/>
    </row>
    <row r="14" spans="1:10" ht="107.25" customHeight="1" x14ac:dyDescent="0.25">
      <c r="A14" s="6">
        <v>6</v>
      </c>
      <c r="B14" s="24" t="s">
        <v>50</v>
      </c>
      <c r="C14" s="6" t="s">
        <v>17</v>
      </c>
      <c r="D14" s="61">
        <v>80</v>
      </c>
      <c r="E14" s="62"/>
      <c r="F14" s="44"/>
      <c r="G14" s="54"/>
      <c r="H14" s="44">
        <f t="shared" si="1"/>
        <v>0</v>
      </c>
      <c r="I14" s="26"/>
      <c r="J14" s="8"/>
    </row>
    <row r="15" spans="1:10" ht="102" customHeight="1" x14ac:dyDescent="0.25">
      <c r="A15" s="22">
        <v>7</v>
      </c>
      <c r="B15" s="20" t="s">
        <v>51</v>
      </c>
      <c r="C15" s="23" t="s">
        <v>17</v>
      </c>
      <c r="D15" s="61">
        <v>10</v>
      </c>
      <c r="E15" s="62"/>
      <c r="F15" s="44"/>
      <c r="G15" s="54"/>
      <c r="H15" s="44">
        <f t="shared" si="1"/>
        <v>0</v>
      </c>
      <c r="I15" s="26"/>
      <c r="J15" s="8"/>
    </row>
    <row r="16" spans="1:10" ht="113.25" customHeight="1" x14ac:dyDescent="0.25">
      <c r="A16" s="22">
        <v>8</v>
      </c>
      <c r="B16" s="21" t="s">
        <v>18</v>
      </c>
      <c r="C16" s="23" t="s">
        <v>17</v>
      </c>
      <c r="D16" s="61">
        <v>10</v>
      </c>
      <c r="E16" s="62"/>
      <c r="F16" s="44">
        <f t="shared" si="0"/>
        <v>0</v>
      </c>
      <c r="G16" s="54"/>
      <c r="H16" s="44">
        <f t="shared" si="1"/>
        <v>0</v>
      </c>
      <c r="I16" s="26"/>
      <c r="J16" s="8"/>
    </row>
    <row r="17" spans="1:10" ht="64.5" customHeight="1" x14ac:dyDescent="0.25">
      <c r="A17" s="6">
        <v>9</v>
      </c>
      <c r="B17" s="27" t="s">
        <v>19</v>
      </c>
      <c r="C17" s="6" t="s">
        <v>17</v>
      </c>
      <c r="D17" s="61">
        <v>30</v>
      </c>
      <c r="E17" s="62"/>
      <c r="F17" s="44">
        <f t="shared" si="0"/>
        <v>0</v>
      </c>
      <c r="G17" s="54"/>
      <c r="H17" s="44">
        <f t="shared" si="1"/>
        <v>0</v>
      </c>
      <c r="I17" s="26"/>
      <c r="J17" s="8"/>
    </row>
    <row r="18" spans="1:10" ht="38.25" customHeight="1" x14ac:dyDescent="0.25">
      <c r="A18" s="6">
        <v>10</v>
      </c>
      <c r="B18" s="21" t="s">
        <v>20</v>
      </c>
      <c r="C18" s="6" t="s">
        <v>17</v>
      </c>
      <c r="D18" s="61">
        <v>20</v>
      </c>
      <c r="E18" s="62"/>
      <c r="F18" s="44">
        <f t="shared" si="0"/>
        <v>0</v>
      </c>
      <c r="G18" s="54"/>
      <c r="H18" s="44">
        <f t="shared" si="1"/>
        <v>0</v>
      </c>
      <c r="I18" s="26"/>
      <c r="J18" s="8"/>
    </row>
    <row r="19" spans="1:10" ht="21.75" customHeight="1" x14ac:dyDescent="0.25">
      <c r="A19" s="6">
        <v>11</v>
      </c>
      <c r="B19" s="32" t="s">
        <v>21</v>
      </c>
      <c r="C19" s="6" t="s">
        <v>17</v>
      </c>
      <c r="D19" s="61">
        <v>80</v>
      </c>
      <c r="E19" s="62"/>
      <c r="F19" s="44">
        <f t="shared" si="0"/>
        <v>0</v>
      </c>
      <c r="G19" s="54"/>
      <c r="H19" s="44">
        <f t="shared" si="1"/>
        <v>0</v>
      </c>
      <c r="I19" s="26"/>
      <c r="J19" s="8"/>
    </row>
    <row r="20" spans="1:10" ht="50.25" customHeight="1" x14ac:dyDescent="0.25">
      <c r="A20" s="6">
        <v>12</v>
      </c>
      <c r="B20" s="20" t="s">
        <v>22</v>
      </c>
      <c r="C20" s="6" t="s">
        <v>17</v>
      </c>
      <c r="D20" s="61">
        <v>80</v>
      </c>
      <c r="E20" s="63"/>
      <c r="F20" s="44">
        <f t="shared" si="0"/>
        <v>0</v>
      </c>
      <c r="G20" s="55"/>
      <c r="H20" s="44">
        <f t="shared" si="1"/>
        <v>0</v>
      </c>
      <c r="I20" s="26"/>
      <c r="J20" s="8"/>
    </row>
    <row r="21" spans="1:10" ht="31.5" customHeight="1" x14ac:dyDescent="0.25">
      <c r="A21" s="6">
        <v>13</v>
      </c>
      <c r="B21" s="19" t="s">
        <v>23</v>
      </c>
      <c r="C21" s="6" t="s">
        <v>2</v>
      </c>
      <c r="D21" s="61">
        <v>50</v>
      </c>
      <c r="E21" s="64"/>
      <c r="F21" s="44">
        <f t="shared" si="0"/>
        <v>0</v>
      </c>
      <c r="G21" s="55"/>
      <c r="H21" s="44">
        <f t="shared" si="1"/>
        <v>0</v>
      </c>
      <c r="I21" s="26"/>
      <c r="J21" s="8"/>
    </row>
    <row r="22" spans="1:10" ht="45.75" customHeight="1" x14ac:dyDescent="0.25">
      <c r="A22" s="22">
        <v>14</v>
      </c>
      <c r="B22" s="21" t="s">
        <v>24</v>
      </c>
      <c r="C22" s="23" t="s">
        <v>2</v>
      </c>
      <c r="D22" s="61">
        <v>5</v>
      </c>
      <c r="E22" s="64"/>
      <c r="F22" s="44">
        <f t="shared" si="0"/>
        <v>0</v>
      </c>
      <c r="G22" s="55"/>
      <c r="H22" s="44">
        <f t="shared" si="1"/>
        <v>0</v>
      </c>
      <c r="I22" s="26"/>
      <c r="J22" s="8"/>
    </row>
    <row r="23" spans="1:10" ht="60" customHeight="1" x14ac:dyDescent="0.25">
      <c r="A23" s="6">
        <v>15</v>
      </c>
      <c r="B23" s="20" t="s">
        <v>25</v>
      </c>
      <c r="C23" s="6" t="s">
        <v>2</v>
      </c>
      <c r="D23" s="61">
        <v>5</v>
      </c>
      <c r="E23" s="64"/>
      <c r="F23" s="44">
        <f t="shared" si="0"/>
        <v>0</v>
      </c>
      <c r="G23" s="55"/>
      <c r="H23" s="44">
        <f t="shared" si="1"/>
        <v>0</v>
      </c>
      <c r="I23" s="26"/>
      <c r="J23" s="8"/>
    </row>
    <row r="24" spans="1:10" ht="18" customHeight="1" x14ac:dyDescent="0.25">
      <c r="A24" s="13"/>
      <c r="B24" s="33" t="s">
        <v>26</v>
      </c>
      <c r="C24" s="13"/>
      <c r="D24" s="65"/>
      <c r="E24" s="64"/>
      <c r="F24" s="44">
        <f t="shared" si="0"/>
        <v>0</v>
      </c>
      <c r="G24" s="55"/>
      <c r="H24" s="44">
        <f t="shared" si="1"/>
        <v>0</v>
      </c>
      <c r="I24" s="26"/>
      <c r="J24" s="8"/>
    </row>
    <row r="25" spans="1:10" ht="52.5" customHeight="1" x14ac:dyDescent="0.25">
      <c r="A25" s="22">
        <v>1</v>
      </c>
      <c r="B25" s="36" t="s">
        <v>27</v>
      </c>
      <c r="C25" s="23" t="s">
        <v>2</v>
      </c>
      <c r="D25" s="61">
        <v>80</v>
      </c>
      <c r="E25" s="64"/>
      <c r="F25" s="44">
        <f t="shared" si="0"/>
        <v>0</v>
      </c>
      <c r="G25" s="55"/>
      <c r="H25" s="44">
        <f t="shared" si="1"/>
        <v>0</v>
      </c>
      <c r="I25" s="26"/>
      <c r="J25" s="8"/>
    </row>
    <row r="26" spans="1:10" ht="42.75" customHeight="1" x14ac:dyDescent="0.25">
      <c r="A26" s="22">
        <v>2</v>
      </c>
      <c r="B26" s="21" t="s">
        <v>28</v>
      </c>
      <c r="C26" s="23" t="s">
        <v>2</v>
      </c>
      <c r="D26" s="61">
        <v>80</v>
      </c>
      <c r="E26" s="64"/>
      <c r="F26" s="44">
        <f t="shared" si="0"/>
        <v>0</v>
      </c>
      <c r="G26" s="55"/>
      <c r="H26" s="44">
        <f t="shared" si="1"/>
        <v>0</v>
      </c>
      <c r="I26" s="26"/>
      <c r="J26" s="8"/>
    </row>
    <row r="27" spans="1:10" ht="39.75" customHeight="1" x14ac:dyDescent="0.25">
      <c r="A27" s="22">
        <v>3</v>
      </c>
      <c r="B27" s="21" t="s">
        <v>29</v>
      </c>
      <c r="C27" s="34"/>
      <c r="D27" s="61">
        <v>80</v>
      </c>
      <c r="E27" s="64"/>
      <c r="F27" s="44">
        <f t="shared" si="0"/>
        <v>0</v>
      </c>
      <c r="G27" s="55"/>
      <c r="H27" s="44">
        <f t="shared" si="1"/>
        <v>0</v>
      </c>
      <c r="I27" s="26"/>
      <c r="J27" s="8"/>
    </row>
    <row r="28" spans="1:10" ht="21.75" customHeight="1" x14ac:dyDescent="0.25">
      <c r="A28" s="13"/>
      <c r="B28" s="69" t="s">
        <v>30</v>
      </c>
      <c r="C28" s="13"/>
      <c r="D28" s="65"/>
      <c r="E28" s="66"/>
      <c r="F28" s="44">
        <f t="shared" si="0"/>
        <v>0</v>
      </c>
      <c r="G28" s="55"/>
      <c r="H28" s="44">
        <f t="shared" si="1"/>
        <v>0</v>
      </c>
      <c r="I28" s="26"/>
      <c r="J28" s="8"/>
    </row>
    <row r="29" spans="1:10" ht="56.25" customHeight="1" x14ac:dyDescent="0.25">
      <c r="A29" s="22">
        <v>1</v>
      </c>
      <c r="B29" s="21" t="s">
        <v>31</v>
      </c>
      <c r="C29" s="23" t="s">
        <v>17</v>
      </c>
      <c r="D29" s="61">
        <v>10</v>
      </c>
      <c r="E29" s="64"/>
      <c r="F29" s="44">
        <f t="shared" si="0"/>
        <v>0</v>
      </c>
      <c r="G29" s="55"/>
      <c r="H29" s="44">
        <f t="shared" si="1"/>
        <v>0</v>
      </c>
      <c r="I29" s="26"/>
      <c r="J29" s="8"/>
    </row>
    <row r="30" spans="1:10" ht="56.25" customHeight="1" x14ac:dyDescent="0.25">
      <c r="A30" s="22">
        <v>2</v>
      </c>
      <c r="B30" s="31" t="s">
        <v>32</v>
      </c>
      <c r="C30" s="23" t="s">
        <v>17</v>
      </c>
      <c r="D30" s="61">
        <v>10</v>
      </c>
      <c r="E30" s="64"/>
      <c r="F30" s="44">
        <f t="shared" si="0"/>
        <v>0</v>
      </c>
      <c r="G30" s="55"/>
      <c r="H30" s="44">
        <f t="shared" si="1"/>
        <v>0</v>
      </c>
      <c r="I30" s="26"/>
      <c r="J30" s="8"/>
    </row>
    <row r="31" spans="1:10" ht="41.25" customHeight="1" x14ac:dyDescent="0.25">
      <c r="A31" s="22">
        <v>3</v>
      </c>
      <c r="B31" s="21" t="s">
        <v>33</v>
      </c>
      <c r="C31" s="23" t="s">
        <v>17</v>
      </c>
      <c r="D31" s="61">
        <v>10</v>
      </c>
      <c r="E31" s="64"/>
      <c r="F31" s="44">
        <f t="shared" si="0"/>
        <v>0</v>
      </c>
      <c r="G31" s="55"/>
      <c r="H31" s="44">
        <f t="shared" si="1"/>
        <v>0</v>
      </c>
      <c r="I31" s="26"/>
      <c r="J31" s="8"/>
    </row>
    <row r="32" spans="1:10" ht="56.25" customHeight="1" x14ac:dyDescent="0.25">
      <c r="A32" s="6">
        <v>4</v>
      </c>
      <c r="B32" s="21" t="s">
        <v>34</v>
      </c>
      <c r="C32" s="23" t="s">
        <v>17</v>
      </c>
      <c r="D32" s="61">
        <v>10</v>
      </c>
      <c r="E32" s="64"/>
      <c r="F32" s="44">
        <f t="shared" si="0"/>
        <v>0</v>
      </c>
      <c r="G32" s="55"/>
      <c r="H32" s="44">
        <f t="shared" si="1"/>
        <v>0</v>
      </c>
      <c r="I32" s="26"/>
      <c r="J32" s="8"/>
    </row>
    <row r="33" spans="1:10" ht="29.25" customHeight="1" x14ac:dyDescent="0.25">
      <c r="A33" s="22">
        <v>5</v>
      </c>
      <c r="B33" s="21" t="s">
        <v>35</v>
      </c>
      <c r="C33" s="23" t="s">
        <v>17</v>
      </c>
      <c r="D33" s="61">
        <v>10</v>
      </c>
      <c r="E33" s="64"/>
      <c r="F33" s="44">
        <f t="shared" si="0"/>
        <v>0</v>
      </c>
      <c r="G33" s="55"/>
      <c r="H33" s="44">
        <f t="shared" si="1"/>
        <v>0</v>
      </c>
      <c r="I33" s="26"/>
      <c r="J33" s="8"/>
    </row>
    <row r="34" spans="1:10" ht="26.25" customHeight="1" x14ac:dyDescent="0.25">
      <c r="A34" s="22">
        <v>6</v>
      </c>
      <c r="B34" s="30" t="s">
        <v>36</v>
      </c>
      <c r="C34" s="23" t="s">
        <v>17</v>
      </c>
      <c r="D34" s="61">
        <v>10</v>
      </c>
      <c r="E34" s="64"/>
      <c r="F34" s="44">
        <f t="shared" si="0"/>
        <v>0</v>
      </c>
      <c r="G34" s="55"/>
      <c r="H34" s="44">
        <f t="shared" si="1"/>
        <v>0</v>
      </c>
      <c r="I34" s="26"/>
      <c r="J34" s="8"/>
    </row>
    <row r="35" spans="1:10" ht="44.25" customHeight="1" x14ac:dyDescent="0.25">
      <c r="A35" s="22">
        <v>7</v>
      </c>
      <c r="B35" s="21" t="s">
        <v>37</v>
      </c>
      <c r="C35" s="23" t="s">
        <v>17</v>
      </c>
      <c r="D35" s="61">
        <v>10</v>
      </c>
      <c r="E35" s="64"/>
      <c r="F35" s="44">
        <f t="shared" si="0"/>
        <v>0</v>
      </c>
      <c r="G35" s="55"/>
      <c r="H35" s="44">
        <f t="shared" si="1"/>
        <v>0</v>
      </c>
      <c r="I35" s="26"/>
      <c r="J35" s="8"/>
    </row>
    <row r="36" spans="1:10" ht="30.75" customHeight="1" x14ac:dyDescent="0.25">
      <c r="A36" s="22">
        <v>8</v>
      </c>
      <c r="B36" s="30" t="s">
        <v>38</v>
      </c>
      <c r="C36" s="23" t="s">
        <v>17</v>
      </c>
      <c r="D36" s="61">
        <v>10</v>
      </c>
      <c r="E36" s="64"/>
      <c r="F36" s="44">
        <f t="shared" si="0"/>
        <v>0</v>
      </c>
      <c r="G36" s="55"/>
      <c r="H36" s="44">
        <f t="shared" si="1"/>
        <v>0</v>
      </c>
      <c r="I36" s="26"/>
      <c r="J36" s="8"/>
    </row>
    <row r="37" spans="1:10" ht="42" customHeight="1" x14ac:dyDescent="0.25">
      <c r="A37" s="28">
        <v>9</v>
      </c>
      <c r="B37" s="21" t="s">
        <v>39</v>
      </c>
      <c r="C37" s="29" t="s">
        <v>17</v>
      </c>
      <c r="D37" s="61">
        <v>10</v>
      </c>
      <c r="E37" s="64"/>
      <c r="F37" s="44">
        <f t="shared" si="0"/>
        <v>0</v>
      </c>
      <c r="G37" s="55"/>
      <c r="H37" s="44">
        <f t="shared" si="1"/>
        <v>0</v>
      </c>
      <c r="I37" s="26"/>
      <c r="J37" s="8"/>
    </row>
    <row r="38" spans="1:10" ht="27" customHeight="1" x14ac:dyDescent="0.25">
      <c r="A38" s="22">
        <v>10</v>
      </c>
      <c r="B38" s="21" t="s">
        <v>41</v>
      </c>
      <c r="C38" s="23" t="s">
        <v>17</v>
      </c>
      <c r="D38" s="67">
        <v>100</v>
      </c>
      <c r="E38" s="64"/>
      <c r="F38" s="44">
        <f t="shared" si="0"/>
        <v>0</v>
      </c>
      <c r="G38" s="55"/>
      <c r="H38" s="44">
        <f t="shared" si="1"/>
        <v>0</v>
      </c>
      <c r="I38" s="26"/>
      <c r="J38" s="8"/>
    </row>
    <row r="39" spans="1:10" ht="29.25" customHeight="1" x14ac:dyDescent="0.25">
      <c r="A39" s="28">
        <v>11</v>
      </c>
      <c r="B39" s="31" t="s">
        <v>44</v>
      </c>
      <c r="C39" s="29" t="s">
        <v>17</v>
      </c>
      <c r="D39" s="67">
        <v>100</v>
      </c>
      <c r="E39" s="64"/>
      <c r="F39" s="44">
        <f t="shared" si="0"/>
        <v>0</v>
      </c>
      <c r="G39" s="55"/>
      <c r="H39" s="44">
        <f t="shared" si="1"/>
        <v>0</v>
      </c>
      <c r="I39" s="26"/>
      <c r="J39" s="8"/>
    </row>
    <row r="40" spans="1:10" ht="29.25" customHeight="1" x14ac:dyDescent="0.25">
      <c r="A40" s="28">
        <v>12</v>
      </c>
      <c r="B40" s="21" t="s">
        <v>43</v>
      </c>
      <c r="C40" s="29" t="s">
        <v>17</v>
      </c>
      <c r="D40" s="67">
        <v>140</v>
      </c>
      <c r="E40" s="64"/>
      <c r="F40" s="44">
        <f t="shared" si="0"/>
        <v>0</v>
      </c>
      <c r="G40" s="55"/>
      <c r="H40" s="44">
        <f t="shared" si="1"/>
        <v>0</v>
      </c>
      <c r="I40" s="26"/>
      <c r="J40" s="8"/>
    </row>
    <row r="41" spans="1:10" ht="74.25" customHeight="1" x14ac:dyDescent="0.25">
      <c r="A41" s="6">
        <v>13</v>
      </c>
      <c r="B41" s="70" t="s">
        <v>42</v>
      </c>
      <c r="C41" s="6" t="s">
        <v>17</v>
      </c>
      <c r="D41" s="67">
        <v>100</v>
      </c>
      <c r="E41" s="64"/>
      <c r="F41" s="44">
        <f t="shared" si="0"/>
        <v>0</v>
      </c>
      <c r="G41" s="55"/>
      <c r="H41" s="44">
        <f t="shared" si="1"/>
        <v>0</v>
      </c>
      <c r="I41" s="26"/>
      <c r="J41" s="8"/>
    </row>
    <row r="42" spans="1:10" ht="15.75" thickBot="1" x14ac:dyDescent="0.3">
      <c r="A42" s="71"/>
      <c r="B42" s="72"/>
      <c r="C42" s="73"/>
      <c r="D42" s="25"/>
      <c r="E42" s="45"/>
      <c r="F42" s="46">
        <f>SUM(F9:F41)</f>
        <v>0</v>
      </c>
      <c r="G42" s="56"/>
      <c r="H42" s="46">
        <f t="shared" ref="H42" si="2">SUM(F42)*8%+F42</f>
        <v>0</v>
      </c>
      <c r="I42" s="26"/>
      <c r="J42" s="8"/>
    </row>
    <row r="43" spans="1:10" ht="12.75" customHeight="1" x14ac:dyDescent="0.25">
      <c r="A43" s="14"/>
      <c r="B43" s="14"/>
      <c r="C43" s="14"/>
      <c r="D43" s="11"/>
      <c r="E43" s="47"/>
      <c r="F43" s="47"/>
      <c r="G43" s="57"/>
      <c r="H43" s="47"/>
    </row>
    <row r="44" spans="1:10" x14ac:dyDescent="0.25">
      <c r="A44" s="14"/>
      <c r="B44" s="37"/>
      <c r="C44" s="14"/>
      <c r="D44" s="11"/>
      <c r="E44" s="47"/>
      <c r="F44" s="47"/>
      <c r="G44" s="57"/>
      <c r="H44" s="47"/>
    </row>
    <row r="45" spans="1:10" x14ac:dyDescent="0.25">
      <c r="A45" s="12"/>
      <c r="B45" s="38"/>
      <c r="C45" s="10"/>
      <c r="D45" s="10"/>
      <c r="E45" s="48"/>
      <c r="F45" s="48"/>
      <c r="G45" s="58"/>
      <c r="H45" s="48"/>
    </row>
    <row r="46" spans="1:10" x14ac:dyDescent="0.25">
      <c r="A46" s="12"/>
      <c r="B46" s="40"/>
      <c r="C46" s="10"/>
      <c r="D46" s="10"/>
      <c r="E46" s="48"/>
      <c r="F46" s="48"/>
      <c r="G46" s="58"/>
      <c r="H46" s="48"/>
    </row>
    <row r="47" spans="1:10" x14ac:dyDescent="0.25">
      <c r="B47" s="39"/>
      <c r="G47" s="59"/>
      <c r="H47" s="49"/>
    </row>
    <row r="48" spans="1:10" x14ac:dyDescent="0.25">
      <c r="B48" s="7" t="s">
        <v>3</v>
      </c>
      <c r="D48" t="s">
        <v>4</v>
      </c>
      <c r="G48" s="59"/>
      <c r="H48" s="49"/>
    </row>
    <row r="49" spans="4:11" x14ac:dyDescent="0.25">
      <c r="D49" t="s">
        <v>5</v>
      </c>
      <c r="G49" s="59"/>
      <c r="H49" s="49"/>
    </row>
    <row r="54" spans="4:11" x14ac:dyDescent="0.25">
      <c r="H54" s="50"/>
      <c r="I54" s="5"/>
      <c r="J54" s="5"/>
      <c r="K54" s="5"/>
    </row>
    <row r="55" spans="4:11" x14ac:dyDescent="0.25">
      <c r="H55" s="50"/>
      <c r="I55" s="4"/>
      <c r="J55" s="4"/>
      <c r="K55" s="4"/>
    </row>
    <row r="56" spans="4:11" x14ac:dyDescent="0.25">
      <c r="H56" s="50"/>
      <c r="I56" s="4"/>
      <c r="J56" s="4"/>
      <c r="K56" s="4"/>
    </row>
    <row r="57" spans="4:11" x14ac:dyDescent="0.25">
      <c r="H57" s="50"/>
      <c r="I57" s="4"/>
      <c r="J57" s="4"/>
      <c r="K57" s="4"/>
    </row>
    <row r="58" spans="4:11" x14ac:dyDescent="0.25">
      <c r="H58" s="50"/>
    </row>
    <row r="59" spans="4:11" x14ac:dyDescent="0.25">
      <c r="H59" s="50"/>
    </row>
    <row r="60" spans="4:11" x14ac:dyDescent="0.25">
      <c r="H60" s="50"/>
    </row>
  </sheetData>
  <mergeCells count="3">
    <mergeCell ref="A42:C42"/>
    <mergeCell ref="B2:E2"/>
    <mergeCell ref="B3:H3"/>
  </mergeCells>
  <pageMargins left="0.82677165354330717" right="0.23622047244094491" top="0.3937007874015748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>SP ZOZ RYPIN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Kułakowski</dc:creator>
  <cp:lastModifiedBy>spzozrypin</cp:lastModifiedBy>
  <cp:lastPrinted>2022-04-22T09:41:32Z</cp:lastPrinted>
  <dcterms:created xsi:type="dcterms:W3CDTF">2016-07-25T10:43:31Z</dcterms:created>
  <dcterms:modified xsi:type="dcterms:W3CDTF">2022-04-22T10:50:49Z</dcterms:modified>
</cp:coreProperties>
</file>