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8"/>
  <workbookPr showInkAnnotation="0"/>
  <mc:AlternateContent xmlns:mc="http://schemas.openxmlformats.org/markup-compatibility/2006">
    <mc:Choice Requires="x15">
      <x15ac:absPath xmlns:x15ac="http://schemas.microsoft.com/office/spreadsheetml/2010/11/ac" url="R:\BU\BUKK\UM Mazovia - MZDW\2024_2026_\UM-ALLR_UM-EE_UC-OC\2. Materialy konkursowe\SWZ\"/>
    </mc:Choice>
  </mc:AlternateContent>
  <xr:revisionPtr revIDLastSave="0" documentId="13_ncr:1_{790E068A-9294-4E73-93F8-D017A6C1F7B3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Sprzęt elektroniczny" sheetId="9" r:id="rId1"/>
  </sheets>
  <definedNames>
    <definedName name="_xlnm.Print_Area" localSheetId="0">'Sprzęt elektroniczny'!$A$1:$G$52</definedName>
  </definedNames>
  <calcPr calcId="191029"/>
</workbook>
</file>

<file path=xl/calcChain.xml><?xml version="1.0" encoding="utf-8"?>
<calcChain xmlns="http://schemas.openxmlformats.org/spreadsheetml/2006/main">
  <c r="G27" i="9" l="1"/>
  <c r="G26" i="9"/>
  <c r="G52" i="9"/>
</calcChain>
</file>

<file path=xl/sharedStrings.xml><?xml version="1.0" encoding="utf-8"?>
<sst xmlns="http://schemas.openxmlformats.org/spreadsheetml/2006/main" count="157" uniqueCount="75">
  <si>
    <t>RAZEM</t>
  </si>
  <si>
    <t>Grupa KŚT</t>
  </si>
  <si>
    <t>Lp.</t>
  </si>
  <si>
    <t>Nr inwentarzowy</t>
  </si>
  <si>
    <t>Rok produkcji</t>
  </si>
  <si>
    <t>Nazwa</t>
  </si>
  <si>
    <t>Wartość księgowa brutto</t>
  </si>
  <si>
    <t>Sprzęt stacjonarny / przenośny</t>
  </si>
  <si>
    <t>Projektor Epson EB-L610U</t>
  </si>
  <si>
    <t>Serwer</t>
  </si>
  <si>
    <t>Serwer HP Proliant DL380-R07, HP 4x300GB HPL SAS HDD 2,5in SFF</t>
  </si>
  <si>
    <t>Serwer HP Proliant DL 180R06 1XE5620-2,4, 12xDysk WD Caviar Green 3,5", 2TB, SATA/600</t>
  </si>
  <si>
    <t>Procesor HP DL380 Gen9,pamięć HP 16GB</t>
  </si>
  <si>
    <t>Serwer plików</t>
  </si>
  <si>
    <t>Zasilacz do serwera</t>
  </si>
  <si>
    <t>Switch portów 1000Base T-44 szt. Liczba portów COMBO 4 szt</t>
  </si>
  <si>
    <t>Serwer HP ML 310e</t>
  </si>
  <si>
    <t>Serwer HP Proliant Gen 9, HP HDD 1,2Tx8</t>
  </si>
  <si>
    <t>Switch HP Procurve 2530-48G</t>
  </si>
  <si>
    <t>662/116/00</t>
  </si>
  <si>
    <t>487/409/00</t>
  </si>
  <si>
    <t>487/469/00</t>
  </si>
  <si>
    <t>487/470/00</t>
  </si>
  <si>
    <t>487/603/00</t>
  </si>
  <si>
    <t>487/604/00</t>
  </si>
  <si>
    <t>487/605/00</t>
  </si>
  <si>
    <t>487/620/00</t>
  </si>
  <si>
    <t>487/621/00</t>
  </si>
  <si>
    <t>488/425/00</t>
  </si>
  <si>
    <t>488/426/00</t>
  </si>
  <si>
    <t>488/427/00</t>
  </si>
  <si>
    <t>487/542/01</t>
  </si>
  <si>
    <t>487/543/02</t>
  </si>
  <si>
    <t>487/544/03</t>
  </si>
  <si>
    <t>487/545/04</t>
  </si>
  <si>
    <t>487/546/05</t>
  </si>
  <si>
    <t>487/547/06</t>
  </si>
  <si>
    <t>487/548/07</t>
  </si>
  <si>
    <t>487/576/07</t>
  </si>
  <si>
    <t>487/549/08</t>
  </si>
  <si>
    <t>488/531/09</t>
  </si>
  <si>
    <t>Sprzęt stacjonarny</t>
  </si>
  <si>
    <t>Analizator ruchu- Radar mikrofalowy TMS-SA 4</t>
  </si>
  <si>
    <t>Zestaw sygnalizacji wahadłowej</t>
  </si>
  <si>
    <t>800/265/00</t>
  </si>
  <si>
    <t>624/093/03</t>
  </si>
  <si>
    <t>Sprzęt przenośny</t>
  </si>
  <si>
    <t>Laptop Dell Vostro5401 i5-1035G1 14"</t>
  </si>
  <si>
    <t>Laptop Dell Vostro7500 i7-10750H 15,6"</t>
  </si>
  <si>
    <t>Laptop HP 850 I7-10510U 16GB 512GB W10P</t>
  </si>
  <si>
    <t>Telefon komórkowy Samsung Note 20 ULTRA 5G</t>
  </si>
  <si>
    <t>Tablet IPAD MINI 8,3" 64GB</t>
  </si>
  <si>
    <t>809-02</t>
  </si>
  <si>
    <t>00-03804.</t>
  </si>
  <si>
    <t>00-03805.</t>
  </si>
  <si>
    <t>00-03806.</t>
  </si>
  <si>
    <t>00-03807.</t>
  </si>
  <si>
    <t>00-03816.</t>
  </si>
  <si>
    <t>01-01287.</t>
  </si>
  <si>
    <t>03-00987.</t>
  </si>
  <si>
    <t>04-01096.</t>
  </si>
  <si>
    <t>05-01373.</t>
  </si>
  <si>
    <t>06-00591.</t>
  </si>
  <si>
    <t>07-01399.</t>
  </si>
  <si>
    <t>08-01228.</t>
  </si>
  <si>
    <t>09-00001.</t>
  </si>
  <si>
    <t>00-03873.</t>
  </si>
  <si>
    <t>00-03874.</t>
  </si>
  <si>
    <t>00-03875.</t>
  </si>
  <si>
    <t>00-04565.</t>
  </si>
  <si>
    <t>Laptopy ze stacją dokującą z systemem operacyjnym, oprogramowaniem biurowym (sprzęt na dzień sporządzenia SWZ jeszcze nie zaksięgowany - mienie poza ewidancją)</t>
  </si>
  <si>
    <t>Tablet (Android) bez RTK (sprzęt na dzień sporządzenia SWZ jeszcze nie zaksięgowany - mienie poza ewidancją)</t>
  </si>
  <si>
    <t>Tablet RTK (Android) z zewnętrzna tyczką (sprzęt na dzień sporządzenia SWZ jeszcze nie zaksięgowany - mienie poza ewidancją)</t>
  </si>
  <si>
    <t>drukarki +komputery + serwery + wyposażenie serwerowni (sprzęt na dzień sporządzenia SWZ jeszcze nie zaksięgowany - mienie poza ewidancją)</t>
  </si>
  <si>
    <t>Sprzęt elektroniczny odebrany przez MZDW w ramach projektu dot. zakupu elektronicznego systemu wspomagania zarządzania drogami: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</si>
</sst>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4" fontId="2" fillId="0" borderId="0" xfId="1" applyFont="1" applyAlignment="1">
      <alignment horizont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wrapText="1"/>
    </xf>
    <xf numFmtId="44" fontId="3" fillId="0" borderId="1" xfId="1" applyFont="1" applyFill="1" applyBorder="1" applyAlignment="1">
      <alignment horizontal="center" wrapText="1"/>
    </xf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44" fontId="2" fillId="0" borderId="1" xfId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4" fontId="3" fillId="0" borderId="1" xfId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2"/>
  <sheetViews>
    <sheetView tabSelected="1" topLeftCell="A25" zoomScaleNormal="100" zoomScaleSheetLayoutView="100" workbookViewId="0">
      <selection activeCell="K30" sqref="K30"/>
    </sheetView>
  </sheetViews>
  <sheetFormatPr defaultColWidth="9.109375" defaultRowHeight="12" x14ac:dyDescent="0.25"/>
  <cols>
    <col min="1" max="1" width="6.109375" style="1" customWidth="1"/>
    <col min="2" max="2" width="66.6640625" style="1" customWidth="1"/>
    <col min="3" max="3" width="14" style="2" customWidth="1"/>
    <col min="4" max="4" width="16.33203125" style="2" customWidth="1"/>
    <col min="5" max="5" width="8.6640625" style="2" customWidth="1"/>
    <col min="6" max="6" width="11.44140625" style="2" customWidth="1"/>
    <col min="7" max="7" width="13.88671875" style="3" customWidth="1"/>
    <col min="8" max="16384" width="9.109375" style="1"/>
  </cols>
  <sheetData>
    <row r="1" spans="1:7" s="4" customFormat="1" ht="22.8" customHeight="1" x14ac:dyDescent="0.25">
      <c r="A1" s="13" t="s">
        <v>41</v>
      </c>
      <c r="B1" s="13"/>
      <c r="C1" s="13"/>
      <c r="D1" s="13"/>
      <c r="E1" s="13"/>
      <c r="F1" s="13"/>
      <c r="G1" s="13"/>
    </row>
    <row r="2" spans="1:7" s="7" customFormat="1" ht="24" x14ac:dyDescent="0.25">
      <c r="A2" s="5" t="s">
        <v>2</v>
      </c>
      <c r="B2" s="5" t="s">
        <v>5</v>
      </c>
      <c r="C2" s="5" t="s">
        <v>1</v>
      </c>
      <c r="D2" s="5" t="s">
        <v>7</v>
      </c>
      <c r="E2" s="5" t="s">
        <v>4</v>
      </c>
      <c r="F2" s="5" t="s">
        <v>3</v>
      </c>
      <c r="G2" s="6" t="s">
        <v>6</v>
      </c>
    </row>
    <row r="3" spans="1:7" s="7" customFormat="1" x14ac:dyDescent="0.25">
      <c r="A3" s="8">
        <v>1</v>
      </c>
      <c r="B3" s="8" t="s">
        <v>8</v>
      </c>
      <c r="C3" s="9">
        <v>662</v>
      </c>
      <c r="D3" s="9" t="s">
        <v>41</v>
      </c>
      <c r="E3" s="9">
        <v>2021</v>
      </c>
      <c r="F3" s="9" t="s">
        <v>19</v>
      </c>
      <c r="G3" s="10">
        <v>13200</v>
      </c>
    </row>
    <row r="4" spans="1:7" s="7" customFormat="1" x14ac:dyDescent="0.25">
      <c r="A4" s="8">
        <v>2</v>
      </c>
      <c r="B4" s="8" t="s">
        <v>9</v>
      </c>
      <c r="C4" s="9">
        <v>487</v>
      </c>
      <c r="D4" s="9" t="s">
        <v>41</v>
      </c>
      <c r="E4" s="9">
        <v>2009</v>
      </c>
      <c r="F4" s="9" t="s">
        <v>20</v>
      </c>
      <c r="G4" s="10">
        <v>175554.98</v>
      </c>
    </row>
    <row r="5" spans="1:7" s="7" customFormat="1" x14ac:dyDescent="0.25">
      <c r="A5" s="8">
        <v>3</v>
      </c>
      <c r="B5" s="8" t="s">
        <v>10</v>
      </c>
      <c r="C5" s="9">
        <v>487</v>
      </c>
      <c r="D5" s="9" t="s">
        <v>41</v>
      </c>
      <c r="E5" s="9">
        <v>2012</v>
      </c>
      <c r="F5" s="9" t="s">
        <v>21</v>
      </c>
      <c r="G5" s="10">
        <v>45191.39</v>
      </c>
    </row>
    <row r="6" spans="1:7" s="7" customFormat="1" x14ac:dyDescent="0.25">
      <c r="A6" s="8">
        <v>4</v>
      </c>
      <c r="B6" s="8" t="s">
        <v>11</v>
      </c>
      <c r="C6" s="9">
        <v>487</v>
      </c>
      <c r="D6" s="9" t="s">
        <v>41</v>
      </c>
      <c r="E6" s="9">
        <v>2012</v>
      </c>
      <c r="F6" s="9" t="s">
        <v>22</v>
      </c>
      <c r="G6" s="10">
        <v>22308.61</v>
      </c>
    </row>
    <row r="7" spans="1:7" s="7" customFormat="1" x14ac:dyDescent="0.25">
      <c r="A7" s="8">
        <v>5</v>
      </c>
      <c r="B7" s="8" t="s">
        <v>12</v>
      </c>
      <c r="C7" s="9">
        <v>487</v>
      </c>
      <c r="D7" s="9" t="s">
        <v>41</v>
      </c>
      <c r="E7" s="9">
        <v>2015</v>
      </c>
      <c r="F7" s="9" t="s">
        <v>23</v>
      </c>
      <c r="G7" s="10">
        <v>97466.43</v>
      </c>
    </row>
    <row r="8" spans="1:7" s="7" customFormat="1" x14ac:dyDescent="0.25">
      <c r="A8" s="8">
        <v>6</v>
      </c>
      <c r="B8" s="8" t="s">
        <v>13</v>
      </c>
      <c r="C8" s="9">
        <v>487</v>
      </c>
      <c r="D8" s="9" t="s">
        <v>41</v>
      </c>
      <c r="E8" s="9">
        <v>2015</v>
      </c>
      <c r="F8" s="9" t="s">
        <v>24</v>
      </c>
      <c r="G8" s="10">
        <v>49120.05</v>
      </c>
    </row>
    <row r="9" spans="1:7" s="7" customFormat="1" x14ac:dyDescent="0.25">
      <c r="A9" s="8">
        <v>7</v>
      </c>
      <c r="B9" s="8" t="s">
        <v>13</v>
      </c>
      <c r="C9" s="9">
        <v>487</v>
      </c>
      <c r="D9" s="9" t="s">
        <v>41</v>
      </c>
      <c r="E9" s="9">
        <v>2015</v>
      </c>
      <c r="F9" s="9" t="s">
        <v>25</v>
      </c>
      <c r="G9" s="10">
        <v>41192.699999999997</v>
      </c>
    </row>
    <row r="10" spans="1:7" s="7" customFormat="1" x14ac:dyDescent="0.25">
      <c r="A10" s="8">
        <v>8</v>
      </c>
      <c r="B10" s="8" t="s">
        <v>14</v>
      </c>
      <c r="C10" s="9">
        <v>487</v>
      </c>
      <c r="D10" s="9" t="s">
        <v>41</v>
      </c>
      <c r="E10" s="9">
        <v>2018</v>
      </c>
      <c r="F10" s="9" t="s">
        <v>26</v>
      </c>
      <c r="G10" s="10">
        <v>13421.29</v>
      </c>
    </row>
    <row r="11" spans="1:7" s="7" customFormat="1" x14ac:dyDescent="0.25">
      <c r="A11" s="8">
        <v>9</v>
      </c>
      <c r="B11" s="8" t="s">
        <v>14</v>
      </c>
      <c r="C11" s="9">
        <v>487</v>
      </c>
      <c r="D11" s="9" t="s">
        <v>41</v>
      </c>
      <c r="E11" s="9">
        <v>2019</v>
      </c>
      <c r="F11" s="9" t="s">
        <v>27</v>
      </c>
      <c r="G11" s="10">
        <v>14959.57</v>
      </c>
    </row>
    <row r="12" spans="1:7" s="7" customFormat="1" x14ac:dyDescent="0.25">
      <c r="A12" s="8">
        <v>10</v>
      </c>
      <c r="B12" s="8" t="s">
        <v>15</v>
      </c>
      <c r="C12" s="9">
        <v>488</v>
      </c>
      <c r="D12" s="9" t="s">
        <v>41</v>
      </c>
      <c r="E12" s="9">
        <v>2009</v>
      </c>
      <c r="F12" s="9" t="s">
        <v>28</v>
      </c>
      <c r="G12" s="10">
        <v>14445.63</v>
      </c>
    </row>
    <row r="13" spans="1:7" s="7" customFormat="1" x14ac:dyDescent="0.25">
      <c r="A13" s="8">
        <v>11</v>
      </c>
      <c r="B13" s="8" t="s">
        <v>15</v>
      </c>
      <c r="C13" s="9">
        <v>488</v>
      </c>
      <c r="D13" s="9" t="s">
        <v>41</v>
      </c>
      <c r="E13" s="9">
        <v>2009</v>
      </c>
      <c r="F13" s="9" t="s">
        <v>29</v>
      </c>
      <c r="G13" s="10">
        <v>14445.63</v>
      </c>
    </row>
    <row r="14" spans="1:7" s="7" customFormat="1" x14ac:dyDescent="0.25">
      <c r="A14" s="8">
        <v>12</v>
      </c>
      <c r="B14" s="8" t="s">
        <v>15</v>
      </c>
      <c r="C14" s="9">
        <v>488</v>
      </c>
      <c r="D14" s="9" t="s">
        <v>41</v>
      </c>
      <c r="E14" s="9">
        <v>2009</v>
      </c>
      <c r="F14" s="9" t="s">
        <v>30</v>
      </c>
      <c r="G14" s="10">
        <v>14445.63</v>
      </c>
    </row>
    <row r="15" spans="1:7" s="7" customFormat="1" x14ac:dyDescent="0.25">
      <c r="A15" s="8">
        <v>13</v>
      </c>
      <c r="B15" s="8" t="s">
        <v>16</v>
      </c>
      <c r="C15" s="9">
        <v>487</v>
      </c>
      <c r="D15" s="9" t="s">
        <v>41</v>
      </c>
      <c r="E15" s="9">
        <v>2013</v>
      </c>
      <c r="F15" s="9" t="s">
        <v>31</v>
      </c>
      <c r="G15" s="10">
        <v>5867.1</v>
      </c>
    </row>
    <row r="16" spans="1:7" s="7" customFormat="1" x14ac:dyDescent="0.25">
      <c r="A16" s="8">
        <v>14</v>
      </c>
      <c r="B16" s="8" t="s">
        <v>16</v>
      </c>
      <c r="C16" s="9">
        <v>487</v>
      </c>
      <c r="D16" s="9" t="s">
        <v>41</v>
      </c>
      <c r="E16" s="9">
        <v>2013</v>
      </c>
      <c r="F16" s="9" t="s">
        <v>32</v>
      </c>
      <c r="G16" s="10">
        <v>5867.1</v>
      </c>
    </row>
    <row r="17" spans="1:7" s="7" customFormat="1" x14ac:dyDescent="0.25">
      <c r="A17" s="8">
        <v>15</v>
      </c>
      <c r="B17" s="8" t="s">
        <v>16</v>
      </c>
      <c r="C17" s="9">
        <v>487</v>
      </c>
      <c r="D17" s="9" t="s">
        <v>41</v>
      </c>
      <c r="E17" s="9">
        <v>2013</v>
      </c>
      <c r="F17" s="9" t="s">
        <v>33</v>
      </c>
      <c r="G17" s="10">
        <v>5867.1</v>
      </c>
    </row>
    <row r="18" spans="1:7" s="7" customFormat="1" x14ac:dyDescent="0.25">
      <c r="A18" s="8">
        <v>16</v>
      </c>
      <c r="B18" s="8" t="s">
        <v>16</v>
      </c>
      <c r="C18" s="9">
        <v>487</v>
      </c>
      <c r="D18" s="9" t="s">
        <v>41</v>
      </c>
      <c r="E18" s="9">
        <v>2013</v>
      </c>
      <c r="F18" s="9" t="s">
        <v>34</v>
      </c>
      <c r="G18" s="10">
        <v>5867.1</v>
      </c>
    </row>
    <row r="19" spans="1:7" s="7" customFormat="1" x14ac:dyDescent="0.25">
      <c r="A19" s="8">
        <v>17</v>
      </c>
      <c r="B19" s="8" t="s">
        <v>16</v>
      </c>
      <c r="C19" s="9">
        <v>487</v>
      </c>
      <c r="D19" s="9" t="s">
        <v>41</v>
      </c>
      <c r="E19" s="9">
        <v>2013</v>
      </c>
      <c r="F19" s="9" t="s">
        <v>35</v>
      </c>
      <c r="G19" s="10">
        <v>5867.1</v>
      </c>
    </row>
    <row r="20" spans="1:7" s="7" customFormat="1" x14ac:dyDescent="0.25">
      <c r="A20" s="8">
        <v>18</v>
      </c>
      <c r="B20" s="8" t="s">
        <v>16</v>
      </c>
      <c r="C20" s="9">
        <v>487</v>
      </c>
      <c r="D20" s="9" t="s">
        <v>41</v>
      </c>
      <c r="E20" s="9">
        <v>2013</v>
      </c>
      <c r="F20" s="9" t="s">
        <v>36</v>
      </c>
      <c r="G20" s="10">
        <v>5867.1</v>
      </c>
    </row>
    <row r="21" spans="1:7" s="7" customFormat="1" x14ac:dyDescent="0.25">
      <c r="A21" s="8">
        <v>19</v>
      </c>
      <c r="B21" s="8" t="s">
        <v>16</v>
      </c>
      <c r="C21" s="9">
        <v>487</v>
      </c>
      <c r="D21" s="9" t="s">
        <v>41</v>
      </c>
      <c r="E21" s="9">
        <v>2013</v>
      </c>
      <c r="F21" s="9" t="s">
        <v>37</v>
      </c>
      <c r="G21" s="10">
        <v>5867.1</v>
      </c>
    </row>
    <row r="22" spans="1:7" s="7" customFormat="1" x14ac:dyDescent="0.25">
      <c r="A22" s="8">
        <v>20</v>
      </c>
      <c r="B22" s="8" t="s">
        <v>17</v>
      </c>
      <c r="C22" s="9">
        <v>487</v>
      </c>
      <c r="D22" s="9" t="s">
        <v>41</v>
      </c>
      <c r="E22" s="9">
        <v>2014</v>
      </c>
      <c r="F22" s="9" t="s">
        <v>38</v>
      </c>
      <c r="G22" s="10">
        <v>65603.28</v>
      </c>
    </row>
    <row r="23" spans="1:7" s="7" customFormat="1" x14ac:dyDescent="0.25">
      <c r="A23" s="8">
        <v>21</v>
      </c>
      <c r="B23" s="8" t="s">
        <v>16</v>
      </c>
      <c r="C23" s="9">
        <v>487</v>
      </c>
      <c r="D23" s="9" t="s">
        <v>41</v>
      </c>
      <c r="E23" s="9">
        <v>2013</v>
      </c>
      <c r="F23" s="9" t="s">
        <v>39</v>
      </c>
      <c r="G23" s="10">
        <v>5867.1</v>
      </c>
    </row>
    <row r="24" spans="1:7" s="7" customFormat="1" x14ac:dyDescent="0.25">
      <c r="A24" s="8">
        <v>22</v>
      </c>
      <c r="B24" s="8" t="s">
        <v>18</v>
      </c>
      <c r="C24" s="9">
        <v>488</v>
      </c>
      <c r="D24" s="9" t="s">
        <v>41</v>
      </c>
      <c r="E24" s="9">
        <v>2013</v>
      </c>
      <c r="F24" s="9" t="s">
        <v>40</v>
      </c>
      <c r="G24" s="10">
        <v>7380</v>
      </c>
    </row>
    <row r="25" spans="1:7" s="7" customFormat="1" x14ac:dyDescent="0.25">
      <c r="A25" s="8"/>
      <c r="B25" s="8" t="s">
        <v>74</v>
      </c>
      <c r="C25" s="9"/>
      <c r="D25" s="9"/>
      <c r="E25" s="9"/>
      <c r="F25" s="9"/>
      <c r="G25" s="10"/>
    </row>
    <row r="26" spans="1:7" s="7" customFormat="1" x14ac:dyDescent="0.25">
      <c r="A26" s="8">
        <v>23</v>
      </c>
      <c r="B26" s="8" t="s">
        <v>73</v>
      </c>
      <c r="C26" s="9"/>
      <c r="D26" s="9"/>
      <c r="E26" s="9"/>
      <c r="F26" s="11"/>
      <c r="G26" s="10">
        <f>59040+443292+296430+137637</f>
        <v>936399</v>
      </c>
    </row>
    <row r="27" spans="1:7" s="7" customFormat="1" x14ac:dyDescent="0.25">
      <c r="A27" s="8"/>
      <c r="B27" s="8"/>
      <c r="C27" s="9"/>
      <c r="D27" s="9"/>
      <c r="E27" s="9"/>
      <c r="F27" s="11" t="s">
        <v>0</v>
      </c>
      <c r="G27" s="12">
        <f>SUM(G3:G26)</f>
        <v>1572070.9899999998</v>
      </c>
    </row>
    <row r="28" spans="1:7" s="4" customFormat="1" ht="22.8" customHeight="1" x14ac:dyDescent="0.25">
      <c r="A28" s="13" t="s">
        <v>46</v>
      </c>
      <c r="B28" s="13"/>
      <c r="C28" s="13"/>
      <c r="D28" s="13"/>
      <c r="E28" s="13"/>
      <c r="F28" s="13"/>
      <c r="G28" s="13"/>
    </row>
    <row r="29" spans="1:7" s="7" customFormat="1" x14ac:dyDescent="0.25">
      <c r="A29" s="8">
        <v>1</v>
      </c>
      <c r="B29" s="8" t="s">
        <v>42</v>
      </c>
      <c r="C29" s="9">
        <v>800</v>
      </c>
      <c r="D29" s="9" t="s">
        <v>46</v>
      </c>
      <c r="E29" s="9">
        <v>2020</v>
      </c>
      <c r="F29" s="9" t="s">
        <v>44</v>
      </c>
      <c r="G29" s="10">
        <v>12298.77</v>
      </c>
    </row>
    <row r="30" spans="1:7" s="7" customFormat="1" x14ac:dyDescent="0.25">
      <c r="A30" s="8">
        <v>2</v>
      </c>
      <c r="B30" s="8" t="s">
        <v>43</v>
      </c>
      <c r="C30" s="9">
        <v>624</v>
      </c>
      <c r="D30" s="9" t="s">
        <v>46</v>
      </c>
      <c r="E30" s="9">
        <v>2015</v>
      </c>
      <c r="F30" s="9" t="s">
        <v>45</v>
      </c>
      <c r="G30" s="10">
        <v>6087.27</v>
      </c>
    </row>
    <row r="31" spans="1:7" s="7" customFormat="1" x14ac:dyDescent="0.25">
      <c r="A31" s="8">
        <v>3</v>
      </c>
      <c r="B31" s="8" t="s">
        <v>47</v>
      </c>
      <c r="C31" s="9" t="s">
        <v>52</v>
      </c>
      <c r="D31" s="9" t="s">
        <v>46</v>
      </c>
      <c r="E31" s="9">
        <v>2020</v>
      </c>
      <c r="F31" s="9" t="s">
        <v>53</v>
      </c>
      <c r="G31" s="10">
        <v>4729.3500000000004</v>
      </c>
    </row>
    <row r="32" spans="1:7" s="7" customFormat="1" x14ac:dyDescent="0.25">
      <c r="A32" s="8">
        <v>4</v>
      </c>
      <c r="B32" s="8" t="s">
        <v>48</v>
      </c>
      <c r="C32" s="9" t="s">
        <v>52</v>
      </c>
      <c r="D32" s="9" t="s">
        <v>46</v>
      </c>
      <c r="E32" s="9">
        <v>2020</v>
      </c>
      <c r="F32" s="9" t="s">
        <v>54</v>
      </c>
      <c r="G32" s="10">
        <v>8093.4</v>
      </c>
    </row>
    <row r="33" spans="1:7" s="7" customFormat="1" x14ac:dyDescent="0.25">
      <c r="A33" s="8">
        <v>5</v>
      </c>
      <c r="B33" s="8" t="s">
        <v>48</v>
      </c>
      <c r="C33" s="9" t="s">
        <v>52</v>
      </c>
      <c r="D33" s="9" t="s">
        <v>46</v>
      </c>
      <c r="E33" s="9">
        <v>2020</v>
      </c>
      <c r="F33" s="9" t="s">
        <v>55</v>
      </c>
      <c r="G33" s="10">
        <v>8093.4</v>
      </c>
    </row>
    <row r="34" spans="1:7" s="7" customFormat="1" x14ac:dyDescent="0.25">
      <c r="A34" s="8">
        <v>6</v>
      </c>
      <c r="B34" s="8" t="s">
        <v>48</v>
      </c>
      <c r="C34" s="9" t="s">
        <v>52</v>
      </c>
      <c r="D34" s="9" t="s">
        <v>46</v>
      </c>
      <c r="E34" s="9">
        <v>2020</v>
      </c>
      <c r="F34" s="9" t="s">
        <v>56</v>
      </c>
      <c r="G34" s="10">
        <v>8093.4</v>
      </c>
    </row>
    <row r="35" spans="1:7" s="7" customFormat="1" x14ac:dyDescent="0.25">
      <c r="A35" s="8">
        <v>7</v>
      </c>
      <c r="B35" s="8" t="s">
        <v>49</v>
      </c>
      <c r="C35" s="9" t="s">
        <v>52</v>
      </c>
      <c r="D35" s="9" t="s">
        <v>46</v>
      </c>
      <c r="E35" s="9">
        <v>2020</v>
      </c>
      <c r="F35" s="9" t="s">
        <v>57</v>
      </c>
      <c r="G35" s="10">
        <v>7399</v>
      </c>
    </row>
    <row r="36" spans="1:7" s="7" customFormat="1" x14ac:dyDescent="0.25">
      <c r="A36" s="8">
        <v>8</v>
      </c>
      <c r="B36" s="8" t="s">
        <v>47</v>
      </c>
      <c r="C36" s="9" t="s">
        <v>52</v>
      </c>
      <c r="D36" s="9" t="s">
        <v>46</v>
      </c>
      <c r="E36" s="9">
        <v>2020</v>
      </c>
      <c r="F36" s="9" t="s">
        <v>58</v>
      </c>
      <c r="G36" s="10">
        <v>4729.3500000000004</v>
      </c>
    </row>
    <row r="37" spans="1:7" s="7" customFormat="1" x14ac:dyDescent="0.25">
      <c r="A37" s="8">
        <v>9</v>
      </c>
      <c r="B37" s="8" t="s">
        <v>47</v>
      </c>
      <c r="C37" s="9" t="s">
        <v>52</v>
      </c>
      <c r="D37" s="9" t="s">
        <v>46</v>
      </c>
      <c r="E37" s="9">
        <v>2020</v>
      </c>
      <c r="F37" s="9" t="s">
        <v>59</v>
      </c>
      <c r="G37" s="10">
        <v>4729.3500000000004</v>
      </c>
    </row>
    <row r="38" spans="1:7" s="7" customFormat="1" x14ac:dyDescent="0.25">
      <c r="A38" s="8">
        <v>10</v>
      </c>
      <c r="B38" s="8" t="s">
        <v>47</v>
      </c>
      <c r="C38" s="9" t="s">
        <v>52</v>
      </c>
      <c r="D38" s="9" t="s">
        <v>46</v>
      </c>
      <c r="E38" s="9">
        <v>2020</v>
      </c>
      <c r="F38" s="9" t="s">
        <v>60</v>
      </c>
      <c r="G38" s="10">
        <v>4729.3500000000004</v>
      </c>
    </row>
    <row r="39" spans="1:7" s="7" customFormat="1" x14ac:dyDescent="0.25">
      <c r="A39" s="8">
        <v>11</v>
      </c>
      <c r="B39" s="8" t="s">
        <v>47</v>
      </c>
      <c r="C39" s="9" t="s">
        <v>52</v>
      </c>
      <c r="D39" s="9" t="s">
        <v>46</v>
      </c>
      <c r="E39" s="9">
        <v>2020</v>
      </c>
      <c r="F39" s="9" t="s">
        <v>61</v>
      </c>
      <c r="G39" s="10">
        <v>4729.3500000000004</v>
      </c>
    </row>
    <row r="40" spans="1:7" s="7" customFormat="1" x14ac:dyDescent="0.25">
      <c r="A40" s="8">
        <v>12</v>
      </c>
      <c r="B40" s="8" t="s">
        <v>47</v>
      </c>
      <c r="C40" s="9" t="s">
        <v>52</v>
      </c>
      <c r="D40" s="9" t="s">
        <v>46</v>
      </c>
      <c r="E40" s="9">
        <v>2020</v>
      </c>
      <c r="F40" s="9" t="s">
        <v>62</v>
      </c>
      <c r="G40" s="10">
        <v>4729.3500000000004</v>
      </c>
    </row>
    <row r="41" spans="1:7" s="7" customFormat="1" x14ac:dyDescent="0.25">
      <c r="A41" s="8">
        <v>13</v>
      </c>
      <c r="B41" s="8" t="s">
        <v>47</v>
      </c>
      <c r="C41" s="9" t="s">
        <v>52</v>
      </c>
      <c r="D41" s="9" t="s">
        <v>46</v>
      </c>
      <c r="E41" s="9">
        <v>2020</v>
      </c>
      <c r="F41" s="9" t="s">
        <v>63</v>
      </c>
      <c r="G41" s="10">
        <v>4729.3500000000004</v>
      </c>
    </row>
    <row r="42" spans="1:7" s="7" customFormat="1" x14ac:dyDescent="0.25">
      <c r="A42" s="8">
        <v>14</v>
      </c>
      <c r="B42" s="8" t="s">
        <v>47</v>
      </c>
      <c r="C42" s="9" t="s">
        <v>52</v>
      </c>
      <c r="D42" s="9" t="s">
        <v>46</v>
      </c>
      <c r="E42" s="9">
        <v>2020</v>
      </c>
      <c r="F42" s="9" t="s">
        <v>64</v>
      </c>
      <c r="G42" s="10">
        <v>4729.3500000000004</v>
      </c>
    </row>
    <row r="43" spans="1:7" s="7" customFormat="1" x14ac:dyDescent="0.25">
      <c r="A43" s="8">
        <v>15</v>
      </c>
      <c r="B43" s="8" t="s">
        <v>47</v>
      </c>
      <c r="C43" s="9" t="s">
        <v>52</v>
      </c>
      <c r="D43" s="9" t="s">
        <v>46</v>
      </c>
      <c r="E43" s="9">
        <v>2020</v>
      </c>
      <c r="F43" s="9" t="s">
        <v>65</v>
      </c>
      <c r="G43" s="10">
        <v>4729.3500000000004</v>
      </c>
    </row>
    <row r="44" spans="1:7" s="7" customFormat="1" x14ac:dyDescent="0.25">
      <c r="A44" s="8">
        <v>16</v>
      </c>
      <c r="B44" s="8" t="s">
        <v>50</v>
      </c>
      <c r="C44" s="9" t="s">
        <v>52</v>
      </c>
      <c r="D44" s="9" t="s">
        <v>46</v>
      </c>
      <c r="E44" s="9">
        <v>2021</v>
      </c>
      <c r="F44" s="9" t="s">
        <v>66</v>
      </c>
      <c r="G44" s="10">
        <v>5288</v>
      </c>
    </row>
    <row r="45" spans="1:7" s="7" customFormat="1" x14ac:dyDescent="0.25">
      <c r="A45" s="8">
        <v>17</v>
      </c>
      <c r="B45" s="8" t="s">
        <v>50</v>
      </c>
      <c r="C45" s="9" t="s">
        <v>52</v>
      </c>
      <c r="D45" s="9" t="s">
        <v>46</v>
      </c>
      <c r="E45" s="9">
        <v>2021</v>
      </c>
      <c r="F45" s="9" t="s">
        <v>67</v>
      </c>
      <c r="G45" s="10">
        <v>5288</v>
      </c>
    </row>
    <row r="46" spans="1:7" s="7" customFormat="1" x14ac:dyDescent="0.25">
      <c r="A46" s="8">
        <v>18</v>
      </c>
      <c r="B46" s="8" t="s">
        <v>50</v>
      </c>
      <c r="C46" s="9" t="s">
        <v>52</v>
      </c>
      <c r="D46" s="9" t="s">
        <v>46</v>
      </c>
      <c r="E46" s="9">
        <v>2021</v>
      </c>
      <c r="F46" s="9" t="s">
        <v>68</v>
      </c>
      <c r="G46" s="10">
        <v>5288</v>
      </c>
    </row>
    <row r="47" spans="1:7" s="7" customFormat="1" x14ac:dyDescent="0.25">
      <c r="A47" s="8">
        <v>19</v>
      </c>
      <c r="B47" s="8" t="s">
        <v>51</v>
      </c>
      <c r="C47" s="9" t="s">
        <v>52</v>
      </c>
      <c r="D47" s="9" t="s">
        <v>46</v>
      </c>
      <c r="E47" s="9">
        <v>2022</v>
      </c>
      <c r="F47" s="9" t="s">
        <v>69</v>
      </c>
      <c r="G47" s="10">
        <v>3499</v>
      </c>
    </row>
    <row r="48" spans="1:7" s="7" customFormat="1" x14ac:dyDescent="0.25">
      <c r="A48" s="8"/>
      <c r="B48" s="8" t="s">
        <v>74</v>
      </c>
      <c r="C48" s="9"/>
      <c r="D48" s="9"/>
      <c r="E48" s="9"/>
      <c r="F48" s="9"/>
      <c r="G48" s="10"/>
    </row>
    <row r="49" spans="1:7" s="7" customFormat="1" x14ac:dyDescent="0.25">
      <c r="A49" s="8">
        <v>20</v>
      </c>
      <c r="B49" s="8" t="s">
        <v>70</v>
      </c>
      <c r="C49" s="9"/>
      <c r="D49" s="9"/>
      <c r="E49" s="9"/>
      <c r="F49" s="9"/>
      <c r="G49" s="10">
        <v>159408</v>
      </c>
    </row>
    <row r="50" spans="1:7" s="7" customFormat="1" x14ac:dyDescent="0.25">
      <c r="A50" s="8">
        <v>21</v>
      </c>
      <c r="B50" s="8" t="s">
        <v>71</v>
      </c>
      <c r="C50" s="9"/>
      <c r="D50" s="9"/>
      <c r="E50" s="9"/>
      <c r="F50" s="9"/>
      <c r="G50" s="10">
        <v>287820</v>
      </c>
    </row>
    <row r="51" spans="1:7" s="7" customFormat="1" x14ac:dyDescent="0.25">
      <c r="A51" s="8">
        <v>22</v>
      </c>
      <c r="B51" s="8" t="s">
        <v>72</v>
      </c>
      <c r="C51" s="9"/>
      <c r="D51" s="9"/>
      <c r="E51" s="9"/>
      <c r="F51" s="9"/>
      <c r="G51" s="10">
        <v>196800</v>
      </c>
    </row>
    <row r="52" spans="1:7" s="7" customFormat="1" x14ac:dyDescent="0.25">
      <c r="A52" s="8"/>
      <c r="B52" s="8"/>
      <c r="C52" s="9"/>
      <c r="D52" s="9"/>
      <c r="E52" s="9"/>
      <c r="F52" s="11" t="s">
        <v>0</v>
      </c>
      <c r="G52" s="12">
        <f>SUM(G29:G51)</f>
        <v>756020.39</v>
      </c>
    </row>
  </sheetData>
  <mergeCells count="2">
    <mergeCell ref="A1:G1"/>
    <mergeCell ref="A28:G28"/>
  </mergeCells>
  <phoneticPr fontId="1" type="noConversion"/>
  <pageMargins left="0.75" right="0.75" top="1" bottom="1" header="0.5" footer="0.5"/>
  <pageSetup paperSize="9" scale="64" orientation="portrait" r:id="rId1"/>
  <headerFooter alignWithMargins="0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EEA3D38740014C998E7F20C3E65D46" ma:contentTypeVersion="19" ma:contentTypeDescription="Utwórz nowy dokument." ma:contentTypeScope="" ma:versionID="89dc39b18c7df07fc19b8c0535b37fba">
  <xsd:schema xmlns:xsd="http://www.w3.org/2001/XMLSchema" xmlns:xs="http://www.w3.org/2001/XMLSchema" xmlns:p="http://schemas.microsoft.com/office/2006/metadata/properties" xmlns:ns1="http://schemas.microsoft.com/sharepoint/v3" xmlns:ns2="acc32c44-54cb-4e06-b7ad-ef015f8e118d" xmlns:ns3="f935a3fe-fc68-4188-9771-a8716570591a" targetNamespace="http://schemas.microsoft.com/office/2006/metadata/properties" ma:root="true" ma:fieldsID="9ab7327b4dab9c9f7d81d6b51b48085e" ns1:_="" ns2:_="" ns3:_="">
    <xsd:import namespace="http://schemas.microsoft.com/sharepoint/v3"/>
    <xsd:import namespace="acc32c44-54cb-4e06-b7ad-ef015f8e118d"/>
    <xsd:import namespace="f935a3fe-fc68-4188-9771-a8716570591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Właściwości ujednoliconych zasad zgodności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Akcja interfejsu użytkownika ujednoliconych zasad zgodnośc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32c44-54cb-4e06-b7ad-ef015f8e118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87fd029d-9237-4765-9353-ba6ab4c342bc}" ma:internalName="TaxCatchAll" ma:showField="CatchAllData" ma:web="acc32c44-54cb-4e06-b7ad-ef015f8e11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5a3fe-fc68-4188-9771-a871657059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Tagi obrazów" ma:readOnly="false" ma:fieldId="{5cf76f15-5ced-4ddc-b409-7134ff3c332f}" ma:taxonomyMulti="true" ma:sspId="29abc154-1bdd-4ca6-9ac8-a11ce188a5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9B9811-F838-4213-9E4C-D92AED57FD44}"/>
</file>

<file path=customXml/itemProps2.xml><?xml version="1.0" encoding="utf-8"?>
<ds:datastoreItem xmlns:ds="http://schemas.openxmlformats.org/officeDocument/2006/customXml" ds:itemID="{69C8C529-124A-4C2F-8896-09A6508069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Sprzęt elektroniczny</vt:lpstr>
      <vt:lpstr>'Sprzęt elektroniczny'!Obszar_wydruku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keywords>Versja1.01 z 2019.02.14</cp:keywords>
  <cp:lastModifiedBy>Katarzyna Rydlewska</cp:lastModifiedBy>
  <cp:lastPrinted>2019-02-12T09:23:09Z</cp:lastPrinted>
  <dcterms:created xsi:type="dcterms:W3CDTF">1997-02-26T13:46:56Z</dcterms:created>
  <dcterms:modified xsi:type="dcterms:W3CDTF">2023-06-20T18:45:09Z</dcterms:modified>
</cp:coreProperties>
</file>