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2 rok KAT2\SPN\USŁUGI\BHP Przeglądy przenośnych detektorów gazu\"/>
    </mc:Choice>
  </mc:AlternateContent>
  <xr:revisionPtr revIDLastSave="0" documentId="13_ncr:1_{49C5B20C-CB12-4A82-940A-5C1E3ECBDCD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F23" i="1"/>
  <c r="H23" i="1" s="1"/>
  <c r="F24" i="1"/>
  <c r="H24" i="1" s="1"/>
  <c r="F25" i="1"/>
  <c r="H25" i="1" s="1"/>
  <c r="F26" i="1"/>
  <c r="H26" i="1" s="1"/>
  <c r="F22" i="1"/>
  <c r="F27" i="1" l="1"/>
  <c r="H27" i="1"/>
  <c r="G11" i="1"/>
  <c r="H11" i="1" s="1"/>
  <c r="J11" i="1" s="1"/>
  <c r="G12" i="1"/>
  <c r="H12" i="1" s="1"/>
  <c r="J12" i="1" s="1"/>
  <c r="G13" i="1"/>
  <c r="H13" i="1" s="1"/>
  <c r="J13" i="1" s="1"/>
  <c r="G10" i="1"/>
  <c r="H10" i="1" s="1"/>
  <c r="J10" i="1" s="1"/>
  <c r="J14" i="1" l="1"/>
  <c r="H30" i="1" s="1"/>
  <c r="G14" i="1"/>
  <c r="H14" i="1"/>
  <c r="F30" i="1" s="1"/>
</calcChain>
</file>

<file path=xl/sharedStrings.xml><?xml version="1.0" encoding="utf-8"?>
<sst xmlns="http://schemas.openxmlformats.org/spreadsheetml/2006/main" count="53" uniqueCount="38">
  <si>
    <t>RAZEM</t>
  </si>
  <si>
    <t>Lp.</t>
  </si>
  <si>
    <t>FORMULARZ CENOWY</t>
  </si>
  <si>
    <t>Rodzaj przenośnego detektora gazów</t>
  </si>
  <si>
    <t>Wymagane terminy przeglądów technicznych i kalibracji</t>
  </si>
  <si>
    <t>Ilość sztuk</t>
  </si>
  <si>
    <t>Cena jednostkowa netto w zł</t>
  </si>
  <si>
    <t>Razem za wykazaną ilość</t>
  </si>
  <si>
    <t>Razem netto za wykonaną ilość w okresie trwania umowy (kolumna f x 2 przeglądy)</t>
  </si>
  <si>
    <t>VAT</t>
  </si>
  <si>
    <t>Razem brutto za wykazaną ilość w okresie trwania umowy (kolumna g + h)</t>
  </si>
  <si>
    <t>Detektor przenośny gazów typ T-40 (sensor H2S)</t>
  </si>
  <si>
    <t>Detektor przenosny gazów typ M-40 (sensor H2S, LEL,CO,)</t>
  </si>
  <si>
    <t>Detektor przenosny gazów typ M-40 (sensor H2S,O2, LEL,CO,)</t>
  </si>
  <si>
    <t>Detektor przenosny gazów typ VENTIS MX - 4 (sensor H2S,O2, LEL,CO,)</t>
  </si>
  <si>
    <t>06.2022;                     12.2022</t>
  </si>
  <si>
    <t>a</t>
  </si>
  <si>
    <t>b</t>
  </si>
  <si>
    <t>c</t>
  </si>
  <si>
    <t>d</t>
  </si>
  <si>
    <t>e</t>
  </si>
  <si>
    <t>f</t>
  </si>
  <si>
    <t>g</t>
  </si>
  <si>
    <t>h</t>
  </si>
  <si>
    <t>Ilość oraz rodzaj sensorów gazów oraz akumulatorów przewidzianych do wymiany</t>
  </si>
  <si>
    <t>Cena jednostkowa netto w zł.</t>
  </si>
  <si>
    <t>Razem brutto za wykazaną ilość w okresie trwania umowy (kolumna e+f)</t>
  </si>
  <si>
    <t>Detektor przenośny gazów typu M-40 sensor O2</t>
  </si>
  <si>
    <t>Detektor przenośny gazów typu VENTIS MX - 4 sensor O2</t>
  </si>
  <si>
    <t>Detektor przenośny gazów typu VENTIS MX - 4 sensor CO lub H2S</t>
  </si>
  <si>
    <t>Detektor przenośny gazów typu VENTIS MX - 4 sensor lel</t>
  </si>
  <si>
    <t>Detektor przenośny gazów typu VENTIS MX - 4 akumulator</t>
  </si>
  <si>
    <t>Oznaczenie zamówienia: 46/2022/BHP/KP</t>
  </si>
  <si>
    <t>I. Ilość oraz rodzaj detektorów gazów przewidzianych do przeglądu technicznego i kalibracji</t>
  </si>
  <si>
    <t>II. Ilość oraz rodzaj sensorów gazów, akumulatorów  przewidzianych do wymiany</t>
  </si>
  <si>
    <t>ŁĄCZNA WARTOŚĆ / CENA</t>
  </si>
  <si>
    <t>(kwalifikowany podpis elektroniczny, podpis zaufany lub podpis osobisty osoby uprawnionej do reprezentowania wykonawcy)</t>
  </si>
  <si>
    <t>Załącznik nr 3 do Specyfikacji warunków zamówienia [SWZ]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</si>
</sst>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Georgia"/>
      <family val="1"/>
      <charset val="238"/>
    </font>
    <font>
      <sz val="10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2" fontId="6" fillId="0" borderId="2" xfId="0" applyNumberFormat="1" applyFont="1" applyFill="1" applyBorder="1"/>
    <xf numFmtId="4" fontId="6" fillId="0" borderId="1" xfId="0" applyNumberFormat="1" applyFont="1" applyBorder="1"/>
    <xf numFmtId="0" fontId="5" fillId="0" borderId="0" xfId="0" applyFont="1" applyAlignment="1">
      <alignment horizontal="right"/>
    </xf>
    <xf numFmtId="0" fontId="0" fillId="0" borderId="0" xfId="0" applyAlignment="1"/>
    <xf numFmtId="2" fontId="5" fillId="0" borderId="1" xfId="0" applyNumberFormat="1" applyFont="1" applyFill="1" applyBorder="1"/>
    <xf numFmtId="0" fontId="8" fillId="0" borderId="3" xfId="0" applyFont="1" applyBorder="1"/>
    <xf numFmtId="0" fontId="7" fillId="0" borderId="0" xfId="0" applyFont="1" applyBorder="1"/>
    <xf numFmtId="2" fontId="5" fillId="0" borderId="0" xfId="0" applyNumberFormat="1" applyFont="1" applyFill="1" applyBorder="1"/>
    <xf numFmtId="0" fontId="8" fillId="0" borderId="0" xfId="0" applyFont="1" applyBorder="1"/>
    <xf numFmtId="0" fontId="5" fillId="2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/>
    <xf numFmtId="4" fontId="5" fillId="0" borderId="1" xfId="0" applyNumberFormat="1" applyFont="1" applyBorder="1"/>
    <xf numFmtId="0" fontId="6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/>
    </xf>
    <xf numFmtId="4" fontId="5" fillId="0" borderId="0" xfId="0" applyNumberFormat="1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</cellXfs>
  <cellStyles count="3">
    <cellStyle name="Normalny" xfId="0" builtinId="0"/>
    <cellStyle name="Normalny 2" xfId="1" xr:uid="{00000000-0005-0000-0000-000001000000}"/>
    <cellStyle name="Walutowy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6"/>
  <sheetViews>
    <sheetView tabSelected="1" view="pageBreakPreview" topLeftCell="A31" zoomScaleNormal="100" zoomScaleSheetLayoutView="100" workbookViewId="0">
      <selection activeCell="H13" sqref="H13"/>
    </sheetView>
  </sheetViews>
  <sheetFormatPr defaultRowHeight="14.25"/>
  <cols>
    <col min="1" max="1" width="0.375" customWidth="1"/>
    <col min="2" max="2" width="2.875" customWidth="1"/>
    <col min="3" max="3" width="19.375" customWidth="1"/>
    <col min="4" max="4" width="12.625" customWidth="1"/>
    <col min="5" max="5" width="13" bestFit="1" customWidth="1"/>
    <col min="6" max="6" width="10.625" customWidth="1"/>
    <col min="8" max="8" width="12.875" customWidth="1"/>
    <col min="10" max="10" width="11.25" customWidth="1"/>
  </cols>
  <sheetData>
    <row r="1" spans="2:10" ht="15">
      <c r="B1" s="26" t="s">
        <v>37</v>
      </c>
      <c r="C1" s="26"/>
      <c r="D1" s="26"/>
      <c r="E1" s="26"/>
      <c r="F1" s="26"/>
      <c r="G1" s="26"/>
      <c r="H1" s="26"/>
      <c r="I1" s="26"/>
      <c r="J1" s="26"/>
    </row>
    <row r="3" spans="2:10">
      <c r="B3" s="25" t="s">
        <v>32</v>
      </c>
      <c r="C3" s="8"/>
    </row>
    <row r="5" spans="2:10" ht="22.5" customHeight="1">
      <c r="B5" s="28" t="s">
        <v>2</v>
      </c>
      <c r="C5" s="28"/>
      <c r="D5" s="28"/>
      <c r="E5" s="28"/>
      <c r="F5" s="28"/>
      <c r="G5" s="28"/>
      <c r="H5" s="28"/>
      <c r="I5" s="9"/>
      <c r="J5" s="9"/>
    </row>
    <row r="7" spans="2:10">
      <c r="B7" s="38" t="s">
        <v>33</v>
      </c>
      <c r="C7" s="38"/>
      <c r="D7" s="38"/>
      <c r="E7" s="38"/>
      <c r="F7" s="38"/>
      <c r="G7" s="38"/>
      <c r="H7" s="38"/>
      <c r="I7" s="38"/>
      <c r="J7" s="38"/>
    </row>
    <row r="8" spans="2:10" ht="59.25" customHeight="1">
      <c r="B8" s="3" t="s">
        <v>1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</row>
    <row r="9" spans="2:10" ht="19.5" customHeight="1">
      <c r="B9" s="3" t="s">
        <v>16</v>
      </c>
      <c r="C9" s="4" t="s">
        <v>17</v>
      </c>
      <c r="D9" s="4" t="s">
        <v>18</v>
      </c>
      <c r="E9" s="4" t="s">
        <v>19</v>
      </c>
      <c r="F9" s="15" t="s">
        <v>20</v>
      </c>
      <c r="G9" s="15" t="s">
        <v>21</v>
      </c>
      <c r="H9" s="4" t="s">
        <v>22</v>
      </c>
      <c r="I9" s="4" t="s">
        <v>23</v>
      </c>
      <c r="J9" s="4"/>
    </row>
    <row r="10" spans="2:10" ht="24">
      <c r="B10" s="5">
        <v>1</v>
      </c>
      <c r="C10" s="18" t="s">
        <v>11</v>
      </c>
      <c r="D10" s="18" t="s">
        <v>15</v>
      </c>
      <c r="E10" s="19">
        <v>4</v>
      </c>
      <c r="F10" s="6"/>
      <c r="G10" s="6">
        <f>E10*F10</f>
        <v>0</v>
      </c>
      <c r="H10" s="7">
        <f>G10*2</f>
        <v>0</v>
      </c>
      <c r="I10" s="20"/>
      <c r="J10" s="7">
        <f>H10*123%</f>
        <v>0</v>
      </c>
    </row>
    <row r="11" spans="2:10" ht="36">
      <c r="B11" s="5">
        <v>2</v>
      </c>
      <c r="C11" s="18" t="s">
        <v>12</v>
      </c>
      <c r="D11" s="18" t="s">
        <v>15</v>
      </c>
      <c r="E11" s="19">
        <v>5</v>
      </c>
      <c r="F11" s="6"/>
      <c r="G11" s="6">
        <f t="shared" ref="G11:G13" si="0">E11*F11</f>
        <v>0</v>
      </c>
      <c r="H11" s="7">
        <f t="shared" ref="H11:H13" si="1">G11*2</f>
        <v>0</v>
      </c>
      <c r="I11" s="20"/>
      <c r="J11" s="7">
        <f t="shared" ref="J11:J13" si="2">H11*123%</f>
        <v>0</v>
      </c>
    </row>
    <row r="12" spans="2:10" ht="36">
      <c r="B12" s="5">
        <v>3</v>
      </c>
      <c r="C12" s="18" t="s">
        <v>13</v>
      </c>
      <c r="D12" s="18" t="s">
        <v>15</v>
      </c>
      <c r="E12" s="19">
        <v>4</v>
      </c>
      <c r="F12" s="6"/>
      <c r="G12" s="6">
        <f t="shared" si="0"/>
        <v>0</v>
      </c>
      <c r="H12" s="7">
        <f t="shared" si="1"/>
        <v>0</v>
      </c>
      <c r="I12" s="20"/>
      <c r="J12" s="7">
        <f t="shared" si="2"/>
        <v>0</v>
      </c>
    </row>
    <row r="13" spans="2:10" ht="36">
      <c r="B13" s="5">
        <v>4</v>
      </c>
      <c r="C13" s="18" t="s">
        <v>14</v>
      </c>
      <c r="D13" s="18" t="s">
        <v>15</v>
      </c>
      <c r="E13" s="19">
        <v>19</v>
      </c>
      <c r="F13" s="6"/>
      <c r="G13" s="6">
        <f t="shared" si="0"/>
        <v>0</v>
      </c>
      <c r="H13" s="7">
        <f t="shared" si="1"/>
        <v>0</v>
      </c>
      <c r="I13" s="20"/>
      <c r="J13" s="7">
        <f t="shared" si="2"/>
        <v>0</v>
      </c>
    </row>
    <row r="14" spans="2:10" ht="18.75" customHeight="1">
      <c r="B14" s="31" t="s">
        <v>0</v>
      </c>
      <c r="C14" s="32"/>
      <c r="D14" s="32"/>
      <c r="E14" s="32"/>
      <c r="F14" s="33"/>
      <c r="G14" s="16">
        <f>SUM(G10:G13)</f>
        <v>0</v>
      </c>
      <c r="H14" s="17">
        <f>SUM(H10:H13)</f>
        <v>0</v>
      </c>
      <c r="I14" s="21"/>
      <c r="J14" s="17">
        <f>SUM(J10:J13)</f>
        <v>0</v>
      </c>
    </row>
    <row r="17" spans="2:8">
      <c r="C17" s="1"/>
      <c r="D17" s="1"/>
      <c r="E17" s="1"/>
    </row>
    <row r="18" spans="2:8">
      <c r="C18" s="1"/>
      <c r="D18" s="1"/>
      <c r="E18" s="1"/>
    </row>
    <row r="19" spans="2:8">
      <c r="B19" s="34" t="s">
        <v>34</v>
      </c>
      <c r="C19" s="34"/>
      <c r="D19" s="34"/>
      <c r="E19" s="34"/>
      <c r="F19" s="34"/>
      <c r="G19" s="34"/>
      <c r="H19" s="34"/>
    </row>
    <row r="20" spans="2:8" ht="60">
      <c r="B20" s="3" t="s">
        <v>1</v>
      </c>
      <c r="C20" s="4" t="s">
        <v>24</v>
      </c>
      <c r="D20" s="4" t="s">
        <v>5</v>
      </c>
      <c r="E20" s="4" t="s">
        <v>25</v>
      </c>
      <c r="F20" s="4" t="s">
        <v>7</v>
      </c>
      <c r="G20" s="4" t="s">
        <v>9</v>
      </c>
      <c r="H20" s="4" t="s">
        <v>26</v>
      </c>
    </row>
    <row r="21" spans="2:8" ht="18.75" customHeight="1">
      <c r="B21" s="3" t="s">
        <v>16</v>
      </c>
      <c r="C21" s="3" t="s">
        <v>17</v>
      </c>
      <c r="D21" s="4" t="s">
        <v>18</v>
      </c>
      <c r="E21" s="4" t="s">
        <v>19</v>
      </c>
      <c r="F21" s="4" t="s">
        <v>20</v>
      </c>
      <c r="G21" s="4" t="s">
        <v>21</v>
      </c>
      <c r="H21" s="4" t="s">
        <v>22</v>
      </c>
    </row>
    <row r="22" spans="2:8" ht="27" customHeight="1">
      <c r="B22" s="5">
        <v>1</v>
      </c>
      <c r="C22" s="24" t="s">
        <v>27</v>
      </c>
      <c r="D22" s="22">
        <v>2</v>
      </c>
      <c r="E22" s="6"/>
      <c r="F22" s="6">
        <f>D22*E22</f>
        <v>0</v>
      </c>
      <c r="G22" s="6"/>
      <c r="H22" s="6">
        <f>F22*123%</f>
        <v>0</v>
      </c>
    </row>
    <row r="23" spans="2:8" ht="39.75" customHeight="1">
      <c r="B23" s="5">
        <v>2</v>
      </c>
      <c r="C23" s="24" t="s">
        <v>28</v>
      </c>
      <c r="D23" s="22">
        <v>11</v>
      </c>
      <c r="E23" s="6"/>
      <c r="F23" s="6">
        <f t="shared" ref="F23:F26" si="3">D23*E23</f>
        <v>0</v>
      </c>
      <c r="G23" s="6"/>
      <c r="H23" s="6">
        <f t="shared" ref="H23:H26" si="4">F23*123%</f>
        <v>0</v>
      </c>
    </row>
    <row r="24" spans="2:8" ht="39" customHeight="1">
      <c r="B24" s="5">
        <v>3</v>
      </c>
      <c r="C24" s="24" t="s">
        <v>29</v>
      </c>
      <c r="D24" s="23">
        <v>1</v>
      </c>
      <c r="E24" s="6"/>
      <c r="F24" s="6">
        <f t="shared" si="3"/>
        <v>0</v>
      </c>
      <c r="G24" s="6"/>
      <c r="H24" s="6">
        <f t="shared" si="4"/>
        <v>0</v>
      </c>
    </row>
    <row r="25" spans="2:8" ht="37.5" customHeight="1">
      <c r="B25" s="5">
        <v>4</v>
      </c>
      <c r="C25" s="24" t="s">
        <v>30</v>
      </c>
      <c r="D25" s="23">
        <v>1</v>
      </c>
      <c r="E25" s="6"/>
      <c r="F25" s="6">
        <f t="shared" si="3"/>
        <v>0</v>
      </c>
      <c r="G25" s="6"/>
      <c r="H25" s="6">
        <f t="shared" si="4"/>
        <v>0</v>
      </c>
    </row>
    <row r="26" spans="2:8" ht="37.5" customHeight="1">
      <c r="B26" s="5">
        <v>5</v>
      </c>
      <c r="C26" s="24" t="s">
        <v>31</v>
      </c>
      <c r="D26" s="22">
        <v>1</v>
      </c>
      <c r="E26" s="6"/>
      <c r="F26" s="6">
        <f t="shared" si="3"/>
        <v>0</v>
      </c>
      <c r="G26" s="6"/>
      <c r="H26" s="6">
        <f t="shared" si="4"/>
        <v>0</v>
      </c>
    </row>
    <row r="27" spans="2:8" ht="21" customHeight="1">
      <c r="B27" s="35" t="s">
        <v>0</v>
      </c>
      <c r="C27" s="36"/>
      <c r="D27" s="36"/>
      <c r="E27" s="37"/>
      <c r="F27" s="16">
        <f>SUM(F22:F26)</f>
        <v>0</v>
      </c>
      <c r="G27" s="16"/>
      <c r="H27" s="16">
        <f>SUM(H22:H26)</f>
        <v>0</v>
      </c>
    </row>
    <row r="28" spans="2:8">
      <c r="C28" s="1"/>
      <c r="D28" s="1"/>
      <c r="E28" s="1"/>
    </row>
    <row r="29" spans="2:8">
      <c r="C29" s="1"/>
      <c r="D29" s="1"/>
      <c r="E29" s="1"/>
    </row>
    <row r="30" spans="2:8" ht="18.75" customHeight="1">
      <c r="B30" s="29" t="s">
        <v>35</v>
      </c>
      <c r="C30" s="29"/>
      <c r="D30" s="29"/>
      <c r="E30" s="30"/>
      <c r="F30" s="10">
        <f>H14+F27</f>
        <v>0</v>
      </c>
      <c r="G30" s="11"/>
      <c r="H30" s="10">
        <f>J14+H27</f>
        <v>0</v>
      </c>
    </row>
    <row r="31" spans="2:8" ht="15">
      <c r="C31" s="2"/>
      <c r="D31" s="1"/>
      <c r="E31" s="12"/>
      <c r="F31" s="13"/>
      <c r="G31" s="14"/>
      <c r="H31" s="13"/>
    </row>
    <row r="33" spans="5:8">
      <c r="E33" s="27" t="s">
        <v>36</v>
      </c>
      <c r="F33" s="27"/>
      <c r="G33" s="27"/>
      <c r="H33" s="27"/>
    </row>
    <row r="34" spans="5:8">
      <c r="E34" s="27"/>
      <c r="F34" s="27"/>
      <c r="G34" s="27"/>
      <c r="H34" s="27"/>
    </row>
    <row r="35" spans="5:8">
      <c r="E35" s="27"/>
      <c r="F35" s="27"/>
      <c r="G35" s="27"/>
      <c r="H35" s="27"/>
    </row>
    <row r="36" spans="5:8">
      <c r="E36" s="27"/>
      <c r="F36" s="27"/>
      <c r="G36" s="27"/>
      <c r="H36" s="27"/>
    </row>
  </sheetData>
  <mergeCells count="8">
    <mergeCell ref="B1:J1"/>
    <mergeCell ref="E33:H36"/>
    <mergeCell ref="B5:H5"/>
    <mergeCell ref="B30:E30"/>
    <mergeCell ref="B14:F14"/>
    <mergeCell ref="B19:H19"/>
    <mergeCell ref="B27:E27"/>
    <mergeCell ref="B7:J7"/>
  </mergeCells>
  <pageMargins left="0.7" right="0.7" top="0.19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Czech</dc:creator>
  <cp:lastModifiedBy>Monika Pilc</cp:lastModifiedBy>
  <cp:lastPrinted>2022-04-20T08:23:32Z</cp:lastPrinted>
  <dcterms:created xsi:type="dcterms:W3CDTF">2019-04-02T09:23:44Z</dcterms:created>
  <dcterms:modified xsi:type="dcterms:W3CDTF">2022-04-20T08:23:33Z</dcterms:modified>
</cp:coreProperties>
</file>