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Pakiet 17" sheetId="1" r:id="rId1"/>
  </sheets>
  <definedNames>
    <definedName name="_xlnm.Print_Area" localSheetId="0">'Pakiet 17'!#REF!</definedName>
  </definedNames>
  <calcPr fullCalcOnLoad="1"/>
</workbook>
</file>

<file path=xl/sharedStrings.xml><?xml version="1.0" encoding="utf-8"?>
<sst xmlns="http://schemas.openxmlformats.org/spreadsheetml/2006/main" count="25" uniqueCount="21">
  <si>
    <t>Wartość brutto</t>
  </si>
  <si>
    <t>Zamawiający</t>
  </si>
  <si>
    <t>Pabianickie Centrum Medyczne Sp. z o.o.</t>
  </si>
  <si>
    <t>95-200 Pabianice, ul. Jana Pawła II 68</t>
  </si>
  <si>
    <t>Nr pozycji</t>
  </si>
  <si>
    <t>Opis przedmiotu zamówienia</t>
  </si>
  <si>
    <t>Jedn. Miary</t>
  </si>
  <si>
    <t>Ilość jednostek</t>
  </si>
  <si>
    <t>Cena jednostkowa netto</t>
  </si>
  <si>
    <t>Wartość Netto</t>
  </si>
  <si>
    <t>Stawka VAT</t>
  </si>
  <si>
    <t>Nazwa handlowa, nr katalogowy</t>
  </si>
  <si>
    <t>Nazwa producenta</t>
  </si>
  <si>
    <t>Łącznie:</t>
  </si>
  <si>
    <t>Pakiet 17</t>
  </si>
  <si>
    <t xml:space="preserve">Trzpień tytanowy o anatomicznym przekroju trójpłatkowym, pokryty podwójną powłoką z porowatego tytanu oraz hydroksyapatytu, dostępny w 6 rozmiarach:od 7,5 mm do 10,5 mm z przeskokiem co 1 mm, w długościach od 22 mm do 28 mm. </t>
  </si>
  <si>
    <t>Szyjka  ze stali nierwdzewnej, dostępna w wersji prostej oraz  z 15° offsetem, w 3 rozmiarach: 6 mm, 8 mm lub 10 mm dla każdej wersji. Szyjka zakończona wkładką z polietylenu o średnicy 7mm, umożliwiającą ruch na główce szyjki do 34° i ruch całkowity w panewce do 112°.</t>
  </si>
  <si>
    <r>
      <t xml:space="preserve">Panewka ze stali nierdzewnej pokryta podwójną powłoką z porowatego tytanu oraz hydroksyapatytu, dostępna w 2 rodzajach: </t>
    </r>
    <r>
      <rPr>
        <b/>
        <sz val="10"/>
        <rFont val="Arial"/>
        <family val="2"/>
      </rPr>
      <t>konikalna oraz sferyczna</t>
    </r>
    <r>
      <rPr>
        <sz val="10"/>
        <rFont val="Arial"/>
        <family val="2"/>
      </rPr>
      <t xml:space="preserve"> (z pięcioma płetwami antyrotacyjnymi i koroną stabilizacyjną dla lepszego osadzenia w kości). W obu rodzajach dostępne 2 średnice: 9mm oraz 10 mm.</t>
    </r>
  </si>
  <si>
    <t xml:space="preserve">Silikonowe protezy stawów MCP w  7 rozmiarach z kątem ugięcia 30°  odpowiadającym naturalnemu ugięciu stawu  w stanie spoczynku. Trzpień proksymalny w rozmiarze od 15 mm do 30,7 mm. Trzpień dystalny w rozmiarze od 12 mm do 25 mm. </t>
  </si>
  <si>
    <t xml:space="preserve">Silikonowe protezy stawów PIP w  6 rozmiarach z kątem ugięcia 15°  odpowiadającym naturalnemu ugięciu stawu  w stanie spoczynku. Trzpień proksymalny w rozmiarze od 13 mm do 19 mm. Trzpień dystalny w rozmiarze od 10 mm do 16,5 mm. </t>
  </si>
  <si>
    <t xml:space="preserve">szt.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</si>
</sst>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_-* #,##0.00\ _z_ł_-;\-* #,##0.00\ _z_ł_-;_-* &quot;-&quot;??\ _z_ł_-;_-@_-"/>
    <numFmt numFmtId="166" formatCode="[$-415]General"/>
    <numFmt numFmtId="167" formatCode="[$-415]#,##0.00"/>
    <numFmt numFmtId="168" formatCode="[$-415]0.00"/>
    <numFmt numFmtId="169" formatCode="[$-415]0"/>
    <numFmt numFmtId="170" formatCode="#,##0.00&quot; zł&quot;"/>
    <numFmt numFmtId="171" formatCode="#,##0.00\ &quot;zł&quot;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28" fillId="0" borderId="0" applyBorder="0" applyProtection="0">
      <alignment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ont="0" applyBorder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2" fontId="41" fillId="0" borderId="0" xfId="0" applyNumberFormat="1" applyFont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top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2" fillId="0" borderId="0" xfId="0" applyFont="1" applyAlignment="1">
      <alignment horizontal="left" vertical="top"/>
    </xf>
    <xf numFmtId="0" fontId="0" fillId="0" borderId="0" xfId="55" applyFont="1">
      <alignment/>
      <protection/>
    </xf>
    <xf numFmtId="0" fontId="0" fillId="0" borderId="0" xfId="0" applyFont="1" applyAlignment="1">
      <alignment horizontal="left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12" xfId="0" applyFont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2" fontId="42" fillId="33" borderId="12" xfId="0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textRotation="90" wrapText="1"/>
    </xf>
    <xf numFmtId="0" fontId="41" fillId="0" borderId="12" xfId="0" applyFont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4" fontId="22" fillId="34" borderId="13" xfId="64" applyFont="1" applyFill="1" applyBorder="1" applyAlignment="1">
      <alignment horizontal="center" vertical="center"/>
    </xf>
    <xf numFmtId="44" fontId="22" fillId="34" borderId="13" xfId="64" applyFont="1" applyFill="1" applyBorder="1" applyAlignment="1">
      <alignment vertical="center"/>
    </xf>
    <xf numFmtId="9" fontId="22" fillId="34" borderId="13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171" fontId="1" fillId="0" borderId="16" xfId="0" applyNumberFormat="1" applyFont="1" applyBorder="1" applyAlignment="1">
      <alignment horizontal="right" vertical="center" wrapText="1"/>
    </xf>
    <xf numFmtId="0" fontId="0" fillId="36" borderId="13" xfId="0" applyFont="1" applyFill="1" applyBorder="1" applyAlignment="1">
      <alignment vertical="center" wrapText="1"/>
    </xf>
    <xf numFmtId="171" fontId="0" fillId="36" borderId="13" xfId="0" applyNumberFormat="1" applyFont="1" applyFill="1" applyBorder="1" applyAlignment="1">
      <alignment vertical="center" wrapText="1"/>
    </xf>
    <xf numFmtId="9" fontId="0" fillId="36" borderId="13" xfId="0" applyNumberFormat="1" applyFont="1" applyFill="1" applyBorder="1" applyAlignment="1">
      <alignment horizontal="center" vertical="center" wrapText="1"/>
    </xf>
    <xf numFmtId="171" fontId="22" fillId="34" borderId="13" xfId="64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horizontal="right" vertical="center" wrapText="1"/>
    </xf>
    <xf numFmtId="0" fontId="42" fillId="37" borderId="17" xfId="0" applyFont="1" applyFill="1" applyBorder="1" applyAlignment="1">
      <alignment horizontal="center" vertical="center"/>
    </xf>
    <xf numFmtId="0" fontId="42" fillId="37" borderId="18" xfId="0" applyFont="1" applyFill="1" applyBorder="1" applyAlignment="1">
      <alignment horizontal="center" vertical="center"/>
    </xf>
    <xf numFmtId="0" fontId="42" fillId="37" borderId="19" xfId="0" applyFont="1" applyFill="1" applyBorder="1" applyAlignment="1">
      <alignment horizontal="center" vertical="center"/>
    </xf>
    <xf numFmtId="0" fontId="41" fillId="0" borderId="0" xfId="55" applyFont="1" applyAlignment="1">
      <alignment horizontal="center"/>
      <protection/>
    </xf>
    <xf numFmtId="0" fontId="0" fillId="0" borderId="0" xfId="0" applyFont="1" applyAlignment="1">
      <alignment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" xfId="52"/>
    <cellStyle name="Normal 2 2" xfId="53"/>
    <cellStyle name="Normalny 11" xfId="54"/>
    <cellStyle name="Normalny 2" xfId="55"/>
    <cellStyle name="Normalny 3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zoomScaleSheetLayoutView="100" zoomScalePageLayoutView="0" workbookViewId="0" topLeftCell="A5">
      <selection activeCell="E8" sqref="E8:E12"/>
    </sheetView>
  </sheetViews>
  <sheetFormatPr defaultColWidth="9.140625" defaultRowHeight="15"/>
  <cols>
    <col min="1" max="1" width="7.00390625" style="6" customWidth="1"/>
    <col min="2" max="2" width="91.57421875" style="7" customWidth="1"/>
    <col min="3" max="3" width="12.57421875" style="7" customWidth="1"/>
    <col min="4" max="4" width="10.28125" style="6" customWidth="1"/>
    <col min="5" max="5" width="16.57421875" style="11" customWidth="1"/>
    <col min="6" max="6" width="15.7109375" style="6" customWidth="1"/>
    <col min="7" max="7" width="16.421875" style="7" customWidth="1"/>
    <col min="8" max="8" width="8.421875" style="7" customWidth="1"/>
    <col min="9" max="9" width="11.57421875" style="7" customWidth="1"/>
    <col min="10" max="10" width="12.00390625" style="5" customWidth="1"/>
    <col min="11" max="16384" width="9.140625" style="5" customWidth="1"/>
  </cols>
  <sheetData>
    <row r="1" spans="1:254" s="15" customFormat="1" ht="15">
      <c r="A1" s="40" t="s">
        <v>1</v>
      </c>
      <c r="B1" s="40"/>
      <c r="C1" s="40"/>
      <c r="D1" s="1"/>
      <c r="E1" s="1"/>
      <c r="F1" s="41"/>
      <c r="G1" s="41"/>
      <c r="H1" s="41"/>
      <c r="I1" s="41"/>
      <c r="J1" s="41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s="15" customFormat="1" ht="15">
      <c r="A2" s="40" t="s">
        <v>2</v>
      </c>
      <c r="B2" s="40"/>
      <c r="C2" s="40"/>
      <c r="D2" s="1"/>
      <c r="E2" s="1"/>
      <c r="F2" s="41"/>
      <c r="G2" s="41"/>
      <c r="H2" s="41"/>
      <c r="I2" s="41"/>
      <c r="J2" s="41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</row>
    <row r="3" spans="1:254" s="15" customFormat="1" ht="15">
      <c r="A3" s="40" t="s">
        <v>3</v>
      </c>
      <c r="B3" s="40"/>
      <c r="C3" s="40"/>
      <c r="D3" s="1"/>
      <c r="E3" s="1"/>
      <c r="F3" s="1"/>
      <c r="G3" s="1"/>
      <c r="H3" s="2"/>
      <c r="I3" s="3"/>
      <c r="J3" s="4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</row>
    <row r="4" spans="1:254" s="15" customFormat="1" ht="15">
      <c r="A4" s="4"/>
      <c r="B4" s="3"/>
      <c r="C4" s="2"/>
      <c r="D4" s="1"/>
      <c r="E4" s="1"/>
      <c r="F4" s="1"/>
      <c r="G4" s="1"/>
      <c r="H4" s="2"/>
      <c r="I4" s="3"/>
      <c r="J4" s="4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</row>
    <row r="5" spans="1:254" s="15" customFormat="1" ht="60">
      <c r="A5" s="16" t="s">
        <v>4</v>
      </c>
      <c r="B5" s="17" t="s">
        <v>5</v>
      </c>
      <c r="C5" s="17" t="s">
        <v>6</v>
      </c>
      <c r="D5" s="18" t="s">
        <v>7</v>
      </c>
      <c r="E5" s="18" t="s">
        <v>8</v>
      </c>
      <c r="F5" s="18" t="s">
        <v>9</v>
      </c>
      <c r="G5" s="18" t="s">
        <v>0</v>
      </c>
      <c r="H5" s="19" t="s">
        <v>10</v>
      </c>
      <c r="I5" s="17" t="s">
        <v>11</v>
      </c>
      <c r="J5" s="17" t="s">
        <v>12</v>
      </c>
      <c r="K5" s="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</row>
    <row r="6" spans="1:254" s="15" customFormat="1" ht="15">
      <c r="A6" s="20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</row>
    <row r="7" spans="1:254" s="15" customFormat="1" ht="20.25" customHeight="1">
      <c r="A7" s="37" t="s">
        <v>14</v>
      </c>
      <c r="B7" s="38"/>
      <c r="C7" s="38"/>
      <c r="D7" s="38"/>
      <c r="E7" s="38"/>
      <c r="F7" s="38"/>
      <c r="G7" s="38"/>
      <c r="H7" s="38"/>
      <c r="I7" s="38"/>
      <c r="J7" s="39"/>
      <c r="K7" s="10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</row>
    <row r="8" spans="1:256" ht="152.25" customHeight="1">
      <c r="A8" s="27">
        <v>1</v>
      </c>
      <c r="B8" s="30" t="s">
        <v>15</v>
      </c>
      <c r="C8" s="29" t="s">
        <v>20</v>
      </c>
      <c r="D8" s="29">
        <v>20</v>
      </c>
      <c r="E8" s="31"/>
      <c r="F8" s="33">
        <f>SUM(D8*E8)</f>
        <v>0</v>
      </c>
      <c r="G8" s="33">
        <f aca="true" t="shared" si="0" ref="G8:G13">SUM(F8*1.08)</f>
        <v>0</v>
      </c>
      <c r="H8" s="34">
        <v>0.08</v>
      </c>
      <c r="I8" s="32"/>
      <c r="J8" s="3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63.75" customHeight="1">
      <c r="A9" s="27">
        <v>2</v>
      </c>
      <c r="B9" s="30" t="s">
        <v>16</v>
      </c>
      <c r="C9" s="29" t="s">
        <v>20</v>
      </c>
      <c r="D9" s="29">
        <v>20</v>
      </c>
      <c r="E9" s="31"/>
      <c r="F9" s="33">
        <f>SUM(D9*E9)</f>
        <v>0</v>
      </c>
      <c r="G9" s="33">
        <f t="shared" si="0"/>
        <v>0</v>
      </c>
      <c r="H9" s="34">
        <v>0.08</v>
      </c>
      <c r="I9" s="28"/>
      <c r="J9" s="28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73.5" customHeight="1">
      <c r="A10" s="27">
        <v>3</v>
      </c>
      <c r="B10" s="30" t="s">
        <v>17</v>
      </c>
      <c r="C10" s="29" t="s">
        <v>20</v>
      </c>
      <c r="D10" s="29">
        <v>20</v>
      </c>
      <c r="E10" s="31"/>
      <c r="F10" s="33">
        <f>SUM(D10*E10)</f>
        <v>0</v>
      </c>
      <c r="G10" s="33">
        <f t="shared" si="0"/>
        <v>0</v>
      </c>
      <c r="H10" s="34">
        <v>0.08</v>
      </c>
      <c r="I10" s="22"/>
      <c r="J10" s="22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55.5" customHeight="1">
      <c r="A11" s="27">
        <v>4</v>
      </c>
      <c r="B11" s="30" t="s">
        <v>18</v>
      </c>
      <c r="C11" s="29" t="s">
        <v>20</v>
      </c>
      <c r="D11" s="29">
        <v>20</v>
      </c>
      <c r="E11" s="31"/>
      <c r="F11" s="33">
        <f>SUM(D11*E11)</f>
        <v>0</v>
      </c>
      <c r="G11" s="33">
        <f t="shared" si="0"/>
        <v>0</v>
      </c>
      <c r="H11" s="34">
        <v>0.08</v>
      </c>
      <c r="I11" s="22"/>
      <c r="J11" s="22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66.75" customHeight="1">
      <c r="A12" s="27">
        <v>5</v>
      </c>
      <c r="B12" s="30" t="s">
        <v>19</v>
      </c>
      <c r="C12" s="29" t="s">
        <v>20</v>
      </c>
      <c r="D12" s="29">
        <v>20</v>
      </c>
      <c r="E12" s="31"/>
      <c r="F12" s="33">
        <f>SUM(D12*E12)</f>
        <v>0</v>
      </c>
      <c r="G12" s="33">
        <f t="shared" si="0"/>
        <v>0</v>
      </c>
      <c r="H12" s="34">
        <v>0.08</v>
      </c>
      <c r="I12" s="22"/>
      <c r="J12" s="22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10" ht="14.25" customHeight="1">
      <c r="A13" s="36" t="s">
        <v>13</v>
      </c>
      <c r="B13" s="36"/>
      <c r="C13" s="36"/>
      <c r="D13" s="36"/>
      <c r="E13" s="23"/>
      <c r="F13" s="35">
        <f>SUM(F8:F12)</f>
        <v>0</v>
      </c>
      <c r="G13" s="24">
        <f t="shared" si="0"/>
        <v>0</v>
      </c>
      <c r="H13" s="25"/>
      <c r="I13" s="26"/>
      <c r="J13" s="26"/>
    </row>
    <row r="14" spans="1:9" ht="15">
      <c r="A14" s="12"/>
      <c r="B14" s="13"/>
      <c r="C14" s="13"/>
      <c r="D14" s="12"/>
      <c r="E14" s="14"/>
      <c r="F14" s="12"/>
      <c r="G14" s="13"/>
      <c r="H14" s="13"/>
      <c r="I14" s="13"/>
    </row>
  </sheetData>
  <sheetProtection selectLockedCells="1" selectUnlockedCells="1"/>
  <mergeCells count="7">
    <mergeCell ref="A13:D13"/>
    <mergeCell ref="A7:J7"/>
    <mergeCell ref="A1:C1"/>
    <mergeCell ref="F1:J1"/>
    <mergeCell ref="A2:C2"/>
    <mergeCell ref="F2:J2"/>
    <mergeCell ref="A3:C3"/>
  </mergeCells>
  <printOptions horizontalCentered="1"/>
  <pageMargins left="0.11805555555555555" right="0.11805555555555555" top="0.7479166666666666" bottom="0.5909722222222222" header="0.5118055555555555" footer="0.27569444444444446"/>
  <pageSetup horizontalDpi="300" verticalDpi="300" orientation="landscape" paperSize="9" scale="85" r:id="rId1"/>
  <headerFooter alignWithMargins="0">
    <oddHeader>&amp;C&amp;12FORMULARZ CENOWY</oddHeader>
    <oddFooter>&amp;C&amp;10Strona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Kosmala</dc:creator>
  <cp:keywords/>
  <dc:description/>
  <cp:lastModifiedBy>Natalia Kosmala</cp:lastModifiedBy>
  <dcterms:created xsi:type="dcterms:W3CDTF">2023-03-06T09:48:12Z</dcterms:created>
  <dcterms:modified xsi:type="dcterms:W3CDTF">2023-04-28T10:38:31Z</dcterms:modified>
  <cp:category/>
  <cp:version/>
  <cp:contentType/>
  <cp:contentStatus/>
</cp:coreProperties>
</file>