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70" windowHeight="9330"/>
  </bookViews>
  <sheets>
    <sheet name="Formularz szacunk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E11" i="1" l="1"/>
  <c r="G11" i="1" s="1"/>
  <c r="G12" i="1" s="1"/>
  <c r="D11" i="1"/>
  <c r="F11" i="1" s="1"/>
  <c r="D7" i="1"/>
  <c r="F7" i="1" s="1"/>
  <c r="H7" i="1" s="1"/>
  <c r="H11" i="1" l="1"/>
  <c r="H12" i="1" s="1"/>
</calcChain>
</file>

<file path=xl/sharedStrings.xml><?xml version="1.0" encoding="utf-8"?>
<sst xmlns="http://schemas.openxmlformats.org/spreadsheetml/2006/main" count="22" uniqueCount="16">
  <si>
    <t>Łączna powierzchnia objęta sprzątaniem [m2]</t>
  </si>
  <si>
    <t>Stawka za 1m2 sprzątania powierzchni (netto)</t>
  </si>
  <si>
    <t>Stawka VAT [%]</t>
  </si>
  <si>
    <t>Sprzątanie powierzchni ekspozycji</t>
  </si>
  <si>
    <t>Stawka za 1m2 sprzątania powierzchni  (brutto)
(2+(2x3))</t>
  </si>
  <si>
    <t xml:space="preserve">Wynagrodzenie miesięcznie netto (1x2)
</t>
  </si>
  <si>
    <t xml:space="preserve">Wynagrodzenie miesięcznie brutto (1x4)
</t>
  </si>
  <si>
    <t>Wynagrodzenie Brutto w okresie obowiązywania całej umowy (12 miesięcy)</t>
  </si>
  <si>
    <t>WARTOŚĆ OFERTY BRUTTO ŁĄCZNIE</t>
  </si>
  <si>
    <t>Przygotowanie po sezonie zimowym i utrzymanie czystości chłodni kominowej</t>
  </si>
  <si>
    <t>Wynagrodzenie Brutto w okresie obowiązywania całej umowy (6 miesięcy)</t>
  </si>
  <si>
    <t>Wynagrodzenie netto w okresie obowiązywania całej umowy (6 miesięcy)</t>
  </si>
  <si>
    <t>Wynagrodzenie netto w okresie obowiązywania całej umowy (12 miesięcy)</t>
  </si>
  <si>
    <t>FORMULARZ CENOWY 
w postępowaniu nr 518/DA/PN/2020,</t>
  </si>
  <si>
    <t>Usługa sprzątania Centrum Nauki i Techniki</t>
  </si>
  <si>
    <t>Załącznik nr 4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</si>
</sst>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wrapText="1"/>
    </xf>
    <xf numFmtId="4" fontId="0" fillId="2" borderId="3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B11" sqref="B11"/>
    </sheetView>
  </sheetViews>
  <sheetFormatPr defaultColWidth="13.7109375" defaultRowHeight="15" x14ac:dyDescent="0.25"/>
  <cols>
    <col min="1" max="2" width="19.7109375" style="1" customWidth="1"/>
    <col min="3" max="3" width="16.5703125" style="1" customWidth="1"/>
    <col min="4" max="5" width="19.7109375" style="1" customWidth="1"/>
    <col min="6" max="6" width="22.5703125" style="1" customWidth="1"/>
    <col min="7" max="7" width="22.5703125" style="16" customWidth="1"/>
    <col min="8" max="8" width="22.5703125" style="1" customWidth="1"/>
    <col min="9" max="9" width="18.85546875" style="1" customWidth="1"/>
    <col min="10" max="10" width="30.28515625" style="1" customWidth="1"/>
    <col min="11" max="16384" width="13.7109375" style="1"/>
  </cols>
  <sheetData>
    <row r="1" spans="1:12" ht="15.75" thickBot="1" x14ac:dyDescent="0.3">
      <c r="G1" s="20" t="s">
        <v>15</v>
      </c>
      <c r="H1" s="20"/>
    </row>
    <row r="2" spans="1:12" ht="36" customHeight="1" x14ac:dyDescent="0.25">
      <c r="A2" s="24" t="s">
        <v>13</v>
      </c>
      <c r="B2" s="25"/>
      <c r="C2" s="25"/>
      <c r="D2" s="25"/>
      <c r="E2" s="25"/>
      <c r="F2" s="25"/>
      <c r="G2" s="26"/>
      <c r="H2" s="27"/>
    </row>
    <row r="3" spans="1:12" ht="15.75" x14ac:dyDescent="0.25">
      <c r="A3" s="28" t="s">
        <v>14</v>
      </c>
      <c r="B3" s="29"/>
      <c r="C3" s="29"/>
      <c r="D3" s="29"/>
      <c r="E3" s="29"/>
      <c r="F3" s="29"/>
      <c r="G3" s="30"/>
      <c r="H3" s="31"/>
    </row>
    <row r="4" spans="1:12" ht="15" customHeight="1" x14ac:dyDescent="0.25">
      <c r="A4" s="32" t="s">
        <v>9</v>
      </c>
      <c r="B4" s="33"/>
      <c r="C4" s="33"/>
      <c r="D4" s="33"/>
      <c r="E4" s="33"/>
      <c r="F4" s="33"/>
      <c r="G4" s="34"/>
      <c r="H4" s="35"/>
    </row>
    <row r="5" spans="1:12" s="3" customFormat="1" x14ac:dyDescent="0.25">
      <c r="A5" s="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17"/>
      <c r="H5" s="8">
        <v>7</v>
      </c>
    </row>
    <row r="6" spans="1:12" ht="75" x14ac:dyDescent="0.25">
      <c r="A6" s="7" t="s">
        <v>0</v>
      </c>
      <c r="B6" s="2" t="s">
        <v>1</v>
      </c>
      <c r="C6" s="2" t="s">
        <v>2</v>
      </c>
      <c r="D6" s="2" t="s">
        <v>4</v>
      </c>
      <c r="E6" s="2" t="s">
        <v>5</v>
      </c>
      <c r="F6" s="2" t="s">
        <v>6</v>
      </c>
      <c r="G6" s="8" t="s">
        <v>11</v>
      </c>
      <c r="H6" s="8" t="s">
        <v>10</v>
      </c>
      <c r="I6" s="13"/>
      <c r="J6" s="12"/>
      <c r="K6" s="12"/>
    </row>
    <row r="7" spans="1:12" x14ac:dyDescent="0.25">
      <c r="A7" s="7">
        <v>1211.8499999999999</v>
      </c>
      <c r="B7" s="6"/>
      <c r="C7" s="4"/>
      <c r="D7" s="6">
        <f>ROUND(B7+B7*C7,2)</f>
        <v>0</v>
      </c>
      <c r="E7" s="6">
        <f>ROUND(A7*B7,2)</f>
        <v>0</v>
      </c>
      <c r="F7" s="6">
        <f>ROUND(A7*D7,2)</f>
        <v>0</v>
      </c>
      <c r="G7" s="18">
        <f>E7*6</f>
        <v>0</v>
      </c>
      <c r="H7" s="9">
        <f>F7*6</f>
        <v>0</v>
      </c>
      <c r="I7" s="12"/>
      <c r="J7" s="3"/>
      <c r="K7" s="3"/>
    </row>
    <row r="8" spans="1:12" ht="15" customHeight="1" x14ac:dyDescent="0.25">
      <c r="A8" s="36" t="s">
        <v>3</v>
      </c>
      <c r="B8" s="37"/>
      <c r="C8" s="37"/>
      <c r="D8" s="37"/>
      <c r="E8" s="37"/>
      <c r="F8" s="37"/>
      <c r="G8" s="38"/>
      <c r="H8" s="39"/>
      <c r="I8" s="3"/>
      <c r="J8" s="23"/>
    </row>
    <row r="9" spans="1:12" x14ac:dyDescent="0.25">
      <c r="A9" s="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7"/>
      <c r="H9" s="8">
        <v>7</v>
      </c>
      <c r="I9" s="3"/>
      <c r="J9" s="23"/>
    </row>
    <row r="10" spans="1:12" ht="75" x14ac:dyDescent="0.25">
      <c r="A10" s="7" t="s">
        <v>0</v>
      </c>
      <c r="B10" s="2" t="s">
        <v>1</v>
      </c>
      <c r="C10" s="2" t="s">
        <v>2</v>
      </c>
      <c r="D10" s="2" t="s">
        <v>4</v>
      </c>
      <c r="E10" s="2" t="s">
        <v>5</v>
      </c>
      <c r="F10" s="2" t="s">
        <v>6</v>
      </c>
      <c r="G10" s="8" t="s">
        <v>12</v>
      </c>
      <c r="H10" s="8" t="s">
        <v>7</v>
      </c>
      <c r="I10" s="3"/>
      <c r="J10" s="23"/>
      <c r="L10" s="5"/>
    </row>
    <row r="11" spans="1:12" ht="15.75" thickBot="1" x14ac:dyDescent="0.3">
      <c r="A11" s="7">
        <v>8930.83</v>
      </c>
      <c r="B11" s="6"/>
      <c r="C11" s="4"/>
      <c r="D11" s="6">
        <f>ROUND(B11+B11*C11,2)</f>
        <v>0</v>
      </c>
      <c r="E11" s="6">
        <f>ROUND(A11*B11,2)</f>
        <v>0</v>
      </c>
      <c r="F11" s="6">
        <f>ROUND(A11*D11,2)</f>
        <v>0</v>
      </c>
      <c r="G11" s="18">
        <f>E11*12</f>
        <v>0</v>
      </c>
      <c r="H11" s="9">
        <f>F11*12</f>
        <v>0</v>
      </c>
      <c r="I11" s="3"/>
    </row>
    <row r="12" spans="1:12" ht="30.75" customHeight="1" thickBot="1" x14ac:dyDescent="0.3">
      <c r="E12" s="21" t="s">
        <v>8</v>
      </c>
      <c r="F12" s="22"/>
      <c r="G12" s="19">
        <f>G7+G11</f>
        <v>0</v>
      </c>
      <c r="H12" s="10">
        <f>H7+H11</f>
        <v>0</v>
      </c>
    </row>
    <row r="13" spans="1:12" x14ac:dyDescent="0.25">
      <c r="E13" s="11"/>
    </row>
    <row r="14" spans="1:12" x14ac:dyDescent="0.25">
      <c r="E14" s="11"/>
    </row>
    <row r="15" spans="1:12" x14ac:dyDescent="0.25">
      <c r="D15" s="15"/>
      <c r="E15" s="11"/>
    </row>
    <row r="16" spans="1:12" x14ac:dyDescent="0.25">
      <c r="B16" s="14"/>
    </row>
    <row r="20" spans="7:7" x14ac:dyDescent="0.25">
      <c r="G20" s="11"/>
    </row>
  </sheetData>
  <mergeCells count="7">
    <mergeCell ref="G1:H1"/>
    <mergeCell ref="E12:F12"/>
    <mergeCell ref="J8:J10"/>
    <mergeCell ref="A2:H2"/>
    <mergeCell ref="A3:H3"/>
    <mergeCell ref="A4:H4"/>
    <mergeCell ref="A8:H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szacunkowy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2020-11-06T10:42:22Z</dcterms:modified>
</cp:coreProperties>
</file>