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ROBOTY\TE Remont pola zasilającego R14\4) PLATFORMA\"/>
    </mc:Choice>
  </mc:AlternateContent>
  <bookViews>
    <workbookView xWindow="0" yWindow="0" windowWidth="29010" windowHeight="12360"/>
  </bookViews>
  <sheets>
    <sheet name="Kosztorys" sheetId="1" r:id="rId1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9" i="1"/>
  <c r="G80" i="1"/>
  <c r="G81" i="1"/>
  <c r="G10" i="1"/>
  <c r="G82" i="1" l="1"/>
</calcChain>
</file>

<file path=xl/sharedStrings.xml><?xml version="1.0" encoding="utf-8"?>
<sst xmlns="http://schemas.openxmlformats.org/spreadsheetml/2006/main" count="311" uniqueCount="210">
  <si>
    <t/>
  </si>
  <si>
    <t>Podstawa</t>
  </si>
  <si>
    <t>Opis</t>
  </si>
  <si>
    <t>Jm</t>
  </si>
  <si>
    <t>Ilość</t>
  </si>
  <si>
    <t>Element</t>
  </si>
  <si>
    <t>1</t>
  </si>
  <si>
    <t>Pole nr 14. Pole zasilajace. Obwody pierwotne.</t>
  </si>
  <si>
    <t>KNR 514/405/4</t>
  </si>
  <si>
    <t>szt</t>
  </si>
  <si>
    <t>Montaż wyłącznika próżniowego e2BRAVO komplet wg proj.</t>
  </si>
  <si>
    <t>2</t>
  </si>
  <si>
    <t>KNR 514/410/1</t>
  </si>
  <si>
    <t>Montaż przekładników prądowych TPU 60.11 2-rdzeniowych.</t>
  </si>
  <si>
    <t>3</t>
  </si>
  <si>
    <t>KNR 514/410/3</t>
  </si>
  <si>
    <t>Montaż przekładników napięciowych TJC 6 2-rdzeniowych.</t>
  </si>
  <si>
    <t>4</t>
  </si>
  <si>
    <t>KNR 514/402/2</t>
  </si>
  <si>
    <t>Montaż odłącznika 3-bieg. OWIII 20/6 UD-1.</t>
  </si>
  <si>
    <t>5</t>
  </si>
  <si>
    <t>KNR 514/402/1</t>
  </si>
  <si>
    <t>Montaż odłącznika 3-bieg. OWIII 20/6 1.</t>
  </si>
  <si>
    <t>6</t>
  </si>
  <si>
    <t>KNR 514/406/6</t>
  </si>
  <si>
    <t>Montaż napędów odłączników i uziemnika - napędy w cenie odłączników.</t>
  </si>
  <si>
    <t>7</t>
  </si>
  <si>
    <t>KNR 514/515/7</t>
  </si>
  <si>
    <t>Montaż blokad elektromagnetycznych do napędów odłączników - blokady w cenie odłączników.</t>
  </si>
  <si>
    <t>8</t>
  </si>
  <si>
    <t>KNR 514/408/1</t>
  </si>
  <si>
    <t>kpl</t>
  </si>
  <si>
    <t>Montaż bezpieczników średniego napięcia PBPM-20.</t>
  </si>
  <si>
    <t>9</t>
  </si>
  <si>
    <t>KNR 514/515/3</t>
  </si>
  <si>
    <t>Montaż przekładnika ziemnozwarciowego IO-100-D.</t>
  </si>
  <si>
    <t>10</t>
  </si>
  <si>
    <t>KNR 514/201/1</t>
  </si>
  <si>
    <t>Montaż izolatorów wsporczych J8-125.</t>
  </si>
  <si>
    <t>11</t>
  </si>
  <si>
    <t>Montaż izolatorów wsporczych MCL-I-24-08.</t>
  </si>
  <si>
    <t>12</t>
  </si>
  <si>
    <t>KNR 514/325/2</t>
  </si>
  <si>
    <t>m</t>
  </si>
  <si>
    <t>Montaż szyn aluminiowych prostokątnych pojedynczych o wymiarach 60x10 mm.</t>
  </si>
  <si>
    <t>13</t>
  </si>
  <si>
    <t>KNR 514/326/2</t>
  </si>
  <si>
    <t>Montaż złączy elastycznych do szyn j.w.</t>
  </si>
  <si>
    <t>14</t>
  </si>
  <si>
    <t>AW</t>
  </si>
  <si>
    <t>Haki do zakładania uziemiaczy przenośnych.</t>
  </si>
  <si>
    <t>15</t>
  </si>
  <si>
    <t>KNP 1813/1302/1</t>
  </si>
  <si>
    <t>Oczyszczenie jednego pola rozdzielnicy</t>
  </si>
  <si>
    <t>16</t>
  </si>
  <si>
    <t>Renowacja, malowanie, odnowienie celki pola, nowe napisy na elewacji celki.</t>
  </si>
  <si>
    <t>17</t>
  </si>
  <si>
    <t>Pomiar rezystancji pola dobudowanego do czynnej rozdzielnicy SN.</t>
  </si>
  <si>
    <t>18</t>
  </si>
  <si>
    <t>KNP 1813/1303/1</t>
  </si>
  <si>
    <t>Przekładnik prądowy SN 2 uzwojeniowy na napięcie do 30 kV - pomiar.</t>
  </si>
  <si>
    <t>19</t>
  </si>
  <si>
    <t>Przekładnik Ferrantiego - pomiar.</t>
  </si>
  <si>
    <t>20</t>
  </si>
  <si>
    <t>KNP 1813/1304/1</t>
  </si>
  <si>
    <t>Przekładnik napięciowy do 30 kV 2 uzwojeniowy - pomiar.</t>
  </si>
  <si>
    <t>21</t>
  </si>
  <si>
    <t>KNP 1813/1308/1</t>
  </si>
  <si>
    <t>Wyłącznik mocy wnętrzowy na napięcie do 30 kV z regulacją napędu - pomiar.</t>
  </si>
  <si>
    <t>22</t>
  </si>
  <si>
    <t>KNP 1813/1309/1</t>
  </si>
  <si>
    <t>Odłącznik SN bez uziemnika do 30 kV wnętrzowy do 1000 A - pomiar.</t>
  </si>
  <si>
    <t>23</t>
  </si>
  <si>
    <t>Uziemnik SN - pomiar.</t>
  </si>
  <si>
    <t>Pole nr 14. Pole zasilajace. Obwody wtórne.</t>
  </si>
  <si>
    <t>24</t>
  </si>
  <si>
    <t>KNR 514/501/5</t>
  </si>
  <si>
    <t>Montaż przekaźnika zabezpieczeniowego e2TANGO.</t>
  </si>
  <si>
    <t>25</t>
  </si>
  <si>
    <t>KNR 514/501/1</t>
  </si>
  <si>
    <t>Montaż przekaźnika PB-30.</t>
  </si>
  <si>
    <t>26</t>
  </si>
  <si>
    <t>Montaż przekaźnika RA70.</t>
  </si>
  <si>
    <t>27</t>
  </si>
  <si>
    <t>KNR 514/501/12</t>
  </si>
  <si>
    <t>Dodatek za każde następne 5 podłączeń przekaźników j.w.</t>
  </si>
  <si>
    <t>28</t>
  </si>
  <si>
    <t>KNR 514/515/6</t>
  </si>
  <si>
    <t>Montaż urządzenia do tłumienia ferrorezonansu VT Guard Pro.</t>
  </si>
  <si>
    <t>29</t>
  </si>
  <si>
    <t>KNR 514/502/1</t>
  </si>
  <si>
    <t>Montaż amperomierza EA19.</t>
  </si>
  <si>
    <t>30</t>
  </si>
  <si>
    <t>KNR 514/515/5</t>
  </si>
  <si>
    <t>Montaż wyłącznika nadprądowego 2-bieg.</t>
  </si>
  <si>
    <t>31</t>
  </si>
  <si>
    <t>Montaż wyłącznika nadprądowego 3-bieg.</t>
  </si>
  <si>
    <t>32</t>
  </si>
  <si>
    <t>Montaż wyłącznika nadprądowego 1-bieg.</t>
  </si>
  <si>
    <t>33</t>
  </si>
  <si>
    <t>KNR 514/511/1</t>
  </si>
  <si>
    <t>Montaż przycisków sterowniczych NEF30-K.</t>
  </si>
  <si>
    <t>34</t>
  </si>
  <si>
    <t>KNR 514/512/1</t>
  </si>
  <si>
    <t>Montaż lampek sygnalizacyjnych NEF30-LD.</t>
  </si>
  <si>
    <t>35</t>
  </si>
  <si>
    <t>KNR 514/513/4</t>
  </si>
  <si>
    <t>Montaż wskaźnika położenia NEF30-WP.</t>
  </si>
  <si>
    <t>36</t>
  </si>
  <si>
    <t>KNR 514/514/3</t>
  </si>
  <si>
    <t>Montaż zacisków jednoobwodowych z zamocowaniem korytka z założeniem mostków do 10 mm2.</t>
  </si>
  <si>
    <t>37</t>
  </si>
  <si>
    <t>KNR 514/517/1</t>
  </si>
  <si>
    <t>Układanie przewodów miedzianych typu LgY-750 V o przekroju do 1,5 mm2 w wiązkach w szafach i na tablicach.</t>
  </si>
  <si>
    <t>38</t>
  </si>
  <si>
    <t>KNR 514/517/2</t>
  </si>
  <si>
    <t>Układanie przewodów miedzianych typu LgY-750 V o przekroju 2,5 mm2 w wiązkach w szafach i na tablicach.</t>
  </si>
  <si>
    <t>39</t>
  </si>
  <si>
    <t>KNP 1813/1334/1</t>
  </si>
  <si>
    <t>Sprawdzenie przekaźników pomocniczych.</t>
  </si>
  <si>
    <t>40</t>
  </si>
  <si>
    <t>KNP 1813/1336/1</t>
  </si>
  <si>
    <t>Sprawdzenie przekaźnika zabezpieczeniowego.</t>
  </si>
  <si>
    <t>41</t>
  </si>
  <si>
    <t>KNP 1813/1330/1</t>
  </si>
  <si>
    <t>Sprawdzenie amperomierza.</t>
  </si>
  <si>
    <t>42</t>
  </si>
  <si>
    <t>KNP 1813/1306/1</t>
  </si>
  <si>
    <t>Sprawdzenie pozostałej aparatury.</t>
  </si>
  <si>
    <t>Szafka telemertyczna R18SN - doposażenie.</t>
  </si>
  <si>
    <t>43</t>
  </si>
  <si>
    <t>Kable i elementy tras kablowych.</t>
  </si>
  <si>
    <t>44</t>
  </si>
  <si>
    <t>KNR 510/116/4</t>
  </si>
  <si>
    <t>Układanie kabli jednożyłowych o masie do 3,0 kg/m w budynkach, budowlach lub na estakadach z mocowaniem kabla do podłoża.</t>
  </si>
  <si>
    <t>45</t>
  </si>
  <si>
    <t>KNR 510/118/1</t>
  </si>
  <si>
    <t>Układanie kabli wielożyłowych o masie do 0,5 kg/m w budynkach, budowlach lub na estakadach z mocowaniem kabla do podłoża.</t>
  </si>
  <si>
    <t>46</t>
  </si>
  <si>
    <t>KNR 510/118/2</t>
  </si>
  <si>
    <t>Układanie kabli wielożyłowych o masie do 1,0 kg/m w budynkach, budowlach lub na estakadach z mocowaniem kabla do podłoża.</t>
  </si>
  <si>
    <t>47</t>
  </si>
  <si>
    <t>Dostawa</t>
  </si>
  <si>
    <t>Kabel 20 kV typu XRUHAKXS 1x240/50 mm2</t>
  </si>
  <si>
    <t>48</t>
  </si>
  <si>
    <t>Kabel typu YKSY 5x1,5 mm2.</t>
  </si>
  <si>
    <t>49</t>
  </si>
  <si>
    <t>Kabel typu YKSY 19x2,5 mm2.</t>
  </si>
  <si>
    <t>50</t>
  </si>
  <si>
    <t>Kabel typu LiYCY-P 2x2x0,5.</t>
  </si>
  <si>
    <t>51</t>
  </si>
  <si>
    <t>KNR 505/203/2</t>
  </si>
  <si>
    <t>Zarobienie, rozszycie i włączenie kabli niskoprądowych.</t>
  </si>
  <si>
    <t>52</t>
  </si>
  <si>
    <t>KNR 510/605/3</t>
  </si>
  <si>
    <t>Obróbka na sucho kabli sygnalizacyjnych wielożyłowych bez pancerza na napięcie do 1 kV. Kabel nieuzbrojony o ilości żył do 8.</t>
  </si>
  <si>
    <t>53</t>
  </si>
  <si>
    <t>KNR 510/605/5</t>
  </si>
  <si>
    <t>Obróbka na sucho kabli sygnalizacyjnych wielożyłowych bez pancerza na napięcie do 1 kV. Kabel nieuzbrojony o ilości żył do 24.</t>
  </si>
  <si>
    <t>54</t>
  </si>
  <si>
    <t>KNR 510/418/4</t>
  </si>
  <si>
    <t>Montaż mufy przejściowej 24GTM3.1.M70-240 mm2 dla kabli SN.</t>
  </si>
  <si>
    <t>55</t>
  </si>
  <si>
    <t>KNR 510/611/6</t>
  </si>
  <si>
    <t>Montaż głowic wnętrzowych na kablach energetycznych jednożyłowych z żyłami aluminiowymi na napięcie do 20 kV o przekroju żył do 240 mm2.</t>
  </si>
  <si>
    <t>56</t>
  </si>
  <si>
    <t>KNR 510/307/2</t>
  </si>
  <si>
    <t>Zdjęcie i ponowne założenie płyt na kanał kablowy.</t>
  </si>
  <si>
    <t>57</t>
  </si>
  <si>
    <t>KNR 510/315/12</t>
  </si>
  <si>
    <t>Uszczelnienia ognioochronne komplet wg proj.</t>
  </si>
  <si>
    <t>58</t>
  </si>
  <si>
    <t>KNP 1813/1327/1</t>
  </si>
  <si>
    <t>odcinek</t>
  </si>
  <si>
    <t>Linie kablowe do 1 kV w obwodach sterowania, sygnalizacji lub pomiaru o ilości do 4 żył - pomiar.</t>
  </si>
  <si>
    <t>59</t>
  </si>
  <si>
    <t>Linie kablowe do 1 kV w obwodach sterowania, sygnalizacji lub pomiaru o ilości do 20 żył - pomiar.</t>
  </si>
  <si>
    <t>60</t>
  </si>
  <si>
    <t>KNP 1813/1328/1</t>
  </si>
  <si>
    <t>Linie kablowe o napięciu do 30 kV o długości do 100 m - pomiar.</t>
  </si>
  <si>
    <t>Elementy instalacji uziemiającej.</t>
  </si>
  <si>
    <t>61</t>
  </si>
  <si>
    <t>KNR 508/602/10</t>
  </si>
  <si>
    <t>Układanie bednarki uziemiającej w budynkach w ciągach poziomych. Bednarka o przekroju do 200 mm2 mocowana na wspornikach.</t>
  </si>
  <si>
    <t>62</t>
  </si>
  <si>
    <t>KNR 508/603/10</t>
  </si>
  <si>
    <t>Układanie bednarki uziemiającej w budynkach w ciągach pionowych. Bednarka o przekroju do 200 mm2 mocowana na wspornikach.</t>
  </si>
  <si>
    <t>63</t>
  </si>
  <si>
    <t>KNR 514/517/7</t>
  </si>
  <si>
    <t>Układanie przewodów miedzianych typu LgY o przekroju 25 mm2 - połączenia wyrównawcze.</t>
  </si>
  <si>
    <t>64</t>
  </si>
  <si>
    <t>KNP 1813/1346/1</t>
  </si>
  <si>
    <t>Pomiar rezystancji uziemienia roboczego dodatkowego lub ochronnego.</t>
  </si>
  <si>
    <t>Demontaże i inne.</t>
  </si>
  <si>
    <t>65</t>
  </si>
  <si>
    <t>Demontaż istniejącej instalacji i okablowania.</t>
  </si>
  <si>
    <t>66</t>
  </si>
  <si>
    <t>KNP 1813/1360/1</t>
  </si>
  <si>
    <t>Badania i próby pomontażowe funkcjonalne.</t>
  </si>
  <si>
    <t>67</t>
  </si>
  <si>
    <t>Materiał drobny - dostawa i montaż.</t>
  </si>
  <si>
    <t xml:space="preserve">Cena jednostkowa </t>
  </si>
  <si>
    <t xml:space="preserve">Wartość </t>
  </si>
  <si>
    <t>L.p</t>
  </si>
  <si>
    <t>Razem wartość kosztorysowa</t>
  </si>
  <si>
    <t>Załącznik nr 2 do SWZ</t>
  </si>
  <si>
    <t>Oznaczenie zamówienia: 58/2024/TE/KP</t>
  </si>
  <si>
    <t xml:space="preserve">(kwalifikowany podpis elektroniczny, podpis zaufany lub podpis osobisty) </t>
  </si>
  <si>
    <t>PRZEDMIAR ROBÓT / KOSZTORYS OFERTOWY</t>
  </si>
  <si>
    <t>Remont pola zasilajacego nr 14 na Rozdzielni Głównej R-18 20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</si>
</sst>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1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K7" sqref="K7"/>
    </sheetView>
  </sheetViews>
  <sheetFormatPr defaultRowHeight="15" x14ac:dyDescent="0.25"/>
  <cols>
    <col min="1" max="1" width="6.140625" style="2" customWidth="1"/>
    <col min="2" max="2" width="15.85546875" customWidth="1"/>
    <col min="3" max="3" width="60.7109375" customWidth="1"/>
    <col min="4" max="4" width="8.140625" style="2" customWidth="1"/>
    <col min="5" max="5" width="8.7109375" style="2" customWidth="1"/>
    <col min="6" max="6" width="14.140625" customWidth="1"/>
    <col min="7" max="7" width="16.7109375" customWidth="1"/>
  </cols>
  <sheetData>
    <row r="1" spans="1:7" x14ac:dyDescent="0.25">
      <c r="A1" s="19" t="s">
        <v>205</v>
      </c>
      <c r="B1" s="19"/>
      <c r="C1" s="19"/>
      <c r="D1" s="19"/>
      <c r="E1" s="19"/>
      <c r="F1" s="19"/>
      <c r="G1" s="19"/>
    </row>
    <row r="3" spans="1:7" x14ac:dyDescent="0.25">
      <c r="A3" s="18" t="s">
        <v>206</v>
      </c>
      <c r="B3" s="18"/>
      <c r="C3" s="18"/>
      <c r="D3" s="18"/>
      <c r="E3" s="18"/>
      <c r="F3" s="18"/>
      <c r="G3" s="18"/>
    </row>
    <row r="5" spans="1:7" ht="15" customHeight="1" x14ac:dyDescent="0.25">
      <c r="A5" s="22" t="s">
        <v>208</v>
      </c>
      <c r="B5" s="22"/>
      <c r="C5" s="22"/>
      <c r="D5" s="22"/>
      <c r="E5" s="22"/>
      <c r="F5" s="22"/>
      <c r="G5" s="22"/>
    </row>
    <row r="6" spans="1:7" ht="15.75" customHeight="1" x14ac:dyDescent="0.25">
      <c r="A6" s="21" t="s">
        <v>209</v>
      </c>
      <c r="B6" s="21"/>
      <c r="C6" s="21"/>
      <c r="D6" s="21"/>
      <c r="E6" s="21"/>
      <c r="F6" s="21"/>
      <c r="G6" s="21"/>
    </row>
    <row r="7" spans="1:7" ht="22.5" customHeight="1" x14ac:dyDescent="0.25">
      <c r="A7" s="20"/>
      <c r="B7" s="20"/>
      <c r="C7" s="20"/>
      <c r="D7" s="20"/>
      <c r="E7" s="20"/>
      <c r="F7" s="20"/>
      <c r="G7" s="20"/>
    </row>
    <row r="8" spans="1:7" s="1" customFormat="1" ht="37.5" customHeight="1" x14ac:dyDescent="0.25">
      <c r="A8" s="3" t="s">
        <v>203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201</v>
      </c>
      <c r="G8" s="3" t="s">
        <v>202</v>
      </c>
    </row>
    <row r="9" spans="1:7" s="8" customFormat="1" x14ac:dyDescent="0.25">
      <c r="A9" s="4" t="s">
        <v>6</v>
      </c>
      <c r="B9" s="12" t="s">
        <v>5</v>
      </c>
      <c r="C9" s="12" t="s">
        <v>7</v>
      </c>
      <c r="D9" s="7" t="s">
        <v>0</v>
      </c>
      <c r="E9" s="7" t="s">
        <v>0</v>
      </c>
      <c r="F9" s="13"/>
      <c r="G9" s="13"/>
    </row>
    <row r="10" spans="1:7" s="9" customFormat="1" x14ac:dyDescent="0.25">
      <c r="A10" s="5" t="s">
        <v>6</v>
      </c>
      <c r="B10" s="10" t="s">
        <v>8</v>
      </c>
      <c r="C10" s="10" t="s">
        <v>10</v>
      </c>
      <c r="D10" s="6" t="s">
        <v>9</v>
      </c>
      <c r="E10" s="6">
        <v>1</v>
      </c>
      <c r="F10" s="11"/>
      <c r="G10" s="14">
        <f>F10*E10</f>
        <v>0</v>
      </c>
    </row>
    <row r="11" spans="1:7" s="9" customFormat="1" x14ac:dyDescent="0.25">
      <c r="A11" s="5" t="s">
        <v>11</v>
      </c>
      <c r="B11" s="10" t="s">
        <v>12</v>
      </c>
      <c r="C11" s="10" t="s">
        <v>13</v>
      </c>
      <c r="D11" s="6" t="s">
        <v>9</v>
      </c>
      <c r="E11" s="6">
        <v>3</v>
      </c>
      <c r="F11" s="11"/>
      <c r="G11" s="14">
        <f t="shared" ref="G11:G74" si="0">F11*E11</f>
        <v>0</v>
      </c>
    </row>
    <row r="12" spans="1:7" s="9" customFormat="1" x14ac:dyDescent="0.25">
      <c r="A12" s="5" t="s">
        <v>14</v>
      </c>
      <c r="B12" s="10" t="s">
        <v>15</v>
      </c>
      <c r="C12" s="10" t="s">
        <v>16</v>
      </c>
      <c r="D12" s="6" t="s">
        <v>9</v>
      </c>
      <c r="E12" s="6">
        <v>3</v>
      </c>
      <c r="F12" s="11"/>
      <c r="G12" s="14">
        <f t="shared" si="0"/>
        <v>0</v>
      </c>
    </row>
    <row r="13" spans="1:7" s="9" customFormat="1" x14ac:dyDescent="0.25">
      <c r="A13" s="5" t="s">
        <v>17</v>
      </c>
      <c r="B13" s="10" t="s">
        <v>18</v>
      </c>
      <c r="C13" s="10" t="s">
        <v>19</v>
      </c>
      <c r="D13" s="6" t="s">
        <v>9</v>
      </c>
      <c r="E13" s="6">
        <v>1</v>
      </c>
      <c r="F13" s="11"/>
      <c r="G13" s="14">
        <f t="shared" si="0"/>
        <v>0</v>
      </c>
    </row>
    <row r="14" spans="1:7" s="9" customFormat="1" x14ac:dyDescent="0.25">
      <c r="A14" s="5" t="s">
        <v>20</v>
      </c>
      <c r="B14" s="10" t="s">
        <v>21</v>
      </c>
      <c r="C14" s="10" t="s">
        <v>22</v>
      </c>
      <c r="D14" s="6" t="s">
        <v>9</v>
      </c>
      <c r="E14" s="6">
        <v>1</v>
      </c>
      <c r="F14" s="11"/>
      <c r="G14" s="14">
        <f t="shared" si="0"/>
        <v>0</v>
      </c>
    </row>
    <row r="15" spans="1:7" s="9" customFormat="1" ht="30" x14ac:dyDescent="0.25">
      <c r="A15" s="5" t="s">
        <v>23</v>
      </c>
      <c r="B15" s="10" t="s">
        <v>24</v>
      </c>
      <c r="C15" s="10" t="s">
        <v>25</v>
      </c>
      <c r="D15" s="6" t="s">
        <v>9</v>
      </c>
      <c r="E15" s="6">
        <v>3</v>
      </c>
      <c r="F15" s="11"/>
      <c r="G15" s="14">
        <f t="shared" si="0"/>
        <v>0</v>
      </c>
    </row>
    <row r="16" spans="1:7" s="9" customFormat="1" ht="30" x14ac:dyDescent="0.25">
      <c r="A16" s="5" t="s">
        <v>26</v>
      </c>
      <c r="B16" s="10" t="s">
        <v>27</v>
      </c>
      <c r="C16" s="10" t="s">
        <v>28</v>
      </c>
      <c r="D16" s="6" t="s">
        <v>9</v>
      </c>
      <c r="E16" s="6">
        <v>3</v>
      </c>
      <c r="F16" s="11"/>
      <c r="G16" s="14">
        <f t="shared" si="0"/>
        <v>0</v>
      </c>
    </row>
    <row r="17" spans="1:7" s="9" customFormat="1" x14ac:dyDescent="0.25">
      <c r="A17" s="5" t="s">
        <v>29</v>
      </c>
      <c r="B17" s="10" t="s">
        <v>30</v>
      </c>
      <c r="C17" s="10" t="s">
        <v>32</v>
      </c>
      <c r="D17" s="6" t="s">
        <v>31</v>
      </c>
      <c r="E17" s="6">
        <v>1</v>
      </c>
      <c r="F17" s="11"/>
      <c r="G17" s="14">
        <f t="shared" si="0"/>
        <v>0</v>
      </c>
    </row>
    <row r="18" spans="1:7" s="9" customFormat="1" x14ac:dyDescent="0.25">
      <c r="A18" s="5" t="s">
        <v>33</v>
      </c>
      <c r="B18" s="10" t="s">
        <v>34</v>
      </c>
      <c r="C18" s="10" t="s">
        <v>35</v>
      </c>
      <c r="D18" s="6" t="s">
        <v>9</v>
      </c>
      <c r="E18" s="6">
        <v>1</v>
      </c>
      <c r="F18" s="11"/>
      <c r="G18" s="14">
        <f t="shared" si="0"/>
        <v>0</v>
      </c>
    </row>
    <row r="19" spans="1:7" s="9" customFormat="1" x14ac:dyDescent="0.25">
      <c r="A19" s="5" t="s">
        <v>36</v>
      </c>
      <c r="B19" s="10" t="s">
        <v>37</v>
      </c>
      <c r="C19" s="10" t="s">
        <v>38</v>
      </c>
      <c r="D19" s="6" t="s">
        <v>9</v>
      </c>
      <c r="E19" s="6">
        <v>18</v>
      </c>
      <c r="F19" s="11"/>
      <c r="G19" s="14">
        <f t="shared" si="0"/>
        <v>0</v>
      </c>
    </row>
    <row r="20" spans="1:7" s="9" customFormat="1" x14ac:dyDescent="0.25">
      <c r="A20" s="5" t="s">
        <v>39</v>
      </c>
      <c r="B20" s="10" t="s">
        <v>37</v>
      </c>
      <c r="C20" s="10" t="s">
        <v>40</v>
      </c>
      <c r="D20" s="6" t="s">
        <v>9</v>
      </c>
      <c r="E20" s="6">
        <v>3</v>
      </c>
      <c r="F20" s="11"/>
      <c r="G20" s="14">
        <f t="shared" si="0"/>
        <v>0</v>
      </c>
    </row>
    <row r="21" spans="1:7" s="9" customFormat="1" ht="30" x14ac:dyDescent="0.25">
      <c r="A21" s="5" t="s">
        <v>41</v>
      </c>
      <c r="B21" s="10" t="s">
        <v>42</v>
      </c>
      <c r="C21" s="10" t="s">
        <v>44</v>
      </c>
      <c r="D21" s="6" t="s">
        <v>43</v>
      </c>
      <c r="E21" s="6">
        <v>20</v>
      </c>
      <c r="F21" s="11"/>
      <c r="G21" s="14">
        <f t="shared" si="0"/>
        <v>0</v>
      </c>
    </row>
    <row r="22" spans="1:7" s="9" customFormat="1" x14ac:dyDescent="0.25">
      <c r="A22" s="5" t="s">
        <v>45</v>
      </c>
      <c r="B22" s="10" t="s">
        <v>46</v>
      </c>
      <c r="C22" s="10" t="s">
        <v>47</v>
      </c>
      <c r="D22" s="6" t="s">
        <v>9</v>
      </c>
      <c r="E22" s="6">
        <v>6</v>
      </c>
      <c r="F22" s="11"/>
      <c r="G22" s="14">
        <f t="shared" si="0"/>
        <v>0</v>
      </c>
    </row>
    <row r="23" spans="1:7" s="9" customFormat="1" x14ac:dyDescent="0.25">
      <c r="A23" s="5" t="s">
        <v>48</v>
      </c>
      <c r="B23" s="10" t="s">
        <v>49</v>
      </c>
      <c r="C23" s="10" t="s">
        <v>50</v>
      </c>
      <c r="D23" s="6" t="s">
        <v>9</v>
      </c>
      <c r="E23" s="6">
        <v>3</v>
      </c>
      <c r="F23" s="11"/>
      <c r="G23" s="14">
        <f t="shared" si="0"/>
        <v>0</v>
      </c>
    </row>
    <row r="24" spans="1:7" s="9" customFormat="1" ht="30" x14ac:dyDescent="0.25">
      <c r="A24" s="5" t="s">
        <v>51</v>
      </c>
      <c r="B24" s="10" t="s">
        <v>52</v>
      </c>
      <c r="C24" s="10" t="s">
        <v>53</v>
      </c>
      <c r="D24" s="6" t="s">
        <v>9</v>
      </c>
      <c r="E24" s="6">
        <v>1</v>
      </c>
      <c r="F24" s="11"/>
      <c r="G24" s="14">
        <f t="shared" si="0"/>
        <v>0</v>
      </c>
    </row>
    <row r="25" spans="1:7" s="9" customFormat="1" ht="30" x14ac:dyDescent="0.25">
      <c r="A25" s="5" t="s">
        <v>54</v>
      </c>
      <c r="B25" s="10" t="s">
        <v>49</v>
      </c>
      <c r="C25" s="10" t="s">
        <v>55</v>
      </c>
      <c r="D25" s="6" t="s">
        <v>31</v>
      </c>
      <c r="E25" s="6">
        <v>1</v>
      </c>
      <c r="F25" s="11"/>
      <c r="G25" s="14">
        <f t="shared" si="0"/>
        <v>0</v>
      </c>
    </row>
    <row r="26" spans="1:7" s="9" customFormat="1" ht="30" x14ac:dyDescent="0.25">
      <c r="A26" s="5" t="s">
        <v>56</v>
      </c>
      <c r="B26" s="10" t="s">
        <v>52</v>
      </c>
      <c r="C26" s="10" t="s">
        <v>57</v>
      </c>
      <c r="D26" s="6" t="s">
        <v>9</v>
      </c>
      <c r="E26" s="6">
        <v>1</v>
      </c>
      <c r="F26" s="11"/>
      <c r="G26" s="14">
        <f t="shared" si="0"/>
        <v>0</v>
      </c>
    </row>
    <row r="27" spans="1:7" s="9" customFormat="1" ht="30" x14ac:dyDescent="0.25">
      <c r="A27" s="5" t="s">
        <v>58</v>
      </c>
      <c r="B27" s="10" t="s">
        <v>59</v>
      </c>
      <c r="C27" s="10" t="s">
        <v>60</v>
      </c>
      <c r="D27" s="6" t="s">
        <v>9</v>
      </c>
      <c r="E27" s="6">
        <v>3</v>
      </c>
      <c r="F27" s="11"/>
      <c r="G27" s="14">
        <f t="shared" si="0"/>
        <v>0</v>
      </c>
    </row>
    <row r="28" spans="1:7" s="9" customFormat="1" ht="30" x14ac:dyDescent="0.25">
      <c r="A28" s="5" t="s">
        <v>61</v>
      </c>
      <c r="B28" s="10" t="s">
        <v>59</v>
      </c>
      <c r="C28" s="10" t="s">
        <v>62</v>
      </c>
      <c r="D28" s="6" t="s">
        <v>9</v>
      </c>
      <c r="E28" s="6">
        <v>1</v>
      </c>
      <c r="F28" s="11"/>
      <c r="G28" s="14">
        <f t="shared" si="0"/>
        <v>0</v>
      </c>
    </row>
    <row r="29" spans="1:7" s="9" customFormat="1" ht="30" x14ac:dyDescent="0.25">
      <c r="A29" s="5" t="s">
        <v>63</v>
      </c>
      <c r="B29" s="10" t="s">
        <v>64</v>
      </c>
      <c r="C29" s="10" t="s">
        <v>65</v>
      </c>
      <c r="D29" s="6" t="s">
        <v>9</v>
      </c>
      <c r="E29" s="6">
        <v>3</v>
      </c>
      <c r="F29" s="11"/>
      <c r="G29" s="14">
        <f t="shared" si="0"/>
        <v>0</v>
      </c>
    </row>
    <row r="30" spans="1:7" s="9" customFormat="1" ht="30" x14ac:dyDescent="0.25">
      <c r="A30" s="5" t="s">
        <v>66</v>
      </c>
      <c r="B30" s="10" t="s">
        <v>67</v>
      </c>
      <c r="C30" s="10" t="s">
        <v>68</v>
      </c>
      <c r="D30" s="6" t="s">
        <v>9</v>
      </c>
      <c r="E30" s="6">
        <v>1</v>
      </c>
      <c r="F30" s="11"/>
      <c r="G30" s="14">
        <f t="shared" si="0"/>
        <v>0</v>
      </c>
    </row>
    <row r="31" spans="1:7" s="9" customFormat="1" ht="30" x14ac:dyDescent="0.25">
      <c r="A31" s="5" t="s">
        <v>69</v>
      </c>
      <c r="B31" s="10" t="s">
        <v>70</v>
      </c>
      <c r="C31" s="10" t="s">
        <v>71</v>
      </c>
      <c r="D31" s="6" t="s">
        <v>9</v>
      </c>
      <c r="E31" s="6">
        <v>2</v>
      </c>
      <c r="F31" s="11"/>
      <c r="G31" s="14">
        <f t="shared" si="0"/>
        <v>0</v>
      </c>
    </row>
    <row r="32" spans="1:7" s="9" customFormat="1" ht="30" x14ac:dyDescent="0.25">
      <c r="A32" s="5" t="s">
        <v>72</v>
      </c>
      <c r="B32" s="10" t="s">
        <v>70</v>
      </c>
      <c r="C32" s="10" t="s">
        <v>73</v>
      </c>
      <c r="D32" s="6" t="s">
        <v>9</v>
      </c>
      <c r="E32" s="6">
        <v>1</v>
      </c>
      <c r="F32" s="11"/>
      <c r="G32" s="14">
        <f t="shared" si="0"/>
        <v>0</v>
      </c>
    </row>
    <row r="33" spans="1:7" s="8" customFormat="1" x14ac:dyDescent="0.25">
      <c r="A33" s="4" t="s">
        <v>11</v>
      </c>
      <c r="B33" s="12" t="s">
        <v>5</v>
      </c>
      <c r="C33" s="12" t="s">
        <v>74</v>
      </c>
      <c r="D33" s="7" t="s">
        <v>0</v>
      </c>
      <c r="E33" s="7" t="s">
        <v>0</v>
      </c>
      <c r="F33" s="11"/>
      <c r="G33" s="14"/>
    </row>
    <row r="34" spans="1:7" s="9" customFormat="1" x14ac:dyDescent="0.25">
      <c r="A34" s="5" t="s">
        <v>75</v>
      </c>
      <c r="B34" s="10" t="s">
        <v>76</v>
      </c>
      <c r="C34" s="10" t="s">
        <v>77</v>
      </c>
      <c r="D34" s="6" t="s">
        <v>9</v>
      </c>
      <c r="E34" s="6">
        <v>1</v>
      </c>
      <c r="F34" s="11"/>
      <c r="G34" s="14">
        <f t="shared" si="0"/>
        <v>0</v>
      </c>
    </row>
    <row r="35" spans="1:7" s="9" customFormat="1" x14ac:dyDescent="0.25">
      <c r="A35" s="5" t="s">
        <v>78</v>
      </c>
      <c r="B35" s="10" t="s">
        <v>79</v>
      </c>
      <c r="C35" s="10" t="s">
        <v>80</v>
      </c>
      <c r="D35" s="6" t="s">
        <v>9</v>
      </c>
      <c r="E35" s="6">
        <v>1</v>
      </c>
      <c r="F35" s="11"/>
      <c r="G35" s="14">
        <f t="shared" si="0"/>
        <v>0</v>
      </c>
    </row>
    <row r="36" spans="1:7" s="9" customFormat="1" x14ac:dyDescent="0.25">
      <c r="A36" s="5" t="s">
        <v>81</v>
      </c>
      <c r="B36" s="10" t="s">
        <v>79</v>
      </c>
      <c r="C36" s="10" t="s">
        <v>82</v>
      </c>
      <c r="D36" s="6" t="s">
        <v>9</v>
      </c>
      <c r="E36" s="6">
        <v>2</v>
      </c>
      <c r="F36" s="11"/>
      <c r="G36" s="14">
        <f t="shared" si="0"/>
        <v>0</v>
      </c>
    </row>
    <row r="37" spans="1:7" s="9" customFormat="1" x14ac:dyDescent="0.25">
      <c r="A37" s="5" t="s">
        <v>83</v>
      </c>
      <c r="B37" s="10" t="s">
        <v>84</v>
      </c>
      <c r="C37" s="10" t="s">
        <v>85</v>
      </c>
      <c r="D37" s="6" t="s">
        <v>9</v>
      </c>
      <c r="E37" s="6">
        <v>12</v>
      </c>
      <c r="F37" s="11"/>
      <c r="G37" s="14">
        <f t="shared" si="0"/>
        <v>0</v>
      </c>
    </row>
    <row r="38" spans="1:7" s="9" customFormat="1" ht="21" customHeight="1" x14ac:dyDescent="0.25">
      <c r="A38" s="5" t="s">
        <v>86</v>
      </c>
      <c r="B38" s="10" t="s">
        <v>87</v>
      </c>
      <c r="C38" s="10" t="s">
        <v>88</v>
      </c>
      <c r="D38" s="6" t="s">
        <v>9</v>
      </c>
      <c r="E38" s="6">
        <v>1</v>
      </c>
      <c r="F38" s="11"/>
      <c r="G38" s="14">
        <f t="shared" si="0"/>
        <v>0</v>
      </c>
    </row>
    <row r="39" spans="1:7" s="9" customFormat="1" x14ac:dyDescent="0.25">
      <c r="A39" s="5" t="s">
        <v>89</v>
      </c>
      <c r="B39" s="10" t="s">
        <v>90</v>
      </c>
      <c r="C39" s="10" t="s">
        <v>91</v>
      </c>
      <c r="D39" s="6" t="s">
        <v>9</v>
      </c>
      <c r="E39" s="6">
        <v>1</v>
      </c>
      <c r="F39" s="11"/>
      <c r="G39" s="14">
        <f t="shared" si="0"/>
        <v>0</v>
      </c>
    </row>
    <row r="40" spans="1:7" s="9" customFormat="1" x14ac:dyDescent="0.25">
      <c r="A40" s="5" t="s">
        <v>92</v>
      </c>
      <c r="B40" s="10" t="s">
        <v>93</v>
      </c>
      <c r="C40" s="10" t="s">
        <v>94</v>
      </c>
      <c r="D40" s="6" t="s">
        <v>9</v>
      </c>
      <c r="E40" s="6">
        <v>3</v>
      </c>
      <c r="F40" s="11"/>
      <c r="G40" s="14">
        <f t="shared" si="0"/>
        <v>0</v>
      </c>
    </row>
    <row r="41" spans="1:7" s="9" customFormat="1" x14ac:dyDescent="0.25">
      <c r="A41" s="5" t="s">
        <v>95</v>
      </c>
      <c r="B41" s="10" t="s">
        <v>93</v>
      </c>
      <c r="C41" s="10" t="s">
        <v>96</v>
      </c>
      <c r="D41" s="6" t="s">
        <v>9</v>
      </c>
      <c r="E41" s="6">
        <v>1</v>
      </c>
      <c r="F41" s="11"/>
      <c r="G41" s="14">
        <f t="shared" si="0"/>
        <v>0</v>
      </c>
    </row>
    <row r="42" spans="1:7" s="9" customFormat="1" x14ac:dyDescent="0.25">
      <c r="A42" s="5" t="s">
        <v>97</v>
      </c>
      <c r="B42" s="10" t="s">
        <v>93</v>
      </c>
      <c r="C42" s="10" t="s">
        <v>98</v>
      </c>
      <c r="D42" s="6" t="s">
        <v>9</v>
      </c>
      <c r="E42" s="6">
        <v>1</v>
      </c>
      <c r="F42" s="11"/>
      <c r="G42" s="14">
        <f t="shared" si="0"/>
        <v>0</v>
      </c>
    </row>
    <row r="43" spans="1:7" s="9" customFormat="1" x14ac:dyDescent="0.25">
      <c r="A43" s="5" t="s">
        <v>99</v>
      </c>
      <c r="B43" s="10" t="s">
        <v>100</v>
      </c>
      <c r="C43" s="10" t="s">
        <v>101</v>
      </c>
      <c r="D43" s="6" t="s">
        <v>9</v>
      </c>
      <c r="E43" s="6">
        <v>3</v>
      </c>
      <c r="F43" s="11"/>
      <c r="G43" s="14">
        <f t="shared" si="0"/>
        <v>0</v>
      </c>
    </row>
    <row r="44" spans="1:7" s="9" customFormat="1" x14ac:dyDescent="0.25">
      <c r="A44" s="5" t="s">
        <v>102</v>
      </c>
      <c r="B44" s="10" t="s">
        <v>103</v>
      </c>
      <c r="C44" s="10" t="s">
        <v>104</v>
      </c>
      <c r="D44" s="6" t="s">
        <v>9</v>
      </c>
      <c r="E44" s="6">
        <v>1</v>
      </c>
      <c r="F44" s="11"/>
      <c r="G44" s="14">
        <f t="shared" si="0"/>
        <v>0</v>
      </c>
    </row>
    <row r="45" spans="1:7" s="9" customFormat="1" x14ac:dyDescent="0.25">
      <c r="A45" s="5" t="s">
        <v>105</v>
      </c>
      <c r="B45" s="10" t="s">
        <v>106</v>
      </c>
      <c r="C45" s="10" t="s">
        <v>107</v>
      </c>
      <c r="D45" s="6" t="s">
        <v>9</v>
      </c>
      <c r="E45" s="6">
        <v>4</v>
      </c>
      <c r="F45" s="11"/>
      <c r="G45" s="14">
        <f t="shared" si="0"/>
        <v>0</v>
      </c>
    </row>
    <row r="46" spans="1:7" s="9" customFormat="1" ht="30" x14ac:dyDescent="0.25">
      <c r="A46" s="5" t="s">
        <v>108</v>
      </c>
      <c r="B46" s="10" t="s">
        <v>109</v>
      </c>
      <c r="C46" s="10" t="s">
        <v>110</v>
      </c>
      <c r="D46" s="6" t="s">
        <v>9</v>
      </c>
      <c r="E46" s="6">
        <v>215</v>
      </c>
      <c r="F46" s="11"/>
      <c r="G46" s="14">
        <f t="shared" si="0"/>
        <v>0</v>
      </c>
    </row>
    <row r="47" spans="1:7" s="9" customFormat="1" ht="30" x14ac:dyDescent="0.25">
      <c r="A47" s="5" t="s">
        <v>111</v>
      </c>
      <c r="B47" s="10" t="s">
        <v>112</v>
      </c>
      <c r="C47" s="10" t="s">
        <v>113</v>
      </c>
      <c r="D47" s="6" t="s">
        <v>43</v>
      </c>
      <c r="E47" s="6">
        <v>320</v>
      </c>
      <c r="F47" s="11"/>
      <c r="G47" s="14">
        <f t="shared" si="0"/>
        <v>0</v>
      </c>
    </row>
    <row r="48" spans="1:7" s="9" customFormat="1" ht="30" x14ac:dyDescent="0.25">
      <c r="A48" s="5" t="s">
        <v>114</v>
      </c>
      <c r="B48" s="10" t="s">
        <v>115</v>
      </c>
      <c r="C48" s="10" t="s">
        <v>116</v>
      </c>
      <c r="D48" s="6" t="s">
        <v>43</v>
      </c>
      <c r="E48" s="6">
        <v>110</v>
      </c>
      <c r="F48" s="11"/>
      <c r="G48" s="14">
        <f t="shared" si="0"/>
        <v>0</v>
      </c>
    </row>
    <row r="49" spans="1:7" s="9" customFormat="1" ht="30" x14ac:dyDescent="0.25">
      <c r="A49" s="5" t="s">
        <v>117</v>
      </c>
      <c r="B49" s="10" t="s">
        <v>118</v>
      </c>
      <c r="C49" s="10" t="s">
        <v>119</v>
      </c>
      <c r="D49" s="6" t="s">
        <v>9</v>
      </c>
      <c r="E49" s="6">
        <v>3</v>
      </c>
      <c r="F49" s="11"/>
      <c r="G49" s="14">
        <f t="shared" si="0"/>
        <v>0</v>
      </c>
    </row>
    <row r="50" spans="1:7" s="9" customFormat="1" ht="30" x14ac:dyDescent="0.25">
      <c r="A50" s="5" t="s">
        <v>120</v>
      </c>
      <c r="B50" s="10" t="s">
        <v>121</v>
      </c>
      <c r="C50" s="10" t="s">
        <v>122</v>
      </c>
      <c r="D50" s="6" t="s">
        <v>31</v>
      </c>
      <c r="E50" s="6">
        <v>1</v>
      </c>
      <c r="F50" s="11"/>
      <c r="G50" s="14">
        <f t="shared" si="0"/>
        <v>0</v>
      </c>
    </row>
    <row r="51" spans="1:7" s="9" customFormat="1" ht="30" x14ac:dyDescent="0.25">
      <c r="A51" s="5" t="s">
        <v>123</v>
      </c>
      <c r="B51" s="10" t="s">
        <v>124</v>
      </c>
      <c r="C51" s="10" t="s">
        <v>125</v>
      </c>
      <c r="D51" s="6" t="s">
        <v>9</v>
      </c>
      <c r="E51" s="6">
        <v>1</v>
      </c>
      <c r="F51" s="11"/>
      <c r="G51" s="14">
        <f t="shared" si="0"/>
        <v>0</v>
      </c>
    </row>
    <row r="52" spans="1:7" s="9" customFormat="1" ht="30" x14ac:dyDescent="0.25">
      <c r="A52" s="5" t="s">
        <v>126</v>
      </c>
      <c r="B52" s="10" t="s">
        <v>127</v>
      </c>
      <c r="C52" s="10" t="s">
        <v>128</v>
      </c>
      <c r="D52" s="6" t="s">
        <v>9</v>
      </c>
      <c r="E52" s="6">
        <v>14</v>
      </c>
      <c r="F52" s="11"/>
      <c r="G52" s="14">
        <f t="shared" si="0"/>
        <v>0</v>
      </c>
    </row>
    <row r="53" spans="1:7" s="8" customFormat="1" x14ac:dyDescent="0.25">
      <c r="A53" s="4" t="s">
        <v>14</v>
      </c>
      <c r="B53" s="12" t="s">
        <v>5</v>
      </c>
      <c r="C53" s="12" t="s">
        <v>129</v>
      </c>
      <c r="D53" s="7" t="s">
        <v>0</v>
      </c>
      <c r="E53" s="7" t="s">
        <v>0</v>
      </c>
      <c r="F53" s="11"/>
      <c r="G53" s="14"/>
    </row>
    <row r="54" spans="1:7" s="9" customFormat="1" x14ac:dyDescent="0.25">
      <c r="A54" s="5" t="s">
        <v>130</v>
      </c>
      <c r="B54" s="10" t="s">
        <v>49</v>
      </c>
      <c r="C54" s="10" t="s">
        <v>129</v>
      </c>
      <c r="D54" s="6" t="s">
        <v>31</v>
      </c>
      <c r="E54" s="6">
        <v>1</v>
      </c>
      <c r="F54" s="11"/>
      <c r="G54" s="14">
        <f t="shared" si="0"/>
        <v>0</v>
      </c>
    </row>
    <row r="55" spans="1:7" s="8" customFormat="1" x14ac:dyDescent="0.25">
      <c r="A55" s="4" t="s">
        <v>17</v>
      </c>
      <c r="B55" s="12" t="s">
        <v>5</v>
      </c>
      <c r="C55" s="12" t="s">
        <v>131</v>
      </c>
      <c r="D55" s="7" t="s">
        <v>0</v>
      </c>
      <c r="E55" s="7" t="s">
        <v>0</v>
      </c>
      <c r="F55" s="11"/>
      <c r="G55" s="14"/>
    </row>
    <row r="56" spans="1:7" s="9" customFormat="1" ht="30" x14ac:dyDescent="0.25">
      <c r="A56" s="5" t="s">
        <v>132</v>
      </c>
      <c r="B56" s="10" t="s">
        <v>133</v>
      </c>
      <c r="C56" s="10" t="s">
        <v>134</v>
      </c>
      <c r="D56" s="6" t="s">
        <v>43</v>
      </c>
      <c r="E56" s="6">
        <v>150</v>
      </c>
      <c r="F56" s="11"/>
      <c r="G56" s="14">
        <f t="shared" si="0"/>
        <v>0</v>
      </c>
    </row>
    <row r="57" spans="1:7" s="9" customFormat="1" ht="30" x14ac:dyDescent="0.25">
      <c r="A57" s="5" t="s">
        <v>135</v>
      </c>
      <c r="B57" s="10" t="s">
        <v>136</v>
      </c>
      <c r="C57" s="10" t="s">
        <v>137</v>
      </c>
      <c r="D57" s="6" t="s">
        <v>43</v>
      </c>
      <c r="E57" s="6">
        <v>170</v>
      </c>
      <c r="F57" s="11"/>
      <c r="G57" s="14">
        <f t="shared" si="0"/>
        <v>0</v>
      </c>
    </row>
    <row r="58" spans="1:7" s="9" customFormat="1" ht="30" x14ac:dyDescent="0.25">
      <c r="A58" s="5" t="s">
        <v>138</v>
      </c>
      <c r="B58" s="10" t="s">
        <v>139</v>
      </c>
      <c r="C58" s="10" t="s">
        <v>140</v>
      </c>
      <c r="D58" s="6" t="s">
        <v>43</v>
      </c>
      <c r="E58" s="6">
        <v>6</v>
      </c>
      <c r="F58" s="11"/>
      <c r="G58" s="14">
        <f t="shared" si="0"/>
        <v>0</v>
      </c>
    </row>
    <row r="59" spans="1:7" s="9" customFormat="1" x14ac:dyDescent="0.25">
      <c r="A59" s="5" t="s">
        <v>141</v>
      </c>
      <c r="B59" s="10" t="s">
        <v>142</v>
      </c>
      <c r="C59" s="10" t="s">
        <v>143</v>
      </c>
      <c r="D59" s="6" t="s">
        <v>43</v>
      </c>
      <c r="E59" s="6">
        <v>150</v>
      </c>
      <c r="F59" s="11"/>
      <c r="G59" s="14">
        <f t="shared" si="0"/>
        <v>0</v>
      </c>
    </row>
    <row r="60" spans="1:7" s="9" customFormat="1" x14ac:dyDescent="0.25">
      <c r="A60" s="5" t="s">
        <v>144</v>
      </c>
      <c r="B60" s="10" t="s">
        <v>142</v>
      </c>
      <c r="C60" s="10" t="s">
        <v>145</v>
      </c>
      <c r="D60" s="6" t="s">
        <v>43</v>
      </c>
      <c r="E60" s="6">
        <v>120</v>
      </c>
      <c r="F60" s="11"/>
      <c r="G60" s="14">
        <f t="shared" si="0"/>
        <v>0</v>
      </c>
    </row>
    <row r="61" spans="1:7" s="9" customFormat="1" x14ac:dyDescent="0.25">
      <c r="A61" s="5" t="s">
        <v>146</v>
      </c>
      <c r="B61" s="10" t="s">
        <v>142</v>
      </c>
      <c r="C61" s="10" t="s">
        <v>147</v>
      </c>
      <c r="D61" s="6" t="s">
        <v>43</v>
      </c>
      <c r="E61" s="6">
        <v>6</v>
      </c>
      <c r="F61" s="11"/>
      <c r="G61" s="14">
        <f t="shared" si="0"/>
        <v>0</v>
      </c>
    </row>
    <row r="62" spans="1:7" s="9" customFormat="1" x14ac:dyDescent="0.25">
      <c r="A62" s="5" t="s">
        <v>148</v>
      </c>
      <c r="B62" s="10" t="s">
        <v>142</v>
      </c>
      <c r="C62" s="10" t="s">
        <v>149</v>
      </c>
      <c r="D62" s="6" t="s">
        <v>43</v>
      </c>
      <c r="E62" s="6">
        <v>50</v>
      </c>
      <c r="F62" s="11"/>
      <c r="G62" s="14">
        <f t="shared" si="0"/>
        <v>0</v>
      </c>
    </row>
    <row r="63" spans="1:7" s="9" customFormat="1" x14ac:dyDescent="0.25">
      <c r="A63" s="5" t="s">
        <v>150</v>
      </c>
      <c r="B63" s="10" t="s">
        <v>151</v>
      </c>
      <c r="C63" s="10" t="s">
        <v>152</v>
      </c>
      <c r="D63" s="6" t="s">
        <v>9</v>
      </c>
      <c r="E63" s="6">
        <v>2</v>
      </c>
      <c r="F63" s="11"/>
      <c r="G63" s="14">
        <f t="shared" si="0"/>
        <v>0</v>
      </c>
    </row>
    <row r="64" spans="1:7" s="9" customFormat="1" ht="30" x14ac:dyDescent="0.25">
      <c r="A64" s="5" t="s">
        <v>153</v>
      </c>
      <c r="B64" s="10" t="s">
        <v>154</v>
      </c>
      <c r="C64" s="10" t="s">
        <v>155</v>
      </c>
      <c r="D64" s="6" t="s">
        <v>9</v>
      </c>
      <c r="E64" s="6">
        <v>6</v>
      </c>
      <c r="F64" s="11"/>
      <c r="G64" s="14">
        <f t="shared" si="0"/>
        <v>0</v>
      </c>
    </row>
    <row r="65" spans="1:7" s="9" customFormat="1" ht="45" x14ac:dyDescent="0.25">
      <c r="A65" s="5" t="s">
        <v>156</v>
      </c>
      <c r="B65" s="10" t="s">
        <v>157</v>
      </c>
      <c r="C65" s="10" t="s">
        <v>158</v>
      </c>
      <c r="D65" s="6" t="s">
        <v>9</v>
      </c>
      <c r="E65" s="6">
        <v>4</v>
      </c>
      <c r="F65" s="11"/>
      <c r="G65" s="14">
        <f t="shared" si="0"/>
        <v>0</v>
      </c>
    </row>
    <row r="66" spans="1:7" s="9" customFormat="1" x14ac:dyDescent="0.25">
      <c r="A66" s="5" t="s">
        <v>159</v>
      </c>
      <c r="B66" s="10" t="s">
        <v>160</v>
      </c>
      <c r="C66" s="10" t="s">
        <v>161</v>
      </c>
      <c r="D66" s="6" t="s">
        <v>9</v>
      </c>
      <c r="E66" s="6">
        <v>1</v>
      </c>
      <c r="F66" s="11"/>
      <c r="G66" s="14">
        <f t="shared" si="0"/>
        <v>0</v>
      </c>
    </row>
    <row r="67" spans="1:7" s="9" customFormat="1" ht="45" x14ac:dyDescent="0.25">
      <c r="A67" s="5" t="s">
        <v>162</v>
      </c>
      <c r="B67" s="10" t="s">
        <v>163</v>
      </c>
      <c r="C67" s="10" t="s">
        <v>164</v>
      </c>
      <c r="D67" s="6" t="s">
        <v>9</v>
      </c>
      <c r="E67" s="6">
        <v>3</v>
      </c>
      <c r="F67" s="11"/>
      <c r="G67" s="14">
        <f t="shared" si="0"/>
        <v>0</v>
      </c>
    </row>
    <row r="68" spans="1:7" s="9" customFormat="1" x14ac:dyDescent="0.25">
      <c r="A68" s="5" t="s">
        <v>165</v>
      </c>
      <c r="B68" s="10" t="s">
        <v>166</v>
      </c>
      <c r="C68" s="10" t="s">
        <v>167</v>
      </c>
      <c r="D68" s="6" t="s">
        <v>9</v>
      </c>
      <c r="E68" s="6">
        <v>100</v>
      </c>
      <c r="F68" s="11"/>
      <c r="G68" s="14">
        <f t="shared" si="0"/>
        <v>0</v>
      </c>
    </row>
    <row r="69" spans="1:7" s="9" customFormat="1" x14ac:dyDescent="0.25">
      <c r="A69" s="5" t="s">
        <v>168</v>
      </c>
      <c r="B69" s="10" t="s">
        <v>169</v>
      </c>
      <c r="C69" s="10" t="s">
        <v>170</v>
      </c>
      <c r="D69" s="6" t="s">
        <v>9</v>
      </c>
      <c r="E69" s="6">
        <v>2</v>
      </c>
      <c r="F69" s="11"/>
      <c r="G69" s="14">
        <f t="shared" si="0"/>
        <v>0</v>
      </c>
    </row>
    <row r="70" spans="1:7" s="9" customFormat="1" ht="30" x14ac:dyDescent="0.25">
      <c r="A70" s="5" t="s">
        <v>171</v>
      </c>
      <c r="B70" s="10" t="s">
        <v>172</v>
      </c>
      <c r="C70" s="10" t="s">
        <v>174</v>
      </c>
      <c r="D70" s="6" t="s">
        <v>173</v>
      </c>
      <c r="E70" s="6">
        <v>1</v>
      </c>
      <c r="F70" s="11"/>
      <c r="G70" s="14">
        <f t="shared" si="0"/>
        <v>0</v>
      </c>
    </row>
    <row r="71" spans="1:7" s="9" customFormat="1" ht="30" x14ac:dyDescent="0.25">
      <c r="A71" s="5" t="s">
        <v>175</v>
      </c>
      <c r="B71" s="10" t="s">
        <v>172</v>
      </c>
      <c r="C71" s="10" t="s">
        <v>176</v>
      </c>
      <c r="D71" s="6" t="s">
        <v>173</v>
      </c>
      <c r="E71" s="6">
        <v>5</v>
      </c>
      <c r="F71" s="11"/>
      <c r="G71" s="14">
        <f t="shared" si="0"/>
        <v>0</v>
      </c>
    </row>
    <row r="72" spans="1:7" s="9" customFormat="1" ht="30" x14ac:dyDescent="0.25">
      <c r="A72" s="5" t="s">
        <v>177</v>
      </c>
      <c r="B72" s="10" t="s">
        <v>178</v>
      </c>
      <c r="C72" s="10" t="s">
        <v>179</v>
      </c>
      <c r="D72" s="6" t="s">
        <v>173</v>
      </c>
      <c r="E72" s="6">
        <v>1</v>
      </c>
      <c r="F72" s="11"/>
      <c r="G72" s="14">
        <f t="shared" si="0"/>
        <v>0</v>
      </c>
    </row>
    <row r="73" spans="1:7" s="8" customFormat="1" x14ac:dyDescent="0.25">
      <c r="A73" s="4" t="s">
        <v>20</v>
      </c>
      <c r="B73" s="12" t="s">
        <v>5</v>
      </c>
      <c r="C73" s="12" t="s">
        <v>180</v>
      </c>
      <c r="D73" s="7" t="s">
        <v>0</v>
      </c>
      <c r="E73" s="7" t="s">
        <v>0</v>
      </c>
      <c r="F73" s="11"/>
      <c r="G73" s="14"/>
    </row>
    <row r="74" spans="1:7" s="9" customFormat="1" ht="45" x14ac:dyDescent="0.25">
      <c r="A74" s="5" t="s">
        <v>181</v>
      </c>
      <c r="B74" s="10" t="s">
        <v>182</v>
      </c>
      <c r="C74" s="10" t="s">
        <v>183</v>
      </c>
      <c r="D74" s="6" t="s">
        <v>43</v>
      </c>
      <c r="E74" s="6">
        <v>15</v>
      </c>
      <c r="F74" s="11"/>
      <c r="G74" s="14">
        <f t="shared" si="0"/>
        <v>0</v>
      </c>
    </row>
    <row r="75" spans="1:7" s="9" customFormat="1" ht="45" x14ac:dyDescent="0.25">
      <c r="A75" s="5" t="s">
        <v>184</v>
      </c>
      <c r="B75" s="10" t="s">
        <v>185</v>
      </c>
      <c r="C75" s="10" t="s">
        <v>186</v>
      </c>
      <c r="D75" s="6" t="s">
        <v>43</v>
      </c>
      <c r="E75" s="6">
        <v>5</v>
      </c>
      <c r="F75" s="11"/>
      <c r="G75" s="14">
        <f t="shared" ref="G75:G81" si="1">F75*E75</f>
        <v>0</v>
      </c>
    </row>
    <row r="76" spans="1:7" s="9" customFormat="1" ht="30" x14ac:dyDescent="0.25">
      <c r="A76" s="5" t="s">
        <v>187</v>
      </c>
      <c r="B76" s="10" t="s">
        <v>188</v>
      </c>
      <c r="C76" s="10" t="s">
        <v>189</v>
      </c>
      <c r="D76" s="6" t="s">
        <v>43</v>
      </c>
      <c r="E76" s="6">
        <v>20</v>
      </c>
      <c r="F76" s="11"/>
      <c r="G76" s="14">
        <f t="shared" si="1"/>
        <v>0</v>
      </c>
    </row>
    <row r="77" spans="1:7" s="9" customFormat="1" ht="30" x14ac:dyDescent="0.25">
      <c r="A77" s="5" t="s">
        <v>190</v>
      </c>
      <c r="B77" s="10" t="s">
        <v>191</v>
      </c>
      <c r="C77" s="10" t="s">
        <v>192</v>
      </c>
      <c r="D77" s="6" t="s">
        <v>9</v>
      </c>
      <c r="E77" s="6">
        <v>1</v>
      </c>
      <c r="F77" s="11"/>
      <c r="G77" s="14">
        <f t="shared" si="1"/>
        <v>0</v>
      </c>
    </row>
    <row r="78" spans="1:7" s="8" customFormat="1" x14ac:dyDescent="0.25">
      <c r="A78" s="4" t="s">
        <v>23</v>
      </c>
      <c r="B78" s="12" t="s">
        <v>5</v>
      </c>
      <c r="C78" s="12" t="s">
        <v>193</v>
      </c>
      <c r="D78" s="7" t="s">
        <v>0</v>
      </c>
      <c r="E78" s="7" t="s">
        <v>0</v>
      </c>
      <c r="F78" s="11"/>
      <c r="G78" s="14"/>
    </row>
    <row r="79" spans="1:7" s="9" customFormat="1" x14ac:dyDescent="0.25">
      <c r="A79" s="5" t="s">
        <v>194</v>
      </c>
      <c r="B79" s="10" t="s">
        <v>49</v>
      </c>
      <c r="C79" s="10" t="s">
        <v>195</v>
      </c>
      <c r="D79" s="6" t="s">
        <v>31</v>
      </c>
      <c r="E79" s="6">
        <v>1</v>
      </c>
      <c r="F79" s="11"/>
      <c r="G79" s="14">
        <f t="shared" si="1"/>
        <v>0</v>
      </c>
    </row>
    <row r="80" spans="1:7" s="9" customFormat="1" ht="30" x14ac:dyDescent="0.25">
      <c r="A80" s="5" t="s">
        <v>196</v>
      </c>
      <c r="B80" s="10" t="s">
        <v>197</v>
      </c>
      <c r="C80" s="10" t="s">
        <v>198</v>
      </c>
      <c r="D80" s="6" t="s">
        <v>9</v>
      </c>
      <c r="E80" s="6">
        <v>1</v>
      </c>
      <c r="F80" s="11"/>
      <c r="G80" s="14">
        <f t="shared" si="1"/>
        <v>0</v>
      </c>
    </row>
    <row r="81" spans="1:7" s="9" customFormat="1" x14ac:dyDescent="0.25">
      <c r="A81" s="5" t="s">
        <v>199</v>
      </c>
      <c r="B81" s="10" t="s">
        <v>49</v>
      </c>
      <c r="C81" s="10" t="s">
        <v>200</v>
      </c>
      <c r="D81" s="6" t="s">
        <v>31</v>
      </c>
      <c r="E81" s="6">
        <v>1</v>
      </c>
      <c r="F81" s="11"/>
      <c r="G81" s="14">
        <f t="shared" si="1"/>
        <v>0</v>
      </c>
    </row>
    <row r="82" spans="1:7" ht="29.25" customHeight="1" x14ac:dyDescent="0.25">
      <c r="A82" s="17" t="s">
        <v>204</v>
      </c>
      <c r="B82" s="17"/>
      <c r="C82" s="17"/>
      <c r="D82" s="17"/>
      <c r="E82" s="17"/>
      <c r="F82" s="17"/>
      <c r="G82" s="15">
        <f>SUM(G74:G81,G56:G72,G54,G34:G52,G10:G32)</f>
        <v>0</v>
      </c>
    </row>
    <row r="87" spans="1:7" x14ac:dyDescent="0.25">
      <c r="D87" s="16" t="s">
        <v>207</v>
      </c>
      <c r="E87" s="16"/>
      <c r="F87" s="16"/>
      <c r="G87" s="16"/>
    </row>
    <row r="88" spans="1:7" x14ac:dyDescent="0.25">
      <c r="D88" s="16"/>
      <c r="E88" s="16"/>
      <c r="F88" s="16"/>
      <c r="G88" s="16"/>
    </row>
    <row r="89" spans="1:7" x14ac:dyDescent="0.25">
      <c r="D89" s="16"/>
      <c r="E89" s="16"/>
      <c r="F89" s="16"/>
      <c r="G89" s="16"/>
    </row>
  </sheetData>
  <mergeCells count="7">
    <mergeCell ref="D87:G89"/>
    <mergeCell ref="A82:F82"/>
    <mergeCell ref="A3:G3"/>
    <mergeCell ref="A1:G1"/>
    <mergeCell ref="A7:G7"/>
    <mergeCell ref="A6:G6"/>
    <mergeCell ref="A5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Esti-Glob</dc:creator>
  <cp:lastModifiedBy>Edyta Bujak</cp:lastModifiedBy>
  <cp:lastPrinted>2024-06-05T06:02:44Z</cp:lastPrinted>
  <dcterms:created xsi:type="dcterms:W3CDTF">2023-10-06T14:18:18Z</dcterms:created>
  <dcterms:modified xsi:type="dcterms:W3CDTF">2024-06-05T06:28:14Z</dcterms:modified>
</cp:coreProperties>
</file>