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8145" activeTab="0"/>
  </bookViews>
  <sheets>
    <sheet name="1" sheetId="1" r:id="rId1"/>
  </sheets>
  <definedNames>
    <definedName name="_xlnm.Print_Area" localSheetId="0">'1'!$A$1:$D$137</definedName>
  </definedNames>
  <calcPr fullCalcOnLoad="1"/>
</workbook>
</file>

<file path=xl/sharedStrings.xml><?xml version="1.0" encoding="utf-8"?>
<sst xmlns="http://schemas.openxmlformats.org/spreadsheetml/2006/main" count="373" uniqueCount="235">
  <si>
    <t>KWOTA NETTO</t>
  </si>
  <si>
    <t>…………………………………………….</t>
  </si>
  <si>
    <t>………………………..dnia……………………</t>
  </si>
  <si>
    <t xml:space="preserve">Miejscowość                                                      data  </t>
  </si>
  <si>
    <t>Wartość zł</t>
  </si>
  <si>
    <t xml:space="preserve"> </t>
  </si>
  <si>
    <t>……………………………………………………………..</t>
  </si>
  <si>
    <t>L.p.</t>
  </si>
  <si>
    <t>Pieczęć(cie) Wykonawcy(ów)</t>
  </si>
  <si>
    <t>Podpis(y) osoby(osób) upoważnionej(ych) przedstawiciela(i) Wykonawcy(ów)</t>
  </si>
  <si>
    <t>TABELA KOSZTÓW PRZEDMIOTU ZAMÓWIENIA</t>
  </si>
  <si>
    <t>-</t>
  </si>
  <si>
    <t>Nazwa</t>
  </si>
  <si>
    <t>Forma rozliczenia za kompletnie wykonany element                                        Maksymalna wartość zobowiązania względem całości kontraktu</t>
  </si>
  <si>
    <t>ryczałt</t>
  </si>
  <si>
    <t>ŁĄCZNIE WARTOŚĆ NETTO</t>
  </si>
  <si>
    <t>ŁĄCZNIE WARTOŚĆ BRUTTO</t>
  </si>
  <si>
    <t>Elewacja</t>
  </si>
  <si>
    <t>Posadzki</t>
  </si>
  <si>
    <t>Stolarka</t>
  </si>
  <si>
    <t>Malowanie</t>
  </si>
  <si>
    <t>Szyb windowy</t>
  </si>
  <si>
    <t>Rozdzielnice</t>
  </si>
  <si>
    <t>Instalacja CCTV - przewody</t>
  </si>
  <si>
    <t>Instalacja CCTV - aparaty</t>
  </si>
  <si>
    <t>Instalacja przyzywowa - przewody</t>
  </si>
  <si>
    <t>Instalacja przyzywowa - aparaty</t>
  </si>
  <si>
    <t>Instalacja fotowoltaiczna - przewody</t>
  </si>
  <si>
    <t>Instalacja fotowoltaiczna - aparaty</t>
  </si>
  <si>
    <t>Instalacja połączeń wyrównawczych i uziemienia - przewody</t>
  </si>
  <si>
    <t>Demontaż instalacji elektrycznych</t>
  </si>
  <si>
    <t>Instalacja gniazd wtykowych i wypustów - przewody</t>
  </si>
  <si>
    <t>INSTALACJE SANITARNE</t>
  </si>
  <si>
    <t>Roboty ziemne</t>
  </si>
  <si>
    <t>Instalacja kanalizacji sanitarnej</t>
  </si>
  <si>
    <t>Roboty budowlane</t>
  </si>
  <si>
    <t>RAZEM ROBOTY BUDOWLANE</t>
  </si>
  <si>
    <t>Instalacja fotowoltaiczna - panele fotowoltaiczne</t>
  </si>
  <si>
    <t>Rozbudowa kompleksu i przebudowa istniejącego budynku Specjalnego Ośrodka Szkolno – Wychowawczego im. św. Jana Pawła II w Leżajsku</t>
  </si>
  <si>
    <t>ROBOTY OGÓLNOBUDOWLANE</t>
  </si>
  <si>
    <t>ROBOTY ELEKTRYCZNE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</si>
  <si>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</si>
  <si>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</si>
  <si>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</si>
  <si>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</si>
  <si>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</si>
  <si>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</si>
  <si>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</si>
  <si>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</si>
  <si>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</si>
  <si>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</si>
  <si>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</si>
  <si>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</si>
  <si>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Fundamenty</t>
  </si>
  <si>
    <t>Ściany i stropy piwnic</t>
  </si>
  <si>
    <t>Izolacje zewnętrzne i roboty ziemne części podziemnej</t>
  </si>
  <si>
    <t>Ściany i stropy części części nadziemnej</t>
  </si>
  <si>
    <t>Schody</t>
  </si>
  <si>
    <t>Dachy - więźba dachowa i pokrycie</t>
  </si>
  <si>
    <t>Tynki</t>
  </si>
  <si>
    <t>1.13</t>
  </si>
  <si>
    <t>1.14</t>
  </si>
  <si>
    <t>1.15</t>
  </si>
  <si>
    <t>1.16</t>
  </si>
  <si>
    <t>1.17</t>
  </si>
  <si>
    <t>Zagospodarowanie terenu</t>
  </si>
  <si>
    <t>Wyposażenie sali gimnastycznej</t>
  </si>
  <si>
    <t>Wyposażenie sanitariatów</t>
  </si>
  <si>
    <t>2.1</t>
  </si>
  <si>
    <t>Instalacje elektryczne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</si>
  <si>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</si>
  <si>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</si>
  <si>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</si>
  <si>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</si>
  <si>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</si>
  <si>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</si>
  <si>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</si>
  <si>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</si>
  <si>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</si>
  <si>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</si>
  <si>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</si>
  <si>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</si>
  <si>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</si>
  <si>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</si>
  <si>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</si>
  <si>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</si>
  <si>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</si>
  <si>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</si>
  <si>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</si>
  <si>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</si>
  <si>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</si>
  <si>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</si>
  <si>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</si>
  <si>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</si>
  <si>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</si>
  <si>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</si>
  <si>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</si>
  <si>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</si>
  <si>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</si>
  <si>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WLZ</t>
  </si>
  <si>
    <t>Instalacja gniazd wtykowych i wypustów - gniazda i aparaty</t>
  </si>
  <si>
    <t>Instalacja gniazd dedykowanych - przewody</t>
  </si>
  <si>
    <t>Instalacja gniazd dedykowanych - gniazda</t>
  </si>
  <si>
    <t>Instalacja oświetlenia podstawowego i zewnętrznego - przewody</t>
  </si>
  <si>
    <t>Instalacja oświetlenia podstawowego i zewnętrznego - łączniki</t>
  </si>
  <si>
    <t>Instalacja oświetlenia podstawowego i zewnętrznego - oprawy</t>
  </si>
  <si>
    <t>Instalacja oświetlenia awaryjnego i ewakuacyjnego - przewody</t>
  </si>
  <si>
    <t>Instalacja oświetlenia awaryjnego i ewakuacyjnego - oprawy</t>
  </si>
  <si>
    <t>Instalacja LAN - przewody</t>
  </si>
  <si>
    <t>Instalacja LAN - gniazda i aparaty</t>
  </si>
  <si>
    <t>Instalacja RTV - przewody</t>
  </si>
  <si>
    <t>Instalacja - RTV - gniazda i aparaty</t>
  </si>
  <si>
    <t>Instalacja domofonów - przewody</t>
  </si>
  <si>
    <t>Instalacja domofonów - aparaty</t>
  </si>
  <si>
    <t>Instalacja SAP i oddymianie - przewody</t>
  </si>
  <si>
    <t>Instalacja SAP i oddymianie - aparaty</t>
  </si>
  <si>
    <t>Instalacja SSWiN - przewody</t>
  </si>
  <si>
    <t>Instalacja SSWiN - aparaty</t>
  </si>
  <si>
    <t>Instalacja detekcji metanu - przewody</t>
  </si>
  <si>
    <t>Instalacja detekcji metanu - aparaty</t>
  </si>
  <si>
    <t>Instalacja systemu pętli indukcyjnych - przewody i aparaty</t>
  </si>
  <si>
    <t>Montaż instalacji odgromowej i uziemiającej - przewody odgromowe, przewody uziemiające</t>
  </si>
  <si>
    <t>2.1.30</t>
  </si>
  <si>
    <t>2.1.31</t>
  </si>
  <si>
    <t>2.1.32</t>
  </si>
  <si>
    <t>2.1.33</t>
  </si>
  <si>
    <t>2.1.34</t>
  </si>
  <si>
    <t>2.2</t>
  </si>
  <si>
    <t>Linie kablowe nN</t>
  </si>
  <si>
    <t>2.2.1</t>
  </si>
  <si>
    <t>2.2.2</t>
  </si>
  <si>
    <t>Linie kablowe nN - przebudowa sieci</t>
  </si>
  <si>
    <t>Linie kablowe nN - budowa instalacji nN</t>
  </si>
  <si>
    <t>Instalacja c.o.</t>
  </si>
  <si>
    <t>3.1</t>
  </si>
  <si>
    <t>Instalacja centralnego ogrzewania i ciepła technologicznego</t>
  </si>
  <si>
    <t>3.2</t>
  </si>
  <si>
    <t>3.3</t>
  </si>
  <si>
    <t>3.4</t>
  </si>
  <si>
    <t>3.5</t>
  </si>
  <si>
    <t>3.6</t>
  </si>
  <si>
    <t>Kotłownia</t>
  </si>
  <si>
    <t>Izolacja</t>
  </si>
  <si>
    <t>Instalacja gazowa</t>
  </si>
  <si>
    <t>3.1.1</t>
  </si>
  <si>
    <t>3.1.2</t>
  </si>
  <si>
    <t>3.1.3</t>
  </si>
  <si>
    <t>3.1.4</t>
  </si>
  <si>
    <t>3.2.1</t>
  </si>
  <si>
    <t>3.2.2</t>
  </si>
  <si>
    <t>3.2.3</t>
  </si>
  <si>
    <t>Instalacja chłodzenia</t>
  </si>
  <si>
    <t>3.3.1</t>
  </si>
  <si>
    <t>Instalacja klimatyzacji - system VRF</t>
  </si>
  <si>
    <t>3.3.2</t>
  </si>
  <si>
    <t>3.3.3</t>
  </si>
  <si>
    <t>Instalacja klimatyzacji - agregaty do central</t>
  </si>
  <si>
    <t>Instalacja odprowadzenia skroplin</t>
  </si>
  <si>
    <t>Instalacja wentylacji mechanicznej</t>
  </si>
  <si>
    <t>Instalacja wod.-kan.</t>
  </si>
  <si>
    <t>3.4.1</t>
  </si>
  <si>
    <t>3.4.2</t>
  </si>
  <si>
    <t>3.4.3</t>
  </si>
  <si>
    <t>Instalacja wodociągowa</t>
  </si>
  <si>
    <t>3.5.1</t>
  </si>
  <si>
    <t>3.5.2</t>
  </si>
  <si>
    <t>3.5.3</t>
  </si>
  <si>
    <t>3.5.4</t>
  </si>
  <si>
    <t>3.5.5</t>
  </si>
  <si>
    <t>Izolacja rur wodociągowych</t>
  </si>
  <si>
    <t>Sieci i przyłacza</t>
  </si>
  <si>
    <t>3.6.1</t>
  </si>
  <si>
    <t>3.6.2</t>
  </si>
  <si>
    <t>3.6.3</t>
  </si>
  <si>
    <t>Sieć kanalizacji sanitarnej grawitacyjnej</t>
  </si>
  <si>
    <t>Sieć kanalizacji deszczowej</t>
  </si>
  <si>
    <t>Roboty ziemne - sieć kanalizacji grawitacyjnej</t>
  </si>
  <si>
    <t>Roboty montażowe - sieć kanalizacji grawitacyjnej</t>
  </si>
  <si>
    <t>Roboty ziemne - sieć kanalizacji deszczowej</t>
  </si>
  <si>
    <t>Roboty montażowe - sieć kanalizacji deszczowej</t>
  </si>
  <si>
    <t>Przyłacze wodociągowe</t>
  </si>
  <si>
    <t>Roboty ziemne - przyłacze wodociągowe</t>
  </si>
  <si>
    <t>Roboty montażowe - roboty montażowe</t>
  </si>
  <si>
    <t>Roboty rem-bud. w istn. budynku</t>
  </si>
  <si>
    <t>Zabezpieczenie antykorozyjne</t>
  </si>
  <si>
    <t>INSTALACJE SANITARNE RAZEM</t>
  </si>
  <si>
    <t>3.1.2.1</t>
  </si>
  <si>
    <t>3.1.2.2</t>
  </si>
  <si>
    <t>Kotłownia - Instalacja kotła gazowego</t>
  </si>
  <si>
    <t>Kotłownia - Instalacja pompy ciepła</t>
  </si>
  <si>
    <t>---</t>
  </si>
  <si>
    <t>Instalacja klimatyzacji - urządzenia</t>
  </si>
  <si>
    <t>Instalacja klimatyzacji - nstalacja chłodnicza</t>
  </si>
  <si>
    <t>Instalacja klimatyzacji - Izolacja</t>
  </si>
  <si>
    <t>Instalacja klimatyzacji - próby i uruchomienie</t>
  </si>
  <si>
    <t>Instalacja klimatyzacji - roboty budowlane</t>
  </si>
  <si>
    <t>Instalacja klimatyzacji - agregaty do central - urządzenia</t>
  </si>
  <si>
    <t>Instalacja klimatyzacji - agregaty do central - instalacja chłodnicza</t>
  </si>
  <si>
    <t>Instalacja klimatyzacji - agregaty do central - próby i uruchomienie</t>
  </si>
  <si>
    <t>Instalacja klimatyzacji - agregaty do central - izolacja</t>
  </si>
  <si>
    <t>Instalacja klimatyzacji - agregaty do central - roboty budowlane</t>
  </si>
  <si>
    <t>3.3.1.1</t>
  </si>
  <si>
    <t>3.3.1.2</t>
  </si>
  <si>
    <t>3.3.1.3</t>
  </si>
  <si>
    <t>3.3.1.4</t>
  </si>
  <si>
    <t>3.3.1.5</t>
  </si>
  <si>
    <t>3.3.2.1</t>
  </si>
  <si>
    <t>3.3.2.2</t>
  </si>
  <si>
    <t>3.3.2.3</t>
  </si>
  <si>
    <t>3.3.2.4</t>
  </si>
  <si>
    <t>3.3.2.5</t>
  </si>
  <si>
    <t>3.6.1.1</t>
  </si>
  <si>
    <t>3.6.1.2</t>
  </si>
  <si>
    <t>3.6.2.1</t>
  </si>
  <si>
    <t>3.6.2.2</t>
  </si>
  <si>
    <t>3.6.3.1</t>
  </si>
  <si>
    <t>3.6.3.2</t>
  </si>
  <si>
    <t>RAZEM ROBOTY ELEKTRYCZNE</t>
  </si>
  <si>
    <t>WYPOSAŻENIE KUCHNI</t>
  </si>
  <si>
    <t>4</t>
  </si>
  <si>
    <t>Instalacje elektryczne razem</t>
  </si>
  <si>
    <t>Linie kablowe nN razem</t>
  </si>
  <si>
    <t>ROBOTY ELEKTRYCZNE RAZEM</t>
  </si>
  <si>
    <t>Instalacja c.o. razem</t>
  </si>
  <si>
    <t>Instalacja gazowa razem</t>
  </si>
  <si>
    <t>Instalacja chłodzenia razem</t>
  </si>
  <si>
    <t>Instalacja wentylacji mechanicznej razem</t>
  </si>
  <si>
    <t>Sieci i przyłacza razem</t>
  </si>
  <si>
    <t>WYPOSAŻENIE KUCHNI RAZEM</t>
  </si>
  <si>
    <t>RAZEM ROBOTY SANITARNE</t>
  </si>
  <si>
    <t>RAZEM WYPOSAŻENIE KUCHNI</t>
  </si>
  <si>
    <t>Instalacja wod.-kan. razem</t>
  </si>
  <si>
    <t>ROBOTY OGÓLNOBUDOWLANE RAZEM</t>
  </si>
  <si>
    <t>VAT 23%</t>
  </si>
  <si>
    <t>ZAŁACZNIK NR 10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</si>
</sst>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mmm/yyyy"/>
    <numFmt numFmtId="170" formatCode="[$-415]dddd\,\ d\ mmmm\ yyyy"/>
    <numFmt numFmtId="171" formatCode="00\-000"/>
    <numFmt numFmtId="172" formatCode="[$-415]d\ mmmm\ yyyy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3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4" fontId="2" fillId="0" borderId="0" xfId="52" applyNumberFormat="1" applyFont="1" applyFill="1" applyBorder="1" applyAlignment="1" applyProtection="1">
      <alignment vertical="top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center"/>
      <protection/>
    </xf>
    <xf numFmtId="0" fontId="44" fillId="0" borderId="10" xfId="0" applyFont="1" applyBorder="1" applyAlignment="1">
      <alignment vertical="top" wrapText="1"/>
    </xf>
    <xf numFmtId="0" fontId="9" fillId="32" borderId="11" xfId="0" applyFont="1" applyFill="1" applyBorder="1" applyAlignment="1">
      <alignment horizontal="center" vertical="center" wrapText="1"/>
    </xf>
    <xf numFmtId="0" fontId="2" fillId="33" borderId="0" xfId="52" applyNumberFormat="1" applyFont="1" applyFill="1" applyBorder="1" applyAlignment="1" applyProtection="1">
      <alignment vertical="center"/>
      <protection/>
    </xf>
    <xf numFmtId="49" fontId="9" fillId="34" borderId="10" xfId="52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center" wrapText="1"/>
    </xf>
    <xf numFmtId="44" fontId="8" fillId="34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9" fillId="0" borderId="10" xfId="52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44" fontId="8" fillId="32" borderId="10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10" xfId="52" applyNumberFormat="1" applyFont="1" applyFill="1" applyBorder="1" applyAlignment="1" applyProtection="1">
      <alignment horizontal="center"/>
      <protection/>
    </xf>
    <xf numFmtId="2" fontId="9" fillId="37" borderId="10" xfId="0" applyNumberFormat="1" applyFont="1" applyFill="1" applyBorder="1" applyAlignment="1">
      <alignment horizontal="center" vertical="center" wrapText="1"/>
    </xf>
    <xf numFmtId="49" fontId="9" fillId="37" borderId="10" xfId="52" applyNumberFormat="1" applyFont="1" applyFill="1" applyBorder="1" applyAlignment="1" applyProtection="1">
      <alignment horizontal="center"/>
      <protection/>
    </xf>
    <xf numFmtId="0" fontId="8" fillId="37" borderId="10" xfId="0" applyFont="1" applyFill="1" applyBorder="1" applyAlignment="1">
      <alignment wrapText="1"/>
    </xf>
    <xf numFmtId="0" fontId="44" fillId="0" borderId="12" xfId="0" applyFont="1" applyBorder="1" applyAlignment="1">
      <alignment vertical="top" wrapText="1"/>
    </xf>
    <xf numFmtId="49" fontId="9" fillId="35" borderId="13" xfId="52" applyNumberFormat="1" applyFont="1" applyFill="1" applyBorder="1" applyAlignment="1" applyProtection="1">
      <alignment horizontal="center" vertical="center"/>
      <protection/>
    </xf>
    <xf numFmtId="0" fontId="45" fillId="0" borderId="14" xfId="0" applyFont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49" fontId="9" fillId="32" borderId="11" xfId="52" applyNumberFormat="1" applyFont="1" applyFill="1" applyBorder="1" applyAlignment="1" applyProtection="1">
      <alignment horizontal="center" vertical="center"/>
      <protection/>
    </xf>
    <xf numFmtId="0" fontId="8" fillId="32" borderId="11" xfId="0" applyFont="1" applyFill="1" applyBorder="1" applyAlignment="1">
      <alignment vertical="center" wrapText="1"/>
    </xf>
    <xf numFmtId="0" fontId="45" fillId="35" borderId="14" xfId="0" applyFont="1" applyFill="1" applyBorder="1" applyAlignment="1">
      <alignment vertical="center" wrapText="1"/>
    </xf>
    <xf numFmtId="49" fontId="9" fillId="35" borderId="13" xfId="52" applyNumberFormat="1" applyFont="1" applyFill="1" applyBorder="1" applyAlignment="1" applyProtection="1">
      <alignment horizontal="center"/>
      <protection/>
    </xf>
    <xf numFmtId="0" fontId="45" fillId="0" borderId="14" xfId="0" applyFont="1" applyBorder="1" applyAlignment="1">
      <alignment wrapText="1"/>
    </xf>
    <xf numFmtId="2" fontId="9" fillId="35" borderId="15" xfId="0" applyNumberFormat="1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wrapText="1"/>
    </xf>
    <xf numFmtId="4" fontId="6" fillId="0" borderId="10" xfId="52" applyNumberFormat="1" applyFont="1" applyFill="1" applyBorder="1" applyAlignment="1" applyProtection="1">
      <alignment horizontal="center" vertical="center" wrapText="1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top"/>
      <protection/>
    </xf>
    <xf numFmtId="0" fontId="7" fillId="0" borderId="10" xfId="52" applyNumberFormat="1" applyFont="1" applyFill="1" applyBorder="1" applyAlignment="1" applyProtection="1">
      <alignment horizontal="center" vertical="top" wrapText="1"/>
      <protection/>
    </xf>
    <xf numFmtId="0" fontId="8" fillId="34" borderId="10" xfId="52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left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 wrapText="1"/>
    </xf>
    <xf numFmtId="0" fontId="8" fillId="32" borderId="10" xfId="52" applyNumberFormat="1" applyFont="1" applyFill="1" applyBorder="1" applyAlignment="1" applyProtection="1">
      <alignment horizontal="center"/>
      <protection/>
    </xf>
    <xf numFmtId="0" fontId="46" fillId="32" borderId="10" xfId="0" applyFont="1" applyFill="1" applyBorder="1" applyAlignment="1">
      <alignment wrapText="1"/>
    </xf>
    <xf numFmtId="2" fontId="8" fillId="32" borderId="10" xfId="0" applyNumberFormat="1" applyFont="1" applyFill="1" applyBorder="1" applyAlignment="1">
      <alignment horizontal="center" vertical="center" wrapText="1"/>
    </xf>
    <xf numFmtId="49" fontId="45" fillId="0" borderId="10" xfId="52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4" fontId="9" fillId="0" borderId="10" xfId="0" applyNumberFormat="1" applyFont="1" applyFill="1" applyBorder="1" applyAlignment="1">
      <alignment horizontal="center" vertical="center"/>
    </xf>
    <xf numFmtId="0" fontId="8" fillId="36" borderId="10" xfId="52" applyNumberFormat="1" applyFont="1" applyFill="1" applyBorder="1" applyAlignment="1" applyProtection="1">
      <alignment horizontal="center"/>
      <protection/>
    </xf>
    <xf numFmtId="2" fontId="8" fillId="36" borderId="10" xfId="0" applyNumberFormat="1" applyFont="1" applyFill="1" applyBorder="1" applyAlignment="1">
      <alignment horizontal="center" vertical="center" wrapText="1"/>
    </xf>
    <xf numFmtId="49" fontId="45" fillId="8" borderId="10" xfId="52" applyNumberFormat="1" applyFont="1" applyFill="1" applyBorder="1" applyAlignment="1" applyProtection="1">
      <alignment horizontal="center"/>
      <protection/>
    </xf>
    <xf numFmtId="0" fontId="45" fillId="8" borderId="10" xfId="0" applyFont="1" applyFill="1" applyBorder="1" applyAlignment="1">
      <alignment wrapText="1"/>
    </xf>
    <xf numFmtId="2" fontId="9" fillId="8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4" fontId="9" fillId="0" borderId="10" xfId="0" applyNumberFormat="1" applyFont="1" applyFill="1" applyBorder="1" applyAlignment="1" quotePrefix="1">
      <alignment horizontal="right" vertical="center" wrapText="1"/>
    </xf>
    <xf numFmtId="0" fontId="8" fillId="0" borderId="10" xfId="0" applyFont="1" applyBorder="1" applyAlignment="1">
      <alignment wrapText="1"/>
    </xf>
    <xf numFmtId="4" fontId="9" fillId="38" borderId="10" xfId="52" applyNumberFormat="1" applyFont="1" applyFill="1" applyBorder="1" applyAlignment="1" applyProtection="1">
      <alignment horizontal="center" vertical="top"/>
      <protection/>
    </xf>
    <xf numFmtId="44" fontId="8" fillId="38" borderId="10" xfId="52" applyNumberFormat="1" applyFont="1" applyFill="1" applyBorder="1" applyAlignment="1" applyProtection="1">
      <alignment horizontal="center" vertical="top"/>
      <protection/>
    </xf>
    <xf numFmtId="4" fontId="9" fillId="39" borderId="10" xfId="52" applyNumberFormat="1" applyFont="1" applyFill="1" applyBorder="1" applyAlignment="1" applyProtection="1">
      <alignment horizontal="center" vertical="top"/>
      <protection/>
    </xf>
    <xf numFmtId="44" fontId="8" fillId="39" borderId="10" xfId="52" applyNumberFormat="1" applyFont="1" applyFill="1" applyBorder="1" applyAlignment="1" applyProtection="1">
      <alignment horizontal="center" vertical="top"/>
      <protection/>
    </xf>
    <xf numFmtId="44" fontId="8" fillId="35" borderId="15" xfId="0" applyNumberFormat="1" applyFont="1" applyFill="1" applyBorder="1" applyAlignment="1">
      <alignment horizontal="center" vertical="center" wrapText="1"/>
    </xf>
    <xf numFmtId="49" fontId="9" fillId="0" borderId="12" xfId="52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49" fontId="45" fillId="35" borderId="11" xfId="52" applyNumberFormat="1" applyFont="1" applyFill="1" applyBorder="1" applyAlignment="1" applyProtection="1">
      <alignment horizontal="center" vertical="center"/>
      <protection/>
    </xf>
    <xf numFmtId="0" fontId="45" fillId="35" borderId="11" xfId="0" applyFont="1" applyFill="1" applyBorder="1" applyAlignment="1">
      <alignment vertical="center" wrapText="1"/>
    </xf>
    <xf numFmtId="49" fontId="9" fillId="0" borderId="12" xfId="52" applyNumberFormat="1" applyFont="1" applyFill="1" applyBorder="1" applyAlignment="1" applyProtection="1">
      <alignment horizontal="center"/>
      <protection/>
    </xf>
    <xf numFmtId="0" fontId="9" fillId="0" borderId="12" xfId="0" applyFont="1" applyBorder="1" applyAlignment="1">
      <alignment wrapText="1"/>
    </xf>
    <xf numFmtId="2" fontId="9" fillId="0" borderId="12" xfId="0" applyNumberFormat="1" applyFont="1" applyFill="1" applyBorder="1" applyAlignment="1">
      <alignment horizontal="center" vertical="center" wrapText="1"/>
    </xf>
    <xf numFmtId="49" fontId="45" fillId="8" borderId="11" xfId="52" applyNumberFormat="1" applyFont="1" applyFill="1" applyBorder="1" applyAlignment="1" applyProtection="1">
      <alignment horizontal="center"/>
      <protection/>
    </xf>
    <xf numFmtId="0" fontId="45" fillId="8" borderId="11" xfId="0" applyFont="1" applyFill="1" applyBorder="1" applyAlignment="1">
      <alignment wrapText="1"/>
    </xf>
    <xf numFmtId="2" fontId="9" fillId="8" borderId="11" xfId="0" applyNumberFormat="1" applyFont="1" applyFill="1" applyBorder="1" applyAlignment="1">
      <alignment horizontal="center" vertical="center" wrapText="1"/>
    </xf>
    <xf numFmtId="0" fontId="8" fillId="36" borderId="11" xfId="52" applyNumberFormat="1" applyFont="1" applyFill="1" applyBorder="1" applyAlignment="1" applyProtection="1">
      <alignment horizontal="center"/>
      <protection/>
    </xf>
    <xf numFmtId="2" fontId="8" fillId="36" borderId="11" xfId="0" applyNumberFormat="1" applyFont="1" applyFill="1" applyBorder="1" applyAlignment="1">
      <alignment horizontal="center" vertical="center" wrapText="1"/>
    </xf>
    <xf numFmtId="44" fontId="9" fillId="32" borderId="10" xfId="0" applyNumberFormat="1" applyFont="1" applyFill="1" applyBorder="1" applyAlignment="1" quotePrefix="1">
      <alignment horizontal="right" vertical="center" wrapText="1"/>
    </xf>
    <xf numFmtId="44" fontId="9" fillId="8" borderId="10" xfId="0" applyNumberFormat="1" applyFont="1" applyFill="1" applyBorder="1" applyAlignment="1" quotePrefix="1">
      <alignment horizontal="right" vertical="center" wrapText="1"/>
    </xf>
    <xf numFmtId="44" fontId="9" fillId="36" borderId="10" xfId="0" applyNumberFormat="1" applyFont="1" applyFill="1" applyBorder="1" applyAlignment="1" quotePrefix="1">
      <alignment horizontal="right" vertical="center" wrapText="1"/>
    </xf>
    <xf numFmtId="2" fontId="8" fillId="37" borderId="11" xfId="0" applyNumberFormat="1" applyFont="1" applyFill="1" applyBorder="1" applyAlignment="1">
      <alignment horizontal="center" vertical="center" wrapText="1"/>
    </xf>
    <xf numFmtId="44" fontId="9" fillId="37" borderId="10" xfId="0" applyNumberFormat="1" applyFont="1" applyFill="1" applyBorder="1" applyAlignment="1" quotePrefix="1">
      <alignment horizontal="right" vertical="center" wrapText="1"/>
    </xf>
    <xf numFmtId="44" fontId="8" fillId="37" borderId="10" xfId="52" applyNumberFormat="1" applyFont="1" applyFill="1" applyBorder="1" applyAlignment="1" applyProtection="1">
      <alignment horizontal="right" vertical="top"/>
      <protection/>
    </xf>
    <xf numFmtId="44" fontId="8" fillId="38" borderId="10" xfId="52" applyNumberFormat="1" applyFont="1" applyFill="1" applyBorder="1" applyAlignment="1" applyProtection="1">
      <alignment horizontal="right" vertical="top"/>
      <protection/>
    </xf>
    <xf numFmtId="4" fontId="9" fillId="38" borderId="10" xfId="52" applyNumberFormat="1" applyFont="1" applyFill="1" applyBorder="1" applyAlignment="1" applyProtection="1">
      <alignment horizontal="left" vertical="center"/>
      <protection/>
    </xf>
    <xf numFmtId="4" fontId="8" fillId="39" borderId="10" xfId="52" applyNumberFormat="1" applyFont="1" applyFill="1" applyBorder="1" applyAlignment="1" applyProtection="1">
      <alignment horizontal="center" vertical="top"/>
      <protection/>
    </xf>
    <xf numFmtId="4" fontId="2" fillId="0" borderId="0" xfId="52" applyNumberFormat="1" applyFont="1" applyFill="1" applyBorder="1" applyAlignment="1" applyProtection="1">
      <alignment horizontal="right" vertical="top"/>
      <protection/>
    </xf>
    <xf numFmtId="0" fontId="2" fillId="0" borderId="0" xfId="52" applyNumberFormat="1" applyFont="1" applyFill="1" applyBorder="1" applyAlignment="1" applyProtection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horizontal="right" vertical="top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38" borderId="10" xfId="52" applyNumberFormat="1" applyFont="1" applyFill="1" applyBorder="1" applyAlignment="1" applyProtection="1">
      <alignment horizontal="left" vertical="center"/>
      <protection/>
    </xf>
    <xf numFmtId="0" fontId="10" fillId="0" borderId="10" xfId="52" applyNumberFormat="1" applyFont="1" applyFill="1" applyBorder="1" applyAlignment="1" applyProtection="1">
      <alignment horizontal="right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13" xfId="52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I137"/>
  <sheetViews>
    <sheetView tabSelected="1" view="pageBreakPreview" zoomScale="85" zoomScaleNormal="90" zoomScaleSheetLayoutView="85" workbookViewId="0" topLeftCell="A1">
      <selection activeCell="A2" sqref="A2:D2"/>
    </sheetView>
  </sheetViews>
  <sheetFormatPr defaultColWidth="4.796875" defaultRowHeight="14.25"/>
  <cols>
    <col min="1" max="1" width="10.69921875" style="1" customWidth="1"/>
    <col min="2" max="2" width="62.3984375" style="1" customWidth="1"/>
    <col min="3" max="3" width="20.5" style="1" customWidth="1"/>
    <col min="4" max="4" width="24.69921875" style="1" customWidth="1"/>
    <col min="5" max="5" width="4.09765625" style="1" customWidth="1"/>
    <col min="6" max="9" width="4.69921875" style="1" hidden="1" customWidth="1"/>
    <col min="10" max="16384" width="4.69921875" style="1" customWidth="1"/>
  </cols>
  <sheetData>
    <row r="1" spans="1:4" ht="29.25" customHeight="1">
      <c r="A1" s="89" t="s">
        <v>234</v>
      </c>
      <c r="B1" s="89"/>
      <c r="C1" s="89"/>
      <c r="D1" s="89"/>
    </row>
    <row r="2" spans="1:4" ht="31.5" customHeight="1">
      <c r="A2" s="91" t="s">
        <v>10</v>
      </c>
      <c r="B2" s="92"/>
      <c r="C2" s="92"/>
      <c r="D2" s="93"/>
    </row>
    <row r="3" spans="1:4" ht="67.5" customHeight="1">
      <c r="A3" s="90" t="s">
        <v>38</v>
      </c>
      <c r="B3" s="90"/>
      <c r="C3" s="90"/>
      <c r="D3" s="90"/>
    </row>
    <row r="4" spans="1:4" ht="24" customHeight="1">
      <c r="A4" s="87" t="s">
        <v>7</v>
      </c>
      <c r="B4" s="87" t="s">
        <v>12</v>
      </c>
      <c r="C4" s="87" t="s">
        <v>13</v>
      </c>
      <c r="D4" s="34" t="s">
        <v>0</v>
      </c>
    </row>
    <row r="5" spans="1:4" ht="112.5" customHeight="1">
      <c r="A5" s="87"/>
      <c r="B5" s="87"/>
      <c r="C5" s="87"/>
      <c r="D5" s="35" t="s">
        <v>4</v>
      </c>
    </row>
    <row r="6" spans="1:4" ht="15" customHeight="1">
      <c r="A6" s="36">
        <v>1</v>
      </c>
      <c r="B6" s="37">
        <v>2</v>
      </c>
      <c r="C6" s="36">
        <v>3</v>
      </c>
      <c r="D6" s="37">
        <v>4</v>
      </c>
    </row>
    <row r="7" spans="1:4" s="4" customFormat="1" ht="23.25" customHeight="1">
      <c r="A7" s="38">
        <v>1</v>
      </c>
      <c r="B7" s="39" t="s">
        <v>39</v>
      </c>
      <c r="C7" s="40" t="s">
        <v>11</v>
      </c>
      <c r="D7" s="40" t="s">
        <v>11</v>
      </c>
    </row>
    <row r="8" spans="1:4" s="4" customFormat="1" ht="23.25" customHeight="1">
      <c r="A8" s="13" t="s">
        <v>41</v>
      </c>
      <c r="B8" s="5" t="s">
        <v>33</v>
      </c>
      <c r="C8" s="14" t="s">
        <v>14</v>
      </c>
      <c r="D8" s="41">
        <v>0</v>
      </c>
    </row>
    <row r="9" spans="1:4" s="4" customFormat="1" ht="23.25" customHeight="1">
      <c r="A9" s="13" t="s">
        <v>42</v>
      </c>
      <c r="B9" s="5" t="s">
        <v>53</v>
      </c>
      <c r="C9" s="14" t="s">
        <v>14</v>
      </c>
      <c r="D9" s="41">
        <v>0</v>
      </c>
    </row>
    <row r="10" spans="1:4" s="4" customFormat="1" ht="23.25" customHeight="1">
      <c r="A10" s="13" t="s">
        <v>43</v>
      </c>
      <c r="B10" s="5" t="s">
        <v>54</v>
      </c>
      <c r="C10" s="14" t="s">
        <v>14</v>
      </c>
      <c r="D10" s="41">
        <v>0</v>
      </c>
    </row>
    <row r="11" spans="1:4" s="4" customFormat="1" ht="23.25" customHeight="1">
      <c r="A11" s="13" t="s">
        <v>44</v>
      </c>
      <c r="B11" s="5" t="s">
        <v>55</v>
      </c>
      <c r="C11" s="14" t="s">
        <v>14</v>
      </c>
      <c r="D11" s="41">
        <v>0</v>
      </c>
    </row>
    <row r="12" spans="1:4" s="4" customFormat="1" ht="23.25" customHeight="1">
      <c r="A12" s="13" t="s">
        <v>45</v>
      </c>
      <c r="B12" s="5" t="s">
        <v>56</v>
      </c>
      <c r="C12" s="14" t="s">
        <v>14</v>
      </c>
      <c r="D12" s="41">
        <v>0</v>
      </c>
    </row>
    <row r="13" spans="1:4" s="4" customFormat="1" ht="23.25" customHeight="1">
      <c r="A13" s="13" t="s">
        <v>46</v>
      </c>
      <c r="B13" s="5" t="s">
        <v>57</v>
      </c>
      <c r="C13" s="14" t="s">
        <v>14</v>
      </c>
      <c r="D13" s="41">
        <v>0</v>
      </c>
    </row>
    <row r="14" spans="1:4" s="4" customFormat="1" ht="23.25" customHeight="1">
      <c r="A14" s="13" t="s">
        <v>47</v>
      </c>
      <c r="B14" s="5" t="s">
        <v>58</v>
      </c>
      <c r="C14" s="14" t="s">
        <v>14</v>
      </c>
      <c r="D14" s="41">
        <v>0</v>
      </c>
    </row>
    <row r="15" spans="1:4" s="4" customFormat="1" ht="22.5" customHeight="1">
      <c r="A15" s="13" t="s">
        <v>48</v>
      </c>
      <c r="B15" s="5" t="s">
        <v>21</v>
      </c>
      <c r="C15" s="14" t="s">
        <v>14</v>
      </c>
      <c r="D15" s="41">
        <v>0</v>
      </c>
    </row>
    <row r="16" spans="1:4" s="4" customFormat="1" ht="23.25" customHeight="1">
      <c r="A16" s="13" t="s">
        <v>49</v>
      </c>
      <c r="B16" s="5" t="s">
        <v>59</v>
      </c>
      <c r="C16" s="14" t="s">
        <v>14</v>
      </c>
      <c r="D16" s="41">
        <v>0</v>
      </c>
    </row>
    <row r="17" spans="1:4" s="4" customFormat="1" ht="23.25" customHeight="1">
      <c r="A17" s="13" t="s">
        <v>50</v>
      </c>
      <c r="B17" s="5" t="s">
        <v>19</v>
      </c>
      <c r="C17" s="14" t="s">
        <v>14</v>
      </c>
      <c r="D17" s="41">
        <v>0</v>
      </c>
    </row>
    <row r="18" spans="1:4" s="4" customFormat="1" ht="23.25" customHeight="1">
      <c r="A18" s="13" t="s">
        <v>51</v>
      </c>
      <c r="B18" s="5" t="s">
        <v>18</v>
      </c>
      <c r="C18" s="14" t="s">
        <v>14</v>
      </c>
      <c r="D18" s="41">
        <v>0</v>
      </c>
    </row>
    <row r="19" spans="1:4" s="4" customFormat="1" ht="23.25" customHeight="1">
      <c r="A19" s="13" t="s">
        <v>52</v>
      </c>
      <c r="B19" s="5" t="s">
        <v>20</v>
      </c>
      <c r="C19" s="14" t="s">
        <v>14</v>
      </c>
      <c r="D19" s="41">
        <v>0</v>
      </c>
    </row>
    <row r="20" spans="1:4" s="4" customFormat="1" ht="23.25" customHeight="1">
      <c r="A20" s="13" t="s">
        <v>60</v>
      </c>
      <c r="B20" s="5" t="s">
        <v>17</v>
      </c>
      <c r="C20" s="14" t="s">
        <v>14</v>
      </c>
      <c r="D20" s="41">
        <v>0</v>
      </c>
    </row>
    <row r="21" spans="1:4" s="4" customFormat="1" ht="23.25" customHeight="1">
      <c r="A21" s="13" t="s">
        <v>61</v>
      </c>
      <c r="B21" s="5" t="s">
        <v>65</v>
      </c>
      <c r="C21" s="14" t="s">
        <v>14</v>
      </c>
      <c r="D21" s="41">
        <v>0</v>
      </c>
    </row>
    <row r="22" spans="1:4" s="4" customFormat="1" ht="23.25" customHeight="1">
      <c r="A22" s="13" t="s">
        <v>62</v>
      </c>
      <c r="B22" s="5" t="s">
        <v>66</v>
      </c>
      <c r="C22" s="14" t="s">
        <v>14</v>
      </c>
      <c r="D22" s="41">
        <v>0</v>
      </c>
    </row>
    <row r="23" spans="1:4" s="4" customFormat="1" ht="23.25" customHeight="1">
      <c r="A23" s="13" t="s">
        <v>63</v>
      </c>
      <c r="B23" s="5" t="s">
        <v>67</v>
      </c>
      <c r="C23" s="14" t="s">
        <v>14</v>
      </c>
      <c r="D23" s="41">
        <v>0</v>
      </c>
    </row>
    <row r="24" spans="1:4" s="4" customFormat="1" ht="23.25" customHeight="1">
      <c r="A24" s="13" t="s">
        <v>64</v>
      </c>
      <c r="B24" s="5" t="s">
        <v>183</v>
      </c>
      <c r="C24" s="14" t="s">
        <v>14</v>
      </c>
      <c r="D24" s="41">
        <v>0</v>
      </c>
    </row>
    <row r="25" spans="1:4" s="4" customFormat="1" ht="23.25" customHeight="1">
      <c r="A25" s="8"/>
      <c r="B25" s="9" t="s">
        <v>232</v>
      </c>
      <c r="C25" s="10" t="s">
        <v>11</v>
      </c>
      <c r="D25" s="11">
        <f>SUM(D8:D24)</f>
        <v>0</v>
      </c>
    </row>
    <row r="26" spans="1:4" s="4" customFormat="1" ht="21.75" customHeight="1">
      <c r="A26" s="42">
        <v>2</v>
      </c>
      <c r="B26" s="43" t="s">
        <v>40</v>
      </c>
      <c r="C26" s="44" t="s">
        <v>11</v>
      </c>
      <c r="D26" s="75" t="s">
        <v>190</v>
      </c>
    </row>
    <row r="27" spans="1:4" s="4" customFormat="1" ht="27.75" customHeight="1">
      <c r="A27" s="45" t="s">
        <v>68</v>
      </c>
      <c r="B27" s="46" t="s">
        <v>69</v>
      </c>
      <c r="C27" s="47" t="s">
        <v>11</v>
      </c>
      <c r="D27" s="56" t="s">
        <v>190</v>
      </c>
    </row>
    <row r="28" spans="1:4" s="4" customFormat="1" ht="27.75" customHeight="1">
      <c r="A28" s="13" t="s">
        <v>70</v>
      </c>
      <c r="B28" s="48" t="s">
        <v>22</v>
      </c>
      <c r="C28" s="47" t="s">
        <v>14</v>
      </c>
      <c r="D28" s="49">
        <v>0</v>
      </c>
    </row>
    <row r="29" spans="1:4" s="4" customFormat="1" ht="27.75" customHeight="1">
      <c r="A29" s="13" t="s">
        <v>71</v>
      </c>
      <c r="B29" s="48" t="s">
        <v>99</v>
      </c>
      <c r="C29" s="47" t="s">
        <v>14</v>
      </c>
      <c r="D29" s="49">
        <v>0</v>
      </c>
    </row>
    <row r="30" spans="1:4" s="4" customFormat="1" ht="27.75" customHeight="1">
      <c r="A30" s="13" t="s">
        <v>72</v>
      </c>
      <c r="B30" s="48" t="s">
        <v>31</v>
      </c>
      <c r="C30" s="47" t="s">
        <v>14</v>
      </c>
      <c r="D30" s="49">
        <v>0</v>
      </c>
    </row>
    <row r="31" spans="1:4" s="4" customFormat="1" ht="27.75" customHeight="1">
      <c r="A31" s="13" t="s">
        <v>73</v>
      </c>
      <c r="B31" s="48" t="s">
        <v>100</v>
      </c>
      <c r="C31" s="47" t="s">
        <v>14</v>
      </c>
      <c r="D31" s="49">
        <v>0</v>
      </c>
    </row>
    <row r="32" spans="1:4" s="4" customFormat="1" ht="27.75" customHeight="1">
      <c r="A32" s="13" t="s">
        <v>74</v>
      </c>
      <c r="B32" s="48" t="s">
        <v>101</v>
      </c>
      <c r="C32" s="47" t="s">
        <v>14</v>
      </c>
      <c r="D32" s="49">
        <v>0</v>
      </c>
    </row>
    <row r="33" spans="1:4" s="4" customFormat="1" ht="27.75" customHeight="1">
      <c r="A33" s="13" t="s">
        <v>75</v>
      </c>
      <c r="B33" s="48" t="s">
        <v>102</v>
      </c>
      <c r="C33" s="47" t="s">
        <v>14</v>
      </c>
      <c r="D33" s="49">
        <v>0</v>
      </c>
    </row>
    <row r="34" spans="1:4" s="4" customFormat="1" ht="27.75" customHeight="1">
      <c r="A34" s="13" t="s">
        <v>76</v>
      </c>
      <c r="B34" s="48" t="s">
        <v>103</v>
      </c>
      <c r="C34" s="47" t="s">
        <v>14</v>
      </c>
      <c r="D34" s="49">
        <v>0</v>
      </c>
    </row>
    <row r="35" spans="1:4" s="4" customFormat="1" ht="27.75" customHeight="1">
      <c r="A35" s="13" t="s">
        <v>77</v>
      </c>
      <c r="B35" s="48" t="s">
        <v>104</v>
      </c>
      <c r="C35" s="47" t="s">
        <v>14</v>
      </c>
      <c r="D35" s="49">
        <v>0</v>
      </c>
    </row>
    <row r="36" spans="1:4" s="4" customFormat="1" ht="27.75" customHeight="1">
      <c r="A36" s="13" t="s">
        <v>78</v>
      </c>
      <c r="B36" s="48" t="s">
        <v>105</v>
      </c>
      <c r="C36" s="47" t="s">
        <v>14</v>
      </c>
      <c r="D36" s="49">
        <v>0</v>
      </c>
    </row>
    <row r="37" spans="1:4" s="4" customFormat="1" ht="27.75" customHeight="1">
      <c r="A37" s="13" t="s">
        <v>79</v>
      </c>
      <c r="B37" s="48" t="s">
        <v>106</v>
      </c>
      <c r="C37" s="47" t="s">
        <v>14</v>
      </c>
      <c r="D37" s="49">
        <v>0</v>
      </c>
    </row>
    <row r="38" spans="1:4" s="4" customFormat="1" ht="27.75" customHeight="1">
      <c r="A38" s="13" t="s">
        <v>80</v>
      </c>
      <c r="B38" s="48" t="s">
        <v>107</v>
      </c>
      <c r="C38" s="47" t="s">
        <v>14</v>
      </c>
      <c r="D38" s="49">
        <v>0</v>
      </c>
    </row>
    <row r="39" spans="1:4" s="4" customFormat="1" ht="27.75" customHeight="1">
      <c r="A39" s="13" t="s">
        <v>81</v>
      </c>
      <c r="B39" s="48" t="s">
        <v>23</v>
      </c>
      <c r="C39" s="47" t="s">
        <v>14</v>
      </c>
      <c r="D39" s="49">
        <v>0</v>
      </c>
    </row>
    <row r="40" spans="1:4" s="4" customFormat="1" ht="27.75" customHeight="1">
      <c r="A40" s="13" t="s">
        <v>82</v>
      </c>
      <c r="B40" s="48" t="s">
        <v>24</v>
      </c>
      <c r="C40" s="47" t="s">
        <v>14</v>
      </c>
      <c r="D40" s="49">
        <v>0</v>
      </c>
    </row>
    <row r="41" spans="1:4" s="4" customFormat="1" ht="27.75" customHeight="1">
      <c r="A41" s="13" t="s">
        <v>83</v>
      </c>
      <c r="B41" s="48" t="s">
        <v>108</v>
      </c>
      <c r="C41" s="47" t="s">
        <v>14</v>
      </c>
      <c r="D41" s="49">
        <v>0</v>
      </c>
    </row>
    <row r="42" spans="1:4" s="4" customFormat="1" ht="27.75" customHeight="1">
      <c r="A42" s="13" t="s">
        <v>84</v>
      </c>
      <c r="B42" s="48" t="s">
        <v>109</v>
      </c>
      <c r="C42" s="47" t="s">
        <v>14</v>
      </c>
      <c r="D42" s="49">
        <v>0</v>
      </c>
    </row>
    <row r="43" spans="1:4" s="4" customFormat="1" ht="23.25" customHeight="1">
      <c r="A43" s="13" t="s">
        <v>85</v>
      </c>
      <c r="B43" s="5" t="s">
        <v>110</v>
      </c>
      <c r="C43" s="14" t="s">
        <v>14</v>
      </c>
      <c r="D43" s="49">
        <v>0</v>
      </c>
    </row>
    <row r="44" spans="1:4" s="4" customFormat="1" ht="23.25" customHeight="1">
      <c r="A44" s="13" t="s">
        <v>86</v>
      </c>
      <c r="B44" s="5" t="s">
        <v>111</v>
      </c>
      <c r="C44" s="14" t="s">
        <v>14</v>
      </c>
      <c r="D44" s="49">
        <v>0</v>
      </c>
    </row>
    <row r="45" spans="1:4" s="4" customFormat="1" ht="23.25" customHeight="1">
      <c r="A45" s="13" t="s">
        <v>87</v>
      </c>
      <c r="B45" s="5" t="s">
        <v>112</v>
      </c>
      <c r="C45" s="14" t="s">
        <v>14</v>
      </c>
      <c r="D45" s="49">
        <v>0</v>
      </c>
    </row>
    <row r="46" spans="1:4" s="4" customFormat="1" ht="23.25" customHeight="1">
      <c r="A46" s="13" t="s">
        <v>88</v>
      </c>
      <c r="B46" s="5" t="s">
        <v>113</v>
      </c>
      <c r="C46" s="14" t="s">
        <v>14</v>
      </c>
      <c r="D46" s="49">
        <v>0</v>
      </c>
    </row>
    <row r="47" spans="1:4" s="4" customFormat="1" ht="23.25" customHeight="1">
      <c r="A47" s="13" t="s">
        <v>89</v>
      </c>
      <c r="B47" s="5" t="s">
        <v>25</v>
      </c>
      <c r="C47" s="14" t="s">
        <v>14</v>
      </c>
      <c r="D47" s="49">
        <v>0</v>
      </c>
    </row>
    <row r="48" spans="1:4" s="4" customFormat="1" ht="23.25" customHeight="1">
      <c r="A48" s="13" t="s">
        <v>90</v>
      </c>
      <c r="B48" s="5" t="s">
        <v>26</v>
      </c>
      <c r="C48" s="14" t="s">
        <v>14</v>
      </c>
      <c r="D48" s="49">
        <v>0</v>
      </c>
    </row>
    <row r="49" spans="1:4" s="4" customFormat="1" ht="23.25" customHeight="1">
      <c r="A49" s="13" t="s">
        <v>91</v>
      </c>
      <c r="B49" s="5" t="s">
        <v>114</v>
      </c>
      <c r="C49" s="14" t="s">
        <v>14</v>
      </c>
      <c r="D49" s="49">
        <v>0</v>
      </c>
    </row>
    <row r="50" spans="1:4" s="4" customFormat="1" ht="23.25" customHeight="1">
      <c r="A50" s="13" t="s">
        <v>92</v>
      </c>
      <c r="B50" s="5" t="s">
        <v>115</v>
      </c>
      <c r="C50" s="14" t="s">
        <v>14</v>
      </c>
      <c r="D50" s="49">
        <v>0</v>
      </c>
    </row>
    <row r="51" spans="1:4" s="4" customFormat="1" ht="23.25" customHeight="1">
      <c r="A51" s="13" t="s">
        <v>93</v>
      </c>
      <c r="B51" s="5" t="s">
        <v>116</v>
      </c>
      <c r="C51" s="14" t="s">
        <v>14</v>
      </c>
      <c r="D51" s="49">
        <v>0</v>
      </c>
    </row>
    <row r="52" spans="1:4" s="4" customFormat="1" ht="23.25" customHeight="1">
      <c r="A52" s="13" t="s">
        <v>94</v>
      </c>
      <c r="B52" s="5" t="s">
        <v>117</v>
      </c>
      <c r="C52" s="14" t="s">
        <v>14</v>
      </c>
      <c r="D52" s="49">
        <v>0</v>
      </c>
    </row>
    <row r="53" spans="1:4" s="4" customFormat="1" ht="23.25" customHeight="1">
      <c r="A53" s="13" t="s">
        <v>95</v>
      </c>
      <c r="B53" s="5" t="s">
        <v>118</v>
      </c>
      <c r="C53" s="14" t="s">
        <v>14</v>
      </c>
      <c r="D53" s="49">
        <v>0</v>
      </c>
    </row>
    <row r="54" spans="1:4" s="4" customFormat="1" ht="23.25" customHeight="1">
      <c r="A54" s="13" t="s">
        <v>96</v>
      </c>
      <c r="B54" s="5" t="s">
        <v>119</v>
      </c>
      <c r="C54" s="14" t="s">
        <v>14</v>
      </c>
      <c r="D54" s="49">
        <v>0</v>
      </c>
    </row>
    <row r="55" spans="1:4" s="4" customFormat="1" ht="23.25" customHeight="1">
      <c r="A55" s="13" t="s">
        <v>97</v>
      </c>
      <c r="B55" s="5" t="s">
        <v>120</v>
      </c>
      <c r="C55" s="14" t="s">
        <v>14</v>
      </c>
      <c r="D55" s="49">
        <v>0</v>
      </c>
    </row>
    <row r="56" spans="1:4" s="4" customFormat="1" ht="23.25" customHeight="1">
      <c r="A56" s="13" t="s">
        <v>98</v>
      </c>
      <c r="B56" s="5" t="s">
        <v>27</v>
      </c>
      <c r="C56" s="14" t="s">
        <v>14</v>
      </c>
      <c r="D56" s="49">
        <v>0</v>
      </c>
    </row>
    <row r="57" spans="1:4" s="4" customFormat="1" ht="23.25" customHeight="1">
      <c r="A57" s="13" t="s">
        <v>122</v>
      </c>
      <c r="B57" s="5" t="s">
        <v>28</v>
      </c>
      <c r="C57" s="14" t="s">
        <v>14</v>
      </c>
      <c r="D57" s="49">
        <v>0</v>
      </c>
    </row>
    <row r="58" spans="1:4" s="4" customFormat="1" ht="23.25" customHeight="1">
      <c r="A58" s="13" t="s">
        <v>123</v>
      </c>
      <c r="B58" s="5" t="s">
        <v>37</v>
      </c>
      <c r="C58" s="14" t="s">
        <v>14</v>
      </c>
      <c r="D58" s="49">
        <v>0</v>
      </c>
    </row>
    <row r="59" spans="1:4" s="4" customFormat="1" ht="35.25" customHeight="1">
      <c r="A59" s="13" t="s">
        <v>124</v>
      </c>
      <c r="B59" s="5" t="s">
        <v>121</v>
      </c>
      <c r="C59" s="14" t="s">
        <v>14</v>
      </c>
      <c r="D59" s="49">
        <v>0</v>
      </c>
    </row>
    <row r="60" spans="1:4" s="4" customFormat="1" ht="23.25" customHeight="1">
      <c r="A60" s="13" t="s">
        <v>125</v>
      </c>
      <c r="B60" s="5" t="s">
        <v>29</v>
      </c>
      <c r="C60" s="14" t="s">
        <v>14</v>
      </c>
      <c r="D60" s="49">
        <v>0</v>
      </c>
    </row>
    <row r="61" spans="1:4" s="4" customFormat="1" ht="23.25" customHeight="1">
      <c r="A61" s="63" t="s">
        <v>126</v>
      </c>
      <c r="B61" s="23" t="s">
        <v>30</v>
      </c>
      <c r="C61" s="64" t="s">
        <v>14</v>
      </c>
      <c r="D61" s="49">
        <v>0</v>
      </c>
    </row>
    <row r="62" spans="1:4" s="4" customFormat="1" ht="23.25" customHeight="1">
      <c r="A62" s="24"/>
      <c r="B62" s="25" t="s">
        <v>220</v>
      </c>
      <c r="C62" s="26"/>
      <c r="D62" s="62">
        <f>SUM(D28:D61)</f>
        <v>0</v>
      </c>
    </row>
    <row r="63" spans="1:4" s="4" customFormat="1" ht="23.25" customHeight="1">
      <c r="A63" s="65" t="s">
        <v>127</v>
      </c>
      <c r="B63" s="66" t="s">
        <v>128</v>
      </c>
      <c r="C63" s="12" t="s">
        <v>11</v>
      </c>
      <c r="D63" s="56" t="s">
        <v>190</v>
      </c>
    </row>
    <row r="64" spans="1:4" s="4" customFormat="1" ht="23.25" customHeight="1">
      <c r="A64" s="13" t="s">
        <v>129</v>
      </c>
      <c r="B64" s="5" t="s">
        <v>131</v>
      </c>
      <c r="C64" s="14" t="s">
        <v>14</v>
      </c>
      <c r="D64" s="41">
        <v>0</v>
      </c>
    </row>
    <row r="65" spans="1:4" s="4" customFormat="1" ht="23.25" customHeight="1">
      <c r="A65" s="63" t="s">
        <v>130</v>
      </c>
      <c r="B65" s="23" t="s">
        <v>132</v>
      </c>
      <c r="C65" s="64" t="s">
        <v>14</v>
      </c>
      <c r="D65" s="41">
        <v>0</v>
      </c>
    </row>
    <row r="66" spans="1:4" s="7" customFormat="1" ht="23.25" customHeight="1">
      <c r="A66" s="24"/>
      <c r="B66" s="29" t="s">
        <v>221</v>
      </c>
      <c r="C66" s="26"/>
      <c r="D66" s="62">
        <f>SUM(D64:D65)</f>
        <v>0</v>
      </c>
    </row>
    <row r="67" spans="1:4" s="7" customFormat="1" ht="23.25" customHeight="1">
      <c r="A67" s="27"/>
      <c r="B67" s="28" t="s">
        <v>222</v>
      </c>
      <c r="C67" s="6" t="s">
        <v>11</v>
      </c>
      <c r="D67" s="15">
        <f>D62+D66</f>
        <v>0</v>
      </c>
    </row>
    <row r="68" spans="1:4" s="4" customFormat="1" ht="21.75" customHeight="1">
      <c r="A68" s="50">
        <v>3</v>
      </c>
      <c r="B68" s="17" t="s">
        <v>32</v>
      </c>
      <c r="C68" s="51" t="s">
        <v>11</v>
      </c>
      <c r="D68" s="77" t="s">
        <v>190</v>
      </c>
    </row>
    <row r="69" spans="1:4" s="4" customFormat="1" ht="21.75" customHeight="1">
      <c r="A69" s="52" t="s">
        <v>134</v>
      </c>
      <c r="B69" s="53" t="s">
        <v>133</v>
      </c>
      <c r="C69" s="54" t="s">
        <v>11</v>
      </c>
      <c r="D69" s="76" t="s">
        <v>190</v>
      </c>
    </row>
    <row r="70" spans="1:4" s="4" customFormat="1" ht="21.75" customHeight="1">
      <c r="A70" s="19" t="s">
        <v>144</v>
      </c>
      <c r="B70" s="55" t="s">
        <v>135</v>
      </c>
      <c r="C70" s="18" t="s">
        <v>14</v>
      </c>
      <c r="D70" s="41">
        <v>0</v>
      </c>
    </row>
    <row r="71" spans="1:4" s="4" customFormat="1" ht="21.75" customHeight="1">
      <c r="A71" s="19" t="s">
        <v>145</v>
      </c>
      <c r="B71" s="55" t="s">
        <v>141</v>
      </c>
      <c r="C71" s="18" t="s">
        <v>11</v>
      </c>
      <c r="D71" s="56" t="s">
        <v>190</v>
      </c>
    </row>
    <row r="72" spans="1:4" s="4" customFormat="1" ht="21.75" customHeight="1">
      <c r="A72" s="19" t="s">
        <v>186</v>
      </c>
      <c r="B72" s="55" t="s">
        <v>188</v>
      </c>
      <c r="C72" s="18" t="s">
        <v>14</v>
      </c>
      <c r="D72" s="41">
        <v>0</v>
      </c>
    </row>
    <row r="73" spans="1:4" s="4" customFormat="1" ht="21.75" customHeight="1">
      <c r="A73" s="19" t="s">
        <v>187</v>
      </c>
      <c r="B73" s="55" t="s">
        <v>189</v>
      </c>
      <c r="C73" s="18" t="s">
        <v>14</v>
      </c>
      <c r="D73" s="41">
        <v>0</v>
      </c>
    </row>
    <row r="74" spans="1:4" s="4" customFormat="1" ht="21.75" customHeight="1">
      <c r="A74" s="19" t="s">
        <v>146</v>
      </c>
      <c r="B74" s="55" t="s">
        <v>142</v>
      </c>
      <c r="C74" s="18" t="s">
        <v>14</v>
      </c>
      <c r="D74" s="41">
        <v>0</v>
      </c>
    </row>
    <row r="75" spans="1:4" s="4" customFormat="1" ht="21.75" customHeight="1">
      <c r="A75" s="67" t="s">
        <v>147</v>
      </c>
      <c r="B75" s="68" t="s">
        <v>35</v>
      </c>
      <c r="C75" s="69" t="s">
        <v>14</v>
      </c>
      <c r="D75" s="41">
        <v>0</v>
      </c>
    </row>
    <row r="76" spans="1:4" s="7" customFormat="1" ht="21.75" customHeight="1">
      <c r="A76" s="30"/>
      <c r="B76" s="31" t="s">
        <v>223</v>
      </c>
      <c r="C76" s="32"/>
      <c r="D76" s="62">
        <f>SUM(D70:D75)</f>
        <v>0</v>
      </c>
    </row>
    <row r="77" spans="1:4" s="4" customFormat="1" ht="21.75" customHeight="1">
      <c r="A77" s="70" t="s">
        <v>136</v>
      </c>
      <c r="B77" s="71" t="s">
        <v>143</v>
      </c>
      <c r="C77" s="72" t="s">
        <v>11</v>
      </c>
      <c r="D77" s="76" t="s">
        <v>190</v>
      </c>
    </row>
    <row r="78" spans="1:4" s="4" customFormat="1" ht="21.75" customHeight="1">
      <c r="A78" s="19" t="s">
        <v>148</v>
      </c>
      <c r="B78" s="55" t="s">
        <v>143</v>
      </c>
      <c r="C78" s="18" t="s">
        <v>14</v>
      </c>
      <c r="D78" s="41">
        <v>0</v>
      </c>
    </row>
    <row r="79" spans="1:4" s="4" customFormat="1" ht="21.75" customHeight="1">
      <c r="A79" s="19" t="s">
        <v>149</v>
      </c>
      <c r="B79" s="55" t="s">
        <v>184</v>
      </c>
      <c r="C79" s="18" t="s">
        <v>14</v>
      </c>
      <c r="D79" s="41">
        <v>0</v>
      </c>
    </row>
    <row r="80" spans="1:4" s="4" customFormat="1" ht="21.75" customHeight="1">
      <c r="A80" s="67" t="s">
        <v>150</v>
      </c>
      <c r="B80" s="68" t="s">
        <v>35</v>
      </c>
      <c r="C80" s="69" t="s">
        <v>14</v>
      </c>
      <c r="D80" s="41">
        <v>0</v>
      </c>
    </row>
    <row r="81" spans="1:4" s="7" customFormat="1" ht="21.75" customHeight="1">
      <c r="A81" s="30"/>
      <c r="B81" s="33" t="s">
        <v>224</v>
      </c>
      <c r="C81" s="32"/>
      <c r="D81" s="62">
        <f>SUM(D78:D80)</f>
        <v>0</v>
      </c>
    </row>
    <row r="82" spans="1:4" s="4" customFormat="1" ht="21.75" customHeight="1">
      <c r="A82" s="70" t="s">
        <v>137</v>
      </c>
      <c r="B82" s="71" t="s">
        <v>151</v>
      </c>
      <c r="C82" s="72" t="s">
        <v>11</v>
      </c>
      <c r="D82" s="76" t="s">
        <v>190</v>
      </c>
    </row>
    <row r="83" spans="1:4" s="4" customFormat="1" ht="21.75" customHeight="1">
      <c r="A83" s="19" t="s">
        <v>152</v>
      </c>
      <c r="B83" s="57" t="s">
        <v>153</v>
      </c>
      <c r="C83" s="18" t="s">
        <v>11</v>
      </c>
      <c r="D83" s="56" t="s">
        <v>190</v>
      </c>
    </row>
    <row r="84" spans="1:4" s="4" customFormat="1" ht="21.75" customHeight="1">
      <c r="A84" s="19" t="s">
        <v>201</v>
      </c>
      <c r="B84" s="55" t="s">
        <v>191</v>
      </c>
      <c r="C84" s="18" t="s">
        <v>14</v>
      </c>
      <c r="D84" s="41">
        <v>0</v>
      </c>
    </row>
    <row r="85" spans="1:4" s="4" customFormat="1" ht="21.75" customHeight="1">
      <c r="A85" s="19" t="s">
        <v>202</v>
      </c>
      <c r="B85" s="55" t="s">
        <v>192</v>
      </c>
      <c r="C85" s="18" t="s">
        <v>14</v>
      </c>
      <c r="D85" s="41">
        <v>0</v>
      </c>
    </row>
    <row r="86" spans="1:4" s="4" customFormat="1" ht="21.75" customHeight="1">
      <c r="A86" s="19" t="s">
        <v>203</v>
      </c>
      <c r="B86" s="55" t="s">
        <v>193</v>
      </c>
      <c r="C86" s="18" t="s">
        <v>14</v>
      </c>
      <c r="D86" s="41">
        <v>0</v>
      </c>
    </row>
    <row r="87" spans="1:4" s="4" customFormat="1" ht="21.75" customHeight="1">
      <c r="A87" s="19" t="s">
        <v>204</v>
      </c>
      <c r="B87" s="55" t="s">
        <v>194</v>
      </c>
      <c r="C87" s="18" t="s">
        <v>14</v>
      </c>
      <c r="D87" s="41">
        <v>0</v>
      </c>
    </row>
    <row r="88" spans="1:4" s="4" customFormat="1" ht="21.75" customHeight="1">
      <c r="A88" s="19" t="s">
        <v>205</v>
      </c>
      <c r="B88" s="55" t="s">
        <v>195</v>
      </c>
      <c r="C88" s="18" t="s">
        <v>14</v>
      </c>
      <c r="D88" s="41">
        <v>0</v>
      </c>
    </row>
    <row r="89" spans="1:4" s="4" customFormat="1" ht="21.75" customHeight="1">
      <c r="A89" s="19" t="s">
        <v>154</v>
      </c>
      <c r="B89" s="57" t="s">
        <v>156</v>
      </c>
      <c r="C89" s="18" t="s">
        <v>11</v>
      </c>
      <c r="D89" s="56" t="s">
        <v>190</v>
      </c>
    </row>
    <row r="90" spans="1:4" s="4" customFormat="1" ht="21.75" customHeight="1">
      <c r="A90" s="19" t="s">
        <v>206</v>
      </c>
      <c r="B90" s="55" t="s">
        <v>196</v>
      </c>
      <c r="C90" s="18" t="s">
        <v>14</v>
      </c>
      <c r="D90" s="41">
        <v>0</v>
      </c>
    </row>
    <row r="91" spans="1:4" s="4" customFormat="1" ht="21.75" customHeight="1">
      <c r="A91" s="19" t="s">
        <v>207</v>
      </c>
      <c r="B91" s="55" t="s">
        <v>197</v>
      </c>
      <c r="C91" s="18" t="s">
        <v>14</v>
      </c>
      <c r="D91" s="41">
        <v>0</v>
      </c>
    </row>
    <row r="92" spans="1:4" s="4" customFormat="1" ht="21.75" customHeight="1">
      <c r="A92" s="19" t="s">
        <v>208</v>
      </c>
      <c r="B92" s="55" t="s">
        <v>199</v>
      </c>
      <c r="C92" s="18" t="s">
        <v>14</v>
      </c>
      <c r="D92" s="41">
        <v>0</v>
      </c>
    </row>
    <row r="93" spans="1:4" s="4" customFormat="1" ht="21.75" customHeight="1">
      <c r="A93" s="19" t="s">
        <v>209</v>
      </c>
      <c r="B93" s="55" t="s">
        <v>198</v>
      </c>
      <c r="C93" s="18" t="s">
        <v>14</v>
      </c>
      <c r="D93" s="41">
        <v>0</v>
      </c>
    </row>
    <row r="94" spans="1:4" s="4" customFormat="1" ht="21.75" customHeight="1">
      <c r="A94" s="19" t="s">
        <v>210</v>
      </c>
      <c r="B94" s="55" t="s">
        <v>200</v>
      </c>
      <c r="C94" s="18" t="s">
        <v>14</v>
      </c>
      <c r="D94" s="41">
        <v>0</v>
      </c>
    </row>
    <row r="95" spans="1:4" s="4" customFormat="1" ht="21.75" customHeight="1">
      <c r="A95" s="67" t="s">
        <v>155</v>
      </c>
      <c r="B95" s="68" t="s">
        <v>157</v>
      </c>
      <c r="C95" s="69" t="s">
        <v>14</v>
      </c>
      <c r="D95" s="41">
        <v>0</v>
      </c>
    </row>
    <row r="96" spans="1:4" s="7" customFormat="1" ht="21.75" customHeight="1">
      <c r="A96" s="30"/>
      <c r="B96" s="33" t="s">
        <v>225</v>
      </c>
      <c r="C96" s="32"/>
      <c r="D96" s="62">
        <f>SUM(D83:D95)</f>
        <v>0</v>
      </c>
    </row>
    <row r="97" spans="1:4" s="4" customFormat="1" ht="21.75" customHeight="1">
      <c r="A97" s="70" t="s">
        <v>138</v>
      </c>
      <c r="B97" s="71" t="s">
        <v>158</v>
      </c>
      <c r="C97" s="72" t="s">
        <v>11</v>
      </c>
      <c r="D97" s="76" t="s">
        <v>190</v>
      </c>
    </row>
    <row r="98" spans="1:4" s="4" customFormat="1" ht="21.75" customHeight="1">
      <c r="A98" s="19" t="s">
        <v>160</v>
      </c>
      <c r="B98" s="55" t="s">
        <v>158</v>
      </c>
      <c r="C98" s="18" t="s">
        <v>14</v>
      </c>
      <c r="D98" s="41">
        <v>0</v>
      </c>
    </row>
    <row r="99" spans="1:4" s="4" customFormat="1" ht="21.75" customHeight="1">
      <c r="A99" s="19" t="s">
        <v>161</v>
      </c>
      <c r="B99" s="55" t="s">
        <v>142</v>
      </c>
      <c r="C99" s="18" t="s">
        <v>14</v>
      </c>
      <c r="D99" s="41">
        <v>0</v>
      </c>
    </row>
    <row r="100" spans="1:4" s="4" customFormat="1" ht="21.75" customHeight="1">
      <c r="A100" s="67" t="s">
        <v>162</v>
      </c>
      <c r="B100" s="68" t="s">
        <v>35</v>
      </c>
      <c r="C100" s="69" t="s">
        <v>14</v>
      </c>
      <c r="D100" s="41">
        <v>0</v>
      </c>
    </row>
    <row r="101" spans="1:4" s="4" customFormat="1" ht="21.75" customHeight="1">
      <c r="A101" s="30"/>
      <c r="B101" s="33" t="s">
        <v>226</v>
      </c>
      <c r="C101" s="32"/>
      <c r="D101" s="62">
        <f>SUM(D98:D100)</f>
        <v>0</v>
      </c>
    </row>
    <row r="102" spans="1:4" s="4" customFormat="1" ht="21.75" customHeight="1">
      <c r="A102" s="70" t="s">
        <v>139</v>
      </c>
      <c r="B102" s="71" t="s">
        <v>159</v>
      </c>
      <c r="C102" s="72" t="s">
        <v>11</v>
      </c>
      <c r="D102" s="76" t="s">
        <v>190</v>
      </c>
    </row>
    <row r="103" spans="1:4" s="4" customFormat="1" ht="21.75" customHeight="1">
      <c r="A103" s="19" t="s">
        <v>164</v>
      </c>
      <c r="B103" s="55" t="s">
        <v>163</v>
      </c>
      <c r="C103" s="18" t="s">
        <v>14</v>
      </c>
      <c r="D103" s="41">
        <v>0</v>
      </c>
    </row>
    <row r="104" spans="1:4" s="4" customFormat="1" ht="21.75" customHeight="1">
      <c r="A104" s="19" t="s">
        <v>165</v>
      </c>
      <c r="B104" s="55" t="s">
        <v>169</v>
      </c>
      <c r="C104" s="18" t="s">
        <v>14</v>
      </c>
      <c r="D104" s="41">
        <v>0</v>
      </c>
    </row>
    <row r="105" spans="1:4" s="4" customFormat="1" ht="21.75" customHeight="1">
      <c r="A105" s="19" t="s">
        <v>166</v>
      </c>
      <c r="B105" s="55" t="s">
        <v>34</v>
      </c>
      <c r="C105" s="18" t="s">
        <v>14</v>
      </c>
      <c r="D105" s="41">
        <v>0</v>
      </c>
    </row>
    <row r="106" spans="1:4" s="4" customFormat="1" ht="21.75" customHeight="1">
      <c r="A106" s="19" t="s">
        <v>167</v>
      </c>
      <c r="B106" s="55" t="s">
        <v>33</v>
      </c>
      <c r="C106" s="18" t="s">
        <v>14</v>
      </c>
      <c r="D106" s="41">
        <v>0</v>
      </c>
    </row>
    <row r="107" spans="1:4" s="4" customFormat="1" ht="21.75" customHeight="1">
      <c r="A107" s="67" t="s">
        <v>168</v>
      </c>
      <c r="B107" s="68" t="s">
        <v>35</v>
      </c>
      <c r="C107" s="69" t="s">
        <v>14</v>
      </c>
      <c r="D107" s="41">
        <v>0</v>
      </c>
    </row>
    <row r="108" spans="1:4" s="7" customFormat="1" ht="21.75" customHeight="1">
      <c r="A108" s="30"/>
      <c r="B108" s="33" t="s">
        <v>231</v>
      </c>
      <c r="C108" s="32"/>
      <c r="D108" s="62">
        <f>SUM(D103:D107)</f>
        <v>0</v>
      </c>
    </row>
    <row r="109" spans="1:4" s="4" customFormat="1" ht="21.75" customHeight="1">
      <c r="A109" s="70" t="s">
        <v>140</v>
      </c>
      <c r="B109" s="71" t="s">
        <v>170</v>
      </c>
      <c r="C109" s="72" t="s">
        <v>11</v>
      </c>
      <c r="D109" s="76" t="s">
        <v>190</v>
      </c>
    </row>
    <row r="110" spans="1:4" s="4" customFormat="1" ht="21.75" customHeight="1">
      <c r="A110" s="19" t="s">
        <v>171</v>
      </c>
      <c r="B110" s="57" t="s">
        <v>174</v>
      </c>
      <c r="C110" s="18" t="s">
        <v>11</v>
      </c>
      <c r="D110" s="56" t="s">
        <v>190</v>
      </c>
    </row>
    <row r="111" spans="1:4" s="4" customFormat="1" ht="21.75" customHeight="1">
      <c r="A111" s="19" t="s">
        <v>211</v>
      </c>
      <c r="B111" s="55" t="s">
        <v>176</v>
      </c>
      <c r="C111" s="18" t="s">
        <v>14</v>
      </c>
      <c r="D111" s="41">
        <v>0</v>
      </c>
    </row>
    <row r="112" spans="1:4" s="4" customFormat="1" ht="21.75" customHeight="1">
      <c r="A112" s="19" t="s">
        <v>212</v>
      </c>
      <c r="B112" s="55" t="s">
        <v>177</v>
      </c>
      <c r="C112" s="18" t="s">
        <v>14</v>
      </c>
      <c r="D112" s="41">
        <v>0</v>
      </c>
    </row>
    <row r="113" spans="1:4" s="4" customFormat="1" ht="21.75" customHeight="1">
      <c r="A113" s="19" t="s">
        <v>172</v>
      </c>
      <c r="B113" s="57" t="s">
        <v>175</v>
      </c>
      <c r="C113" s="18" t="s">
        <v>11</v>
      </c>
      <c r="D113" s="56" t="s">
        <v>190</v>
      </c>
    </row>
    <row r="114" spans="1:4" s="4" customFormat="1" ht="21.75" customHeight="1">
      <c r="A114" s="19" t="s">
        <v>213</v>
      </c>
      <c r="B114" s="55" t="s">
        <v>178</v>
      </c>
      <c r="C114" s="18" t="s">
        <v>14</v>
      </c>
      <c r="D114" s="41">
        <v>0</v>
      </c>
    </row>
    <row r="115" spans="1:4" s="4" customFormat="1" ht="21.75" customHeight="1">
      <c r="A115" s="19" t="s">
        <v>214</v>
      </c>
      <c r="B115" s="55" t="s">
        <v>179</v>
      </c>
      <c r="C115" s="18" t="s">
        <v>14</v>
      </c>
      <c r="D115" s="41">
        <v>0</v>
      </c>
    </row>
    <row r="116" spans="1:4" s="4" customFormat="1" ht="21.75" customHeight="1">
      <c r="A116" s="19" t="s">
        <v>173</v>
      </c>
      <c r="B116" s="57" t="s">
        <v>180</v>
      </c>
      <c r="C116" s="18" t="s">
        <v>11</v>
      </c>
      <c r="D116" s="56" t="s">
        <v>190</v>
      </c>
    </row>
    <row r="117" spans="1:4" s="4" customFormat="1" ht="21.75" customHeight="1">
      <c r="A117" s="19" t="s">
        <v>215</v>
      </c>
      <c r="B117" s="55" t="s">
        <v>181</v>
      </c>
      <c r="C117" s="18" t="s">
        <v>14</v>
      </c>
      <c r="D117" s="41">
        <v>0</v>
      </c>
    </row>
    <row r="118" spans="1:4" s="4" customFormat="1" ht="21.75" customHeight="1">
      <c r="A118" s="67" t="s">
        <v>216</v>
      </c>
      <c r="B118" s="68" t="s">
        <v>182</v>
      </c>
      <c r="C118" s="69" t="s">
        <v>14</v>
      </c>
      <c r="D118" s="41">
        <v>0</v>
      </c>
    </row>
    <row r="119" spans="1:4" s="4" customFormat="1" ht="21.75" customHeight="1">
      <c r="A119" s="30"/>
      <c r="B119" s="33" t="s">
        <v>227</v>
      </c>
      <c r="C119" s="32"/>
      <c r="D119" s="62">
        <f>SUM(D110:D118)</f>
        <v>0</v>
      </c>
    </row>
    <row r="120" spans="1:4" s="4" customFormat="1" ht="21.75" customHeight="1">
      <c r="A120" s="73"/>
      <c r="B120" s="16" t="s">
        <v>185</v>
      </c>
      <c r="C120" s="74" t="s">
        <v>11</v>
      </c>
      <c r="D120" s="77" t="s">
        <v>190</v>
      </c>
    </row>
    <row r="121" spans="1:4" s="4" customFormat="1" ht="21.75" customHeight="1">
      <c r="A121" s="21" t="s">
        <v>219</v>
      </c>
      <c r="B121" s="22" t="s">
        <v>218</v>
      </c>
      <c r="C121" s="78" t="s">
        <v>11</v>
      </c>
      <c r="D121" s="79" t="s">
        <v>190</v>
      </c>
    </row>
    <row r="122" spans="1:4" s="4" customFormat="1" ht="21.75" customHeight="1">
      <c r="A122" s="21"/>
      <c r="B122" s="22" t="s">
        <v>228</v>
      </c>
      <c r="C122" s="20" t="s">
        <v>14</v>
      </c>
      <c r="D122" s="80">
        <v>0</v>
      </c>
    </row>
    <row r="123" spans="1:4" ht="19.5" customHeight="1">
      <c r="A123" s="82" t="s">
        <v>36</v>
      </c>
      <c r="B123" s="82"/>
      <c r="C123" s="58" t="s">
        <v>11</v>
      </c>
      <c r="D123" s="59">
        <f>D25</f>
        <v>0</v>
      </c>
    </row>
    <row r="124" spans="1:4" ht="19.5" customHeight="1">
      <c r="A124" s="82" t="s">
        <v>217</v>
      </c>
      <c r="B124" s="82"/>
      <c r="C124" s="58" t="s">
        <v>11</v>
      </c>
      <c r="D124" s="59">
        <f>D62+D66</f>
        <v>0</v>
      </c>
    </row>
    <row r="125" spans="1:4" ht="19.5" customHeight="1">
      <c r="A125" s="88" t="s">
        <v>229</v>
      </c>
      <c r="B125" s="88"/>
      <c r="C125" s="58" t="s">
        <v>11</v>
      </c>
      <c r="D125" s="59">
        <f>D76+D81+D96+D101+D108+D119</f>
        <v>0</v>
      </c>
    </row>
    <row r="126" spans="1:4" ht="19.5" customHeight="1">
      <c r="A126" s="82" t="s">
        <v>230</v>
      </c>
      <c r="B126" s="82"/>
      <c r="C126" s="58" t="s">
        <v>11</v>
      </c>
      <c r="D126" s="81">
        <f>D122</f>
        <v>0</v>
      </c>
    </row>
    <row r="127" spans="1:4" ht="19.5" customHeight="1">
      <c r="A127" s="83" t="s">
        <v>15</v>
      </c>
      <c r="B127" s="83"/>
      <c r="C127" s="60" t="s">
        <v>11</v>
      </c>
      <c r="D127" s="61">
        <f>SUM(D123:D126)</f>
        <v>0</v>
      </c>
    </row>
    <row r="128" spans="1:4" ht="19.5" customHeight="1">
      <c r="A128" s="83" t="s">
        <v>233</v>
      </c>
      <c r="B128" s="83"/>
      <c r="C128" s="60" t="s">
        <v>11</v>
      </c>
      <c r="D128" s="61">
        <f>D127*0.23</f>
        <v>0</v>
      </c>
    </row>
    <row r="129" spans="1:4" ht="19.5" customHeight="1">
      <c r="A129" s="83" t="s">
        <v>16</v>
      </c>
      <c r="B129" s="83"/>
      <c r="C129" s="60" t="s">
        <v>11</v>
      </c>
      <c r="D129" s="61">
        <f>D127+D128</f>
        <v>0</v>
      </c>
    </row>
    <row r="130" ht="49.5" customHeight="1"/>
    <row r="131" spans="2:9" ht="12.75">
      <c r="B131" s="86" t="s">
        <v>1</v>
      </c>
      <c r="C131" s="86"/>
      <c r="D131" s="86"/>
      <c r="I131" s="1" t="s">
        <v>5</v>
      </c>
    </row>
    <row r="132" spans="2:4" ht="12.75">
      <c r="B132" s="86" t="s">
        <v>8</v>
      </c>
      <c r="C132" s="86"/>
      <c r="D132" s="86"/>
    </row>
    <row r="133" spans="2:4" ht="29.25" customHeight="1">
      <c r="B133" s="2"/>
      <c r="C133" s="2"/>
      <c r="D133" s="2"/>
    </row>
    <row r="134" spans="2:4" ht="14.25" customHeight="1">
      <c r="B134" s="84" t="s">
        <v>6</v>
      </c>
      <c r="C134" s="84"/>
      <c r="D134" s="84"/>
    </row>
    <row r="135" spans="2:4" ht="42" customHeight="1">
      <c r="B135" s="85" t="s">
        <v>9</v>
      </c>
      <c r="C135" s="85"/>
      <c r="D135" s="85"/>
    </row>
    <row r="136" ht="12" customHeight="1">
      <c r="B136" s="1" t="s">
        <v>2</v>
      </c>
    </row>
    <row r="137" spans="2:4" ht="12.75">
      <c r="B137" s="3" t="s">
        <v>3</v>
      </c>
      <c r="C137" s="3"/>
      <c r="D137" s="3"/>
    </row>
    <row r="176" ht="31.5" customHeight="1"/>
  </sheetData>
  <sheetProtection/>
  <mergeCells count="17">
    <mergeCell ref="C4:C5"/>
    <mergeCell ref="A125:B125"/>
    <mergeCell ref="A124:B124"/>
    <mergeCell ref="A123:B123"/>
    <mergeCell ref="B132:D132"/>
    <mergeCell ref="A1:D1"/>
    <mergeCell ref="A3:D3"/>
    <mergeCell ref="A4:A5"/>
    <mergeCell ref="A2:D2"/>
    <mergeCell ref="B4:B5"/>
    <mergeCell ref="A126:B126"/>
    <mergeCell ref="A129:B129"/>
    <mergeCell ref="B134:D134"/>
    <mergeCell ref="B135:D135"/>
    <mergeCell ref="A127:B127"/>
    <mergeCell ref="A128:B128"/>
    <mergeCell ref="B131:D1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  <ignoredErrors>
    <ignoredError sqref="A20:A24 A28:A61 A64:A65 A70 A78:A80 A83 A98:A100 A103:A107 A110 A71 A74:A75 A89 A95 A113 A116" twoDigitTextYear="1"/>
    <ignoredError sqref="A1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pzdw</dc:creator>
  <cp:keywords/>
  <dc:description/>
  <cp:lastModifiedBy>Anna Kochan</cp:lastModifiedBy>
  <cp:lastPrinted>2023-01-02T12:40:29Z</cp:lastPrinted>
  <dcterms:created xsi:type="dcterms:W3CDTF">2010-03-15T08:11:49Z</dcterms:created>
  <dcterms:modified xsi:type="dcterms:W3CDTF">2023-01-05T07:53:58Z</dcterms:modified>
  <cp:category/>
  <cp:version/>
  <cp:contentType/>
  <cp:contentStatus/>
</cp:coreProperties>
</file>