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.DAG\Artykuły biurowe\"/>
    </mc:Choice>
  </mc:AlternateContent>
  <xr:revisionPtr revIDLastSave="0" documentId="13_ncr:1_{6E859467-975D-4854-BF4C-067D5F833940}" xr6:coauthVersionLast="47" xr6:coauthVersionMax="47" xr10:uidLastSave="{00000000-0000-0000-0000-000000000000}"/>
  <bookViews>
    <workbookView xWindow="19200" yWindow="0" windowWidth="19200" windowHeight="21000" tabRatio="500" xr2:uid="{00000000-000D-0000-FFFF-FFFF00000000}"/>
  </bookViews>
  <sheets>
    <sheet name="Załącznik nr. 1" sheetId="2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9" i="2" l="1"/>
  <c r="H119" i="2"/>
  <c r="G119" i="2"/>
  <c r="G6" i="2"/>
  <c r="H6" i="2"/>
  <c r="I6" i="2" s="1"/>
  <c r="G128" i="2" l="1"/>
  <c r="G133" i="2"/>
  <c r="H24" i="2" l="1"/>
  <c r="I24" i="2" s="1"/>
  <c r="H23" i="2"/>
  <c r="I23" i="2" s="1"/>
  <c r="H22" i="2"/>
  <c r="I22" i="2" s="1"/>
  <c r="H21" i="2"/>
  <c r="I21" i="2" s="1"/>
  <c r="H20" i="2"/>
  <c r="I20" i="2" s="1"/>
  <c r="H18" i="2"/>
  <c r="I18" i="2" s="1"/>
  <c r="H17" i="2"/>
  <c r="I17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5" i="2"/>
  <c r="G136" i="2"/>
  <c r="H136" i="2"/>
  <c r="I136" i="2" s="1"/>
  <c r="G135" i="2"/>
  <c r="H135" i="2"/>
  <c r="I135" i="2" s="1"/>
  <c r="G134" i="2"/>
  <c r="H134" i="2"/>
  <c r="I134" i="2" s="1"/>
  <c r="H133" i="2"/>
  <c r="I133" i="2" s="1"/>
  <c r="G132" i="2"/>
  <c r="H132" i="2"/>
  <c r="I132" i="2" s="1"/>
  <c r="G131" i="2"/>
  <c r="H131" i="2"/>
  <c r="I131" i="2" s="1"/>
  <c r="G130" i="2"/>
  <c r="H130" i="2"/>
  <c r="I130" i="2" s="1"/>
  <c r="G129" i="2"/>
  <c r="H129" i="2"/>
  <c r="I129" i="2" s="1"/>
  <c r="H128" i="2"/>
  <c r="G123" i="2"/>
  <c r="H123" i="2"/>
  <c r="I123" i="2" s="1"/>
  <c r="G122" i="2"/>
  <c r="H122" i="2"/>
  <c r="I122" i="2" s="1"/>
  <c r="G121" i="2"/>
  <c r="H121" i="2"/>
  <c r="I121" i="2" s="1"/>
  <c r="G120" i="2"/>
  <c r="H120" i="2"/>
  <c r="I120" i="2" s="1"/>
  <c r="H114" i="2"/>
  <c r="I114" i="2" s="1"/>
  <c r="G114" i="2"/>
  <c r="H113" i="2"/>
  <c r="I113" i="2" s="1"/>
  <c r="G113" i="2"/>
  <c r="H112" i="2"/>
  <c r="I112" i="2" s="1"/>
  <c r="G112" i="2"/>
  <c r="H111" i="2"/>
  <c r="G111" i="2"/>
  <c r="G106" i="2"/>
  <c r="H106" i="2"/>
  <c r="I106" i="2" s="1"/>
  <c r="G105" i="2"/>
  <c r="H105" i="2"/>
  <c r="I105" i="2" s="1"/>
  <c r="G104" i="2"/>
  <c r="H104" i="2"/>
  <c r="I104" i="2" s="1"/>
  <c r="G103" i="2"/>
  <c r="H103" i="2"/>
  <c r="I103" i="2" s="1"/>
  <c r="G102" i="2"/>
  <c r="H102" i="2"/>
  <c r="I102" i="2" s="1"/>
  <c r="G101" i="2"/>
  <c r="H101" i="2"/>
  <c r="I101" i="2" s="1"/>
  <c r="G100" i="2"/>
  <c r="H100" i="2"/>
  <c r="I100" i="2" s="1"/>
  <c r="G99" i="2"/>
  <c r="H99" i="2"/>
  <c r="I99" i="2" s="1"/>
  <c r="G98" i="2"/>
  <c r="H98" i="2"/>
  <c r="I98" i="2" s="1"/>
  <c r="G97" i="2"/>
  <c r="H97" i="2"/>
  <c r="I97" i="2" s="1"/>
  <c r="G96" i="2"/>
  <c r="H96" i="2"/>
  <c r="I96" i="2" s="1"/>
  <c r="G95" i="2"/>
  <c r="H95" i="2"/>
  <c r="I95" i="2" s="1"/>
  <c r="G94" i="2"/>
  <c r="H94" i="2"/>
  <c r="I94" i="2" s="1"/>
  <c r="G93" i="2"/>
  <c r="H93" i="2"/>
  <c r="I93" i="2" s="1"/>
  <c r="G92" i="2"/>
  <c r="H92" i="2"/>
  <c r="I92" i="2" s="1"/>
  <c r="G91" i="2"/>
  <c r="H91" i="2"/>
  <c r="I91" i="2" s="1"/>
  <c r="G90" i="2"/>
  <c r="H90" i="2"/>
  <c r="I90" i="2" s="1"/>
  <c r="G89" i="2"/>
  <c r="H89" i="2"/>
  <c r="I89" i="2" s="1"/>
  <c r="G88" i="2"/>
  <c r="H88" i="2"/>
  <c r="I88" i="2" s="1"/>
  <c r="G87" i="2"/>
  <c r="H87" i="2"/>
  <c r="I87" i="2" s="1"/>
  <c r="G86" i="2"/>
  <c r="H86" i="2"/>
  <c r="I86" i="2" s="1"/>
  <c r="G85" i="2"/>
  <c r="H85" i="2"/>
  <c r="I85" i="2" s="1"/>
  <c r="G84" i="2"/>
  <c r="H84" i="2"/>
  <c r="I84" i="2" s="1"/>
  <c r="H82" i="2"/>
  <c r="I82" i="2" s="1"/>
  <c r="G82" i="2"/>
  <c r="H81" i="2"/>
  <c r="I81" i="2" s="1"/>
  <c r="G81" i="2"/>
  <c r="H80" i="2"/>
  <c r="I80" i="2" s="1"/>
  <c r="G80" i="2"/>
  <c r="H79" i="2"/>
  <c r="I79" i="2" s="1"/>
  <c r="G79" i="2"/>
  <c r="H78" i="2"/>
  <c r="I78" i="2" s="1"/>
  <c r="G78" i="2"/>
  <c r="H77" i="2"/>
  <c r="I77" i="2" s="1"/>
  <c r="G77" i="2"/>
  <c r="H76" i="2"/>
  <c r="I76" i="2" s="1"/>
  <c r="G76" i="2"/>
  <c r="H75" i="2"/>
  <c r="I75" i="2" s="1"/>
  <c r="G75" i="2"/>
  <c r="H74" i="2"/>
  <c r="I74" i="2" s="1"/>
  <c r="G74" i="2"/>
  <c r="H73" i="2"/>
  <c r="I73" i="2" s="1"/>
  <c r="G73" i="2"/>
  <c r="H72" i="2"/>
  <c r="I72" i="2" s="1"/>
  <c r="G72" i="2"/>
  <c r="H71" i="2"/>
  <c r="I71" i="2" s="1"/>
  <c r="G71" i="2"/>
  <c r="H70" i="2"/>
  <c r="I70" i="2" s="1"/>
  <c r="G70" i="2"/>
  <c r="H69" i="2"/>
  <c r="I69" i="2" s="1"/>
  <c r="G69" i="2"/>
  <c r="H68" i="2"/>
  <c r="I68" i="2" s="1"/>
  <c r="G68" i="2"/>
  <c r="H67" i="2"/>
  <c r="I67" i="2" s="1"/>
  <c r="G67" i="2"/>
  <c r="H66" i="2"/>
  <c r="I66" i="2" s="1"/>
  <c r="G66" i="2"/>
  <c r="H65" i="2"/>
  <c r="I65" i="2" s="1"/>
  <c r="G65" i="2"/>
  <c r="H64" i="2"/>
  <c r="I64" i="2" s="1"/>
  <c r="G64" i="2"/>
  <c r="H63" i="2"/>
  <c r="I63" i="2" s="1"/>
  <c r="G63" i="2"/>
  <c r="H62" i="2"/>
  <c r="I62" i="2" s="1"/>
  <c r="G62" i="2"/>
  <c r="H61" i="2"/>
  <c r="I61" i="2" s="1"/>
  <c r="G61" i="2"/>
  <c r="H60" i="2"/>
  <c r="I60" i="2" s="1"/>
  <c r="G60" i="2"/>
  <c r="H59" i="2"/>
  <c r="I59" i="2" s="1"/>
  <c r="G59" i="2"/>
  <c r="H58" i="2"/>
  <c r="I58" i="2" s="1"/>
  <c r="G58" i="2"/>
  <c r="H57" i="2"/>
  <c r="I57" i="2" s="1"/>
  <c r="G57" i="2"/>
  <c r="H56" i="2"/>
  <c r="I56" i="2" s="1"/>
  <c r="G56" i="2"/>
  <c r="H55" i="2"/>
  <c r="I55" i="2" s="1"/>
  <c r="G55" i="2"/>
  <c r="H54" i="2"/>
  <c r="I54" i="2" s="1"/>
  <c r="G54" i="2"/>
  <c r="H53" i="2"/>
  <c r="I53" i="2" s="1"/>
  <c r="G53" i="2"/>
  <c r="H52" i="2"/>
  <c r="I52" i="2" s="1"/>
  <c r="G52" i="2"/>
  <c r="H51" i="2"/>
  <c r="I51" i="2" s="1"/>
  <c r="G51" i="2"/>
  <c r="H50" i="2"/>
  <c r="I50" i="2" s="1"/>
  <c r="G50" i="2"/>
  <c r="H49" i="2"/>
  <c r="I49" i="2" s="1"/>
  <c r="G49" i="2"/>
  <c r="H48" i="2"/>
  <c r="I48" i="2" s="1"/>
  <c r="G48" i="2"/>
  <c r="H47" i="2"/>
  <c r="I47" i="2" s="1"/>
  <c r="G47" i="2"/>
  <c r="H46" i="2"/>
  <c r="I46" i="2" s="1"/>
  <c r="G46" i="2"/>
  <c r="H45" i="2"/>
  <c r="I45" i="2" s="1"/>
  <c r="G45" i="2"/>
  <c r="H44" i="2"/>
  <c r="I44" i="2" s="1"/>
  <c r="G44" i="2"/>
  <c r="H43" i="2"/>
  <c r="I43" i="2" s="1"/>
  <c r="G43" i="2"/>
  <c r="H42" i="2"/>
  <c r="I42" i="2" s="1"/>
  <c r="G42" i="2"/>
  <c r="H41" i="2"/>
  <c r="I41" i="2" s="1"/>
  <c r="G41" i="2"/>
  <c r="H40" i="2"/>
  <c r="I40" i="2" s="1"/>
  <c r="G40" i="2"/>
  <c r="H39" i="2"/>
  <c r="I39" i="2" s="1"/>
  <c r="G39" i="2"/>
  <c r="H38" i="2"/>
  <c r="I38" i="2" s="1"/>
  <c r="G38" i="2"/>
  <c r="H37" i="2"/>
  <c r="I37" i="2" s="1"/>
  <c r="G37" i="2"/>
  <c r="H36" i="2"/>
  <c r="I36" i="2" s="1"/>
  <c r="G36" i="2"/>
  <c r="H35" i="2"/>
  <c r="I35" i="2" s="1"/>
  <c r="G35" i="2"/>
  <c r="H34" i="2"/>
  <c r="I34" i="2" s="1"/>
  <c r="G34" i="2"/>
  <c r="H33" i="2"/>
  <c r="I33" i="2" s="1"/>
  <c r="G33" i="2"/>
  <c r="H32" i="2"/>
  <c r="I32" i="2" s="1"/>
  <c r="G32" i="2"/>
  <c r="H31" i="2"/>
  <c r="I31" i="2" s="1"/>
  <c r="G31" i="2"/>
  <c r="H30" i="2"/>
  <c r="I30" i="2" s="1"/>
  <c r="G30" i="2"/>
  <c r="H29" i="2"/>
  <c r="I29" i="2" s="1"/>
  <c r="G29" i="2"/>
  <c r="H28" i="2"/>
  <c r="I28" i="2" s="1"/>
  <c r="G28" i="2"/>
  <c r="H27" i="2"/>
  <c r="I27" i="2" s="1"/>
  <c r="G27" i="2"/>
  <c r="H26" i="2"/>
  <c r="I26" i="2" s="1"/>
  <c r="G26" i="2"/>
  <c r="G25" i="2"/>
  <c r="H25" i="2"/>
  <c r="I25" i="2" s="1"/>
  <c r="G24" i="2"/>
  <c r="G23" i="2"/>
  <c r="G22" i="2"/>
  <c r="G21" i="2"/>
  <c r="G20" i="2"/>
  <c r="H19" i="2"/>
  <c r="I19" i="2" s="1"/>
  <c r="G19" i="2"/>
  <c r="G18" i="2"/>
  <c r="G17" i="2"/>
  <c r="G16" i="2"/>
  <c r="H16" i="2"/>
  <c r="I16" i="2" s="1"/>
  <c r="H15" i="2"/>
  <c r="I15" i="2" s="1"/>
  <c r="G15" i="2"/>
  <c r="G14" i="2"/>
  <c r="G13" i="2"/>
  <c r="G12" i="2"/>
  <c r="G11" i="2"/>
  <c r="G10" i="2"/>
  <c r="G9" i="2"/>
  <c r="G8" i="2"/>
  <c r="G7" i="2"/>
  <c r="G5" i="2"/>
  <c r="H107" i="2" l="1"/>
  <c r="H115" i="2"/>
  <c r="I111" i="2"/>
  <c r="I115" i="2" s="1"/>
  <c r="I124" i="2"/>
  <c r="I5" i="2"/>
  <c r="I107" i="2" s="1"/>
  <c r="H137" i="2"/>
  <c r="I128" i="2"/>
  <c r="I137" i="2" s="1"/>
  <c r="H124" i="2"/>
</calcChain>
</file>

<file path=xl/sharedStrings.xml><?xml version="1.0" encoding="utf-8"?>
<sst xmlns="http://schemas.openxmlformats.org/spreadsheetml/2006/main" count="380" uniqueCount="247">
  <si>
    <t>LP</t>
  </si>
  <si>
    <t>Nazwa asortymentu</t>
  </si>
  <si>
    <t>Jedn. miary</t>
  </si>
  <si>
    <t>Ilość</t>
  </si>
  <si>
    <t>Cena netto</t>
  </si>
  <si>
    <t>VAT</t>
  </si>
  <si>
    <t>Cena brutto</t>
  </si>
  <si>
    <t>Wartość netto</t>
  </si>
  <si>
    <t>Wartość brutto</t>
  </si>
  <si>
    <t>Blok techniczny A4 10 arkuszy</t>
  </si>
  <si>
    <t>szt.</t>
  </si>
  <si>
    <t>Chusteczki mokre, czyszczące przeznaczone  do pielęgnacji monitorów LCD i TFT, laptopów, klawiatur komputerowych, telefonów itp. Opakowanie =100 szt.( z możliwością przeliczenia)</t>
  </si>
  <si>
    <t>op.</t>
  </si>
  <si>
    <t>Cienkopisy op= 4 - kolory</t>
  </si>
  <si>
    <t>kpl.</t>
  </si>
  <si>
    <t>Cipboard- teczka zamykana z klipem/dociskaczem, zmywalna ( tworzywo sztuczne ).</t>
  </si>
  <si>
    <t>Datownik samotuszujący,wysokość cyfr/liter 4 mm /+-0,5 mm/</t>
  </si>
  <si>
    <t>szt</t>
  </si>
  <si>
    <t>Długopis wielkopojemnościowy wyposażony w wymienny  wkład. Grubość pisania 0,7 mm. Kolor tuszu – niebieski lub czarny</t>
  </si>
  <si>
    <t>Długopis zwykły do wyboru kolor tuszu: czerwony, zielony , niebieski lub czarny</t>
  </si>
  <si>
    <t>Długopis żelowy z automatycznie chowanym wkładem. Kolor tuszu niebieski i czarny do wyboru.</t>
  </si>
  <si>
    <t>Dziurkacz na dwa otwory, umożliwiający przedziurkowanie jednorazowo  do 25 kartek , ogranicznik formatu papieru plastikowy pojemnik na odpady.</t>
  </si>
  <si>
    <t>Etykiety samoprzylepne TTRV białe 5 cm x 2,5 cm, w rolkach ( ok.800 szt  w rolce )</t>
  </si>
  <si>
    <t>rol</t>
  </si>
  <si>
    <t>Foliopis permanentny, czarny do pisania na szkle, grubość końcówki piszącej 0,5-1,2 mmm</t>
  </si>
  <si>
    <t>Gumka do mazania biała miękka, wymiar nie mniejszy niż 60x22x11mm</t>
  </si>
  <si>
    <t>Gumki recepturki, op.= 200szt ( z możliwością przeliczenia)</t>
  </si>
  <si>
    <t>op</t>
  </si>
  <si>
    <t>Folia laminacyjna /zaokrąglone rogi/A-4 grubość 2x 100 mikronów, op = 100 szt ( z możliwością przeliczenia)</t>
  </si>
  <si>
    <t>Folia laminacyjna /zaokrąglone rogi/A-5 grubość 2x 100 mikronów, op = 100szt ( z możliwością przeliczenia)</t>
  </si>
  <si>
    <t>Folia laminacyjna /zaokrąglone rogi/A-3 grubość 2x 100 mikronów, op = 100szt ( z możliwością przeliczenia)</t>
  </si>
  <si>
    <t>Identyfikator twardy zwieszakowy na klipsie,9 cm x 5,5 cm z możliwością dołączenia smyczki</t>
  </si>
  <si>
    <t>Identyfikator do kluczy, plastikowy, różne kolory</t>
  </si>
  <si>
    <t xml:space="preserve">Kalendarz książkowy 1-dzień na stronie </t>
  </si>
  <si>
    <t xml:space="preserve">Kalendarz leżący – terminarz </t>
  </si>
  <si>
    <t xml:space="preserve">Kalendarz stojący typu MERCURY </t>
  </si>
  <si>
    <t>Kalendarz ścienny 3-częściowy</t>
  </si>
  <si>
    <t>Kalka ołówkowa A-4</t>
  </si>
  <si>
    <t>Kalka maszynowa A-4</t>
  </si>
  <si>
    <t>Klej biurowy w tubce, pojemność min.  35 ml</t>
  </si>
  <si>
    <t>Klej w płynie typu K, obj. min. 50 ml</t>
  </si>
  <si>
    <t>Klej w sztyfcie min. 8g</t>
  </si>
  <si>
    <t>Klipy biurowe 32 mm, op = 12 szt ( z możliwością przeliczenia)</t>
  </si>
  <si>
    <t>Klipy biurowe 41 mm, op = 12 szt ( z możliwością przeliczenia)</t>
  </si>
  <si>
    <t>Klipy biurowe 51 mm, op = 12 szt( z możliwością przeliczenia)</t>
  </si>
  <si>
    <t>Klipy biurowe rozm. 19, op=12 szt( z możliwością przeliczenia)</t>
  </si>
  <si>
    <t>Klipy biurowe rozm 25, op12 szt( z możliwością przeliczenia)</t>
  </si>
  <si>
    <t>Klipsy archiwizacyjne, op = 50 szt( z możliwością przeliczenia)</t>
  </si>
  <si>
    <t>Korektor w płynie objętość = 20 ml</t>
  </si>
  <si>
    <t>Korektor w taśmie typu myszka</t>
  </si>
  <si>
    <t>Koszulka ofertówka z folii, zawieszkowa w formacie  A-5 o grubości min. 50 mic.</t>
  </si>
  <si>
    <t>Koszulka ofertówka przezroczysta ze sztywnej folii, w formacie A-4</t>
  </si>
  <si>
    <t>Koszulka ofertówka przezroczysta z foli, zawieszkowa,  boki poszerzone do 25 mm,  w formacie A-4</t>
  </si>
  <si>
    <t>Koszulka ofertówka przezroczysta z folii, zawieszkowa z klapką, w formacie A-4</t>
  </si>
  <si>
    <t>Koszulka ofertówka z folii o grubości  min.75 mic. zawieszkowa w formacie  A-4 .</t>
  </si>
  <si>
    <t>Koszulka ofertówka z folii o grubości min.50 mic. zawieszkowa w formacie A-4</t>
  </si>
  <si>
    <t>Linijka plastikowa długość = 30 cm</t>
  </si>
  <si>
    <t>Mazak czarny, zwykły o grubości kreski 5-7 mm</t>
  </si>
  <si>
    <t>Magnesy do tablicy magnetycznej , standardowe, wymiar : średnica nie mniej niż 20 mm, grubość nie mniej niż 8 mm, udźwig 0,4 kg</t>
  </si>
  <si>
    <t>Notes samoprzylepny /żółty,pastelowy/ o wymiarach; 76x100</t>
  </si>
  <si>
    <t>Notes samoprzylepny /żółty,pastelowy/ o wymiarach; 76x76</t>
  </si>
  <si>
    <t>Nożyczki biurowe  w całości metalowe , bez plastikowych elementów, o długości nie mniejszej niż 20 cm</t>
  </si>
  <si>
    <t>Ołówek z gumką białą HB</t>
  </si>
  <si>
    <t>Okładka na dyplom typu ROYAL.  Kolor do ustalenia przy składaniu zamówienia</t>
  </si>
  <si>
    <t>Papier naklejkowy A-4 /uniwersalny do wszystkich urządzeń drukujących, op = 100 szt ( z możliwością przeliczenia)</t>
  </si>
  <si>
    <t>Papier naklejkowy dzielony na etykiety w formacie  A-4 /uniwersalny do wszystkich urządzeń drukujących, op = 100 szt. Rozmiar etykiet do wyboru przy składaniu zamówienia.</t>
  </si>
  <si>
    <t>Papier termiczny do kas fiskalnych w rozmiarze; 14mx5,7 cm</t>
  </si>
  <si>
    <t>Pinezki do tablicy kolorowe, op= 50 szt</t>
  </si>
  <si>
    <t>Pisaki zwykłe w kolorach; /czerwony, czarny, zielony, niebieski/</t>
  </si>
  <si>
    <t>Pojemnik na dokumenty ST, ażurowy, pionowy, dla formatu A4, grzbiet -8 cm</t>
  </si>
  <si>
    <t>Podkładka na dokumenty z klipem/dociskaczem, zmywalna ( tworzywo sztuczne)</t>
  </si>
  <si>
    <t>Przekładki z kolorowego kartonu A4, uniwersalna perforacja umożliwiająca stosowanie w każdym rodzaju segregatora, do wyboru na 5 lub 10 stron</t>
  </si>
  <si>
    <t>Rozszywacz do zszywek</t>
  </si>
  <si>
    <t>Segregator z mechanizmem A4 /kolorowy/, gr. 50mm</t>
  </si>
  <si>
    <t>Segregator z mechanizmem A4 /kolorowy/, gr. 75 mm</t>
  </si>
  <si>
    <t>Segregator  z mechanizmem,A5, gramatura min. 50mm /kolorowy/</t>
  </si>
  <si>
    <t>Serwetki gastronomiczne z nadrukiem  i  okolicznościowe z nadrukiem świątecznym,op= 20 szt</t>
  </si>
  <si>
    <t>Skoroszyt zawieszkowy, A-4 ze sztywnej folii PCV</t>
  </si>
  <si>
    <t>Skoroszyt tekturowy zawieszkowy pełny, A-4</t>
  </si>
  <si>
    <t>Skorowidz alfabetyczny A-4 96 kartek</t>
  </si>
  <si>
    <t>Spinacz metalowy do papieru, biurowy, duży 5 cm, op = 100 szt</t>
  </si>
  <si>
    <t>Spinacz metalowy do papieru  biurowy, uniwersalny R28, op= 100 szt</t>
  </si>
  <si>
    <t>Sprężone powietrze do czyszczenia urządzeń elektronicznych- komputerów, monitorów i klawiatur komputerowych. Pojemność 400ml/szt</t>
  </si>
  <si>
    <t>Tablica korkowa o wymiarze; 50x80 cm</t>
  </si>
  <si>
    <t>Tablica biała o właściwościach sucho ścieralno-magnetycznych, wykonana  w ramie MDF, w komplecie z elementami do mocowania, rozmiar nie mniej niż 60x90 cm</t>
  </si>
  <si>
    <t>Tacka na dokumenty standardowa, różne kolory</t>
  </si>
  <si>
    <t>Taśma klejąca biurowa przeźroczysta 18mm/20</t>
  </si>
  <si>
    <t>Taśma klejąca biurowa przeźroczysta 24mm/20</t>
  </si>
  <si>
    <t>Taśma klejąca dwustronna, 38 mm x 5 m</t>
  </si>
  <si>
    <t>Taśma pakowa samoprzylepna – szara szerokość 48/25 m</t>
  </si>
  <si>
    <t>Taśma do metkownicy TOVEL 2 biała -800/, op=15 rolek</t>
  </si>
  <si>
    <t>Teczka na akta osobowe A-4, granatowa, czterodzielona, zgodna z wymogami obowiązującymi od stycznia 2019 r., z dwoma ringami o wymiarach:</t>
  </si>
  <si>
    <t>grzbiet o szerokości 4,0 cm</t>
  </si>
  <si>
    <t>grzbiet o szerokości 3,5 cm</t>
  </si>
  <si>
    <t>grzbiet o szerokości 2,5 cm</t>
  </si>
  <si>
    <t>Teczka do podpisu format A-4 / z kartonu pokrytego okleiną introligatorską, 10 szt przegródek</t>
  </si>
  <si>
    <t>Teczka tekturowa A-4, lakierowana z gumką</t>
  </si>
  <si>
    <t>Teczka tekturowa A-4, lakierowana wiązana</t>
  </si>
  <si>
    <t>Teczka tekturowa A-4, zwykła, wiązana</t>
  </si>
  <si>
    <t>Teczka tekturowa A-4, zwykła z gumką</t>
  </si>
  <si>
    <t>Temperówka metalowe, zastrugaczka do ołówków, większa</t>
  </si>
  <si>
    <t>Tusz do pieczątek Colop lub Noris ; czarny, czerwony, zielony, niebieski</t>
  </si>
  <si>
    <t>Wałek do metkownicy BLITZ</t>
  </si>
  <si>
    <t>Wąsy – zakładki skoroszytowe</t>
  </si>
  <si>
    <t>Zakładki indeksujące – samoprzylepne, opakowanie zawiera 4 kolory</t>
  </si>
  <si>
    <t>Zakreślacze  op= 4 - kolory</t>
  </si>
  <si>
    <t>Zestaw markerów suchościeralnych – 4 kolory z gąbką</t>
  </si>
  <si>
    <t>Zeszyt A-4 twarda oprawa w kratkę /96  – 100  kartek/</t>
  </si>
  <si>
    <t>Zeszyt A-5  miękka oprawa w kratkę /60 kartek/</t>
  </si>
  <si>
    <t>Zeszyt A-5 miękka oprawa w kratkę /80-100 kartek/</t>
  </si>
  <si>
    <t>Zeszyt A-5 twarda oprawa /96 -100kartek/</t>
  </si>
  <si>
    <t>Zszywacz do papieru, zszywający min. 25 kartek</t>
  </si>
  <si>
    <t>Zszywacz metalowy typu LETACK 300   3682</t>
  </si>
  <si>
    <t>Zszywki Letack 23/13 / długie/ op= 1000 szt</t>
  </si>
  <si>
    <t>Zszywki biurowe, uniwersalne No 24/6 op=1000 szt</t>
  </si>
  <si>
    <t>ryz</t>
  </si>
  <si>
    <t>Papier komputerowy o wymiarach; 240x12x1</t>
  </si>
  <si>
    <t>Papier komputerowy o wymiarach; 240x12x3 kopia kolorowa</t>
  </si>
  <si>
    <t>Papier komputerowy o wymiarach; 240x12x2 kopia kolorowa</t>
  </si>
  <si>
    <t>Papier komputerowy o wymiarach; 375x12x1</t>
  </si>
  <si>
    <t>Papier komputerowy o wymiarach; 150x1</t>
  </si>
  <si>
    <t>Koperta korespondencyjna C6  biała samoklejąca</t>
  </si>
  <si>
    <t>Koperta  szara na klisze rtg, rozmiar : 370x450 mm</t>
  </si>
  <si>
    <t>Koperta B4 szara samoklejąca</t>
  </si>
  <si>
    <t>Koperta B4 szara, rozszerzana RDB</t>
  </si>
  <si>
    <t>Koperta B5 szara samoklejąca</t>
  </si>
  <si>
    <t>Koperta C4 szara samoklejąca</t>
  </si>
  <si>
    <t>Koperta C5 szara samoklejąca</t>
  </si>
  <si>
    <t>Koperta na płytę CD z okienkiem</t>
  </si>
  <si>
    <t xml:space="preserve">Koperta poszerzona SDS z taśma samoprzylepną, o wymiarach: 390x255x40mm +/- 5mm, rozszerzone dno i boki koperty, wykonana z dwóch warstw papieru o gramaturze 2x100g/m2 +/-5g. </t>
  </si>
  <si>
    <t>RAZEM:</t>
  </si>
  <si>
    <r>
      <t xml:space="preserve">Skoroszyt  tekturowy  pełny </t>
    </r>
    <r>
      <rPr>
        <u/>
        <sz val="11"/>
        <color rgb="FF000000"/>
        <rFont val="Times New Roman"/>
        <family val="1"/>
        <charset val="238"/>
      </rPr>
      <t>nie zawieszkowy,</t>
    </r>
    <r>
      <rPr>
        <sz val="11"/>
        <color rgb="FF000000"/>
        <rFont val="Times New Roman"/>
        <family val="1"/>
        <charset val="238"/>
      </rPr>
      <t>A-4</t>
    </r>
  </si>
  <si>
    <r>
      <t>Papier ksero A-3 min. 80g/m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ryza = 500 szt</t>
    </r>
  </si>
  <si>
    <r>
      <t>Papier ksero A-4 min. 80g/m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 ryza =  500 szt, </t>
    </r>
  </si>
  <si>
    <r>
      <t>Papier ksero kolorowy A-4 min. 80g/m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ryza = 500szt</t>
    </r>
  </si>
  <si>
    <t>Ilości na 24 miesięcy</t>
  </si>
  <si>
    <r>
      <t xml:space="preserve">Załącznik nr. 1. </t>
    </r>
    <r>
      <rPr>
        <sz val="11"/>
        <color rgb="FF000000"/>
        <rFont val="Times New Roman"/>
        <family val="1"/>
        <charset val="238"/>
      </rPr>
      <t>Opis przedmiotu zamówienie oraz formularz cenowy oferty szacunkowej na dostawę artykułów biurowych na 24 m.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</si>
  <si>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</si>
  <si>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</si>
  <si>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</si>
  <si>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</si>
  <si>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</si>
  <si>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</si>
  <si>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</si>
  <si>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</si>
  <si>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</si>
  <si>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</si>
  <si>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</si>
  <si>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</si>
  <si>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</si>
  <si>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</si>
  <si>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</si>
  <si>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</si>
  <si>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</si>
  <si>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</si>
  <si>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</si>
  <si>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</si>
  <si>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</si>
  <si>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</si>
  <si>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</si>
  <si>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</si>
  <si>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</si>
  <si>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</si>
  <si>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</si>
  <si>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</si>
  <si>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</si>
  <si>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</si>
  <si>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</si>
  <si>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</si>
  <si>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</si>
  <si>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</si>
  <si>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</si>
  <si>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</si>
  <si>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</si>
  <si>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</si>
  <si>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</si>
  <si>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</si>
  <si>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</si>
  <si>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</si>
  <si>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</si>
  <si>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</si>
  <si>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</si>
  <si>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</si>
  <si>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</si>
  <si>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</si>
  <si>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</si>
  <si>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</si>
  <si>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</si>
  <si>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</si>
  <si>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</si>
  <si>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</si>
  <si>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</si>
  <si>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</si>
  <si>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</si>
  <si>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</si>
  <si>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</si>
  <si>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</si>
  <si>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</si>
  <si>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</si>
  <si>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</si>
  <si>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</si>
  <si>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</si>
  <si>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</si>
  <si>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</si>
  <si>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</si>
  <si>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</si>
  <si>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</si>
  <si>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</si>
  <si>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</si>
  <si>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</si>
  <si>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</si>
  <si>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</si>
  <si>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</si>
  <si>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</si>
  <si>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</si>
  <si>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</si>
  <si>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</si>
  <si>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</si>
  <si>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</si>
  <si>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</si>
  <si>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</si>
  <si>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</si>
  <si>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</si>
  <si>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</si>
  <si>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</si>
  <si>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</si>
  <si>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</si>
  <si>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</si>
  <si>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</si>
  <si>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</si>
  <si>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</si>
  <si>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</si>
  <si>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</si>
  <si>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</si>
  <si>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</si>
  <si>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</si>
  <si>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</si>
  <si>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</si>
  <si>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Pakiet nr. 1.1. Materiały biurowe i piśmiennicze</t>
  </si>
  <si>
    <t>Pakiet nr. 2.1. Papier ksero</t>
  </si>
  <si>
    <t>Pakiet nr. 3.1. Papier komputerowy</t>
  </si>
  <si>
    <t>Pakiet nr. 4.1. Koperty</t>
  </si>
  <si>
    <t>Marker suchościeralny czerwony, czarny, niebieski do wyboru</t>
  </si>
  <si>
    <t>90.</t>
  </si>
  <si>
    <r>
      <t>Papier ksero A-5 min. 80g/m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ryza = 500 szt, </t>
    </r>
  </si>
  <si>
    <t>Ilośći asortymentu zostały zaktualizowane w dniu 20.12.2023 godz. 14:00.</t>
  </si>
  <si>
    <t>Ilośći asortymentu zostały zaktualizowane w dniu 29.12.2023 godz. 11:00.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</si>
</sst>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0" applyFont="1"/>
    <xf numFmtId="164" fontId="3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ABD3-EF57-4CF0-BE70-072353FEB6F6}">
  <dimension ref="A1:S137"/>
  <sheetViews>
    <sheetView tabSelected="1" zoomScale="115" zoomScaleNormal="115" workbookViewId="0">
      <selection activeCell="B111" sqref="B111"/>
    </sheetView>
  </sheetViews>
  <sheetFormatPr defaultColWidth="8.7109375" defaultRowHeight="15" x14ac:dyDescent="0.25"/>
  <cols>
    <col min="1" max="1" width="8.7109375" style="9"/>
    <col min="2" max="2" width="58.28515625" style="20" customWidth="1"/>
    <col min="3" max="3" width="11.85546875" style="9" customWidth="1"/>
    <col min="4" max="4" width="10.5703125" style="21" bestFit="1" customWidth="1"/>
    <col min="5" max="6" width="10.7109375" style="9" customWidth="1"/>
    <col min="7" max="7" width="11.42578125" style="9" bestFit="1" customWidth="1"/>
    <col min="8" max="8" width="14.85546875" style="9" bestFit="1" customWidth="1"/>
    <col min="9" max="9" width="13.85546875" style="9" bestFit="1" customWidth="1"/>
    <col min="10" max="16384" width="8.7109375" style="9"/>
  </cols>
  <sheetData>
    <row r="1" spans="1:9" s="1" customFormat="1" ht="21.6" customHeight="1" x14ac:dyDescent="0.25">
      <c r="A1" s="40" t="s">
        <v>135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21.6" customHeight="1" x14ac:dyDescent="0.25">
      <c r="A2" s="32" t="s">
        <v>136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1.6" customHeight="1" x14ac:dyDescent="0.25">
      <c r="A3" s="33" t="s">
        <v>238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28.5" x14ac:dyDescent="0.25">
      <c r="A4" s="2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x14ac:dyDescent="0.25">
      <c r="A5" s="4" t="s">
        <v>137</v>
      </c>
      <c r="B5" s="5" t="s">
        <v>9</v>
      </c>
      <c r="C5" s="4" t="s">
        <v>10</v>
      </c>
      <c r="D5" s="27">
        <v>25</v>
      </c>
      <c r="E5" s="6"/>
      <c r="F5" s="7">
        <v>0.23</v>
      </c>
      <c r="G5" s="8">
        <f>(E5*F5)+E5</f>
        <v>0</v>
      </c>
      <c r="H5" s="8">
        <f>D5*E5</f>
        <v>0</v>
      </c>
      <c r="I5" s="8">
        <f>(H5*F5)+H5</f>
        <v>0</v>
      </c>
    </row>
    <row r="6" spans="1:9" ht="45" x14ac:dyDescent="0.25">
      <c r="A6" s="4" t="s">
        <v>138</v>
      </c>
      <c r="B6" s="5" t="s">
        <v>11</v>
      </c>
      <c r="C6" s="4" t="s">
        <v>12</v>
      </c>
      <c r="D6" s="27">
        <v>8</v>
      </c>
      <c r="E6" s="6"/>
      <c r="F6" s="7">
        <v>0.23</v>
      </c>
      <c r="G6" s="8">
        <f>(E6*F6)+E6</f>
        <v>0</v>
      </c>
      <c r="H6" s="8">
        <f>D6*E6</f>
        <v>0</v>
      </c>
      <c r="I6" s="8">
        <f>(H6*F6)+H6</f>
        <v>0</v>
      </c>
    </row>
    <row r="7" spans="1:9" x14ac:dyDescent="0.25">
      <c r="A7" s="4" t="s">
        <v>139</v>
      </c>
      <c r="B7" s="5" t="s">
        <v>13</v>
      </c>
      <c r="C7" s="4" t="s">
        <v>14</v>
      </c>
      <c r="D7" s="27">
        <v>20</v>
      </c>
      <c r="E7" s="6"/>
      <c r="F7" s="7">
        <v>0.23</v>
      </c>
      <c r="G7" s="8">
        <f t="shared" ref="G7:G67" si="0">(E7*F7)+E7</f>
        <v>0</v>
      </c>
      <c r="H7" s="8">
        <f t="shared" ref="H7:H67" si="1">D7*E7</f>
        <v>0</v>
      </c>
      <c r="I7" s="8">
        <f t="shared" ref="I7:I67" si="2">(H7*F7)+H7</f>
        <v>0</v>
      </c>
    </row>
    <row r="8" spans="1:9" ht="30" x14ac:dyDescent="0.25">
      <c r="A8" s="4" t="s">
        <v>140</v>
      </c>
      <c r="B8" s="5" t="s">
        <v>15</v>
      </c>
      <c r="C8" s="4" t="s">
        <v>10</v>
      </c>
      <c r="D8" s="27">
        <v>50</v>
      </c>
      <c r="E8" s="6"/>
      <c r="F8" s="7">
        <v>0.23</v>
      </c>
      <c r="G8" s="8">
        <f t="shared" si="0"/>
        <v>0</v>
      </c>
      <c r="H8" s="8">
        <f t="shared" si="1"/>
        <v>0</v>
      </c>
      <c r="I8" s="8">
        <f t="shared" si="2"/>
        <v>0</v>
      </c>
    </row>
    <row r="9" spans="1:9" x14ac:dyDescent="0.25">
      <c r="A9" s="4" t="s">
        <v>141</v>
      </c>
      <c r="B9" s="5" t="s">
        <v>16</v>
      </c>
      <c r="C9" s="4" t="s">
        <v>17</v>
      </c>
      <c r="D9" s="27">
        <v>20</v>
      </c>
      <c r="E9" s="6"/>
      <c r="F9" s="7">
        <v>0.23</v>
      </c>
      <c r="G9" s="8">
        <f t="shared" si="0"/>
        <v>0</v>
      </c>
      <c r="H9" s="8">
        <f t="shared" si="1"/>
        <v>0</v>
      </c>
      <c r="I9" s="8">
        <f t="shared" si="2"/>
        <v>0</v>
      </c>
    </row>
    <row r="10" spans="1:9" ht="30" x14ac:dyDescent="0.25">
      <c r="A10" s="4" t="s">
        <v>142</v>
      </c>
      <c r="B10" s="5" t="s">
        <v>18</v>
      </c>
      <c r="C10" s="4" t="s">
        <v>17</v>
      </c>
      <c r="D10" s="27">
        <v>295</v>
      </c>
      <c r="E10" s="6"/>
      <c r="F10" s="7">
        <v>0.23</v>
      </c>
      <c r="G10" s="8">
        <f t="shared" si="0"/>
        <v>0</v>
      </c>
      <c r="H10" s="8">
        <f t="shared" si="1"/>
        <v>0</v>
      </c>
      <c r="I10" s="8">
        <f t="shared" si="2"/>
        <v>0</v>
      </c>
    </row>
    <row r="11" spans="1:9" ht="30" x14ac:dyDescent="0.25">
      <c r="A11" s="4" t="s">
        <v>143</v>
      </c>
      <c r="B11" s="5" t="s">
        <v>19</v>
      </c>
      <c r="C11" s="4" t="s">
        <v>17</v>
      </c>
      <c r="D11" s="27">
        <v>4100</v>
      </c>
      <c r="E11" s="6"/>
      <c r="F11" s="7">
        <v>0.23</v>
      </c>
      <c r="G11" s="8">
        <f t="shared" si="0"/>
        <v>0</v>
      </c>
      <c r="H11" s="8">
        <f t="shared" si="1"/>
        <v>0</v>
      </c>
      <c r="I11" s="8">
        <f t="shared" si="2"/>
        <v>0</v>
      </c>
    </row>
    <row r="12" spans="1:9" ht="30" x14ac:dyDescent="0.25">
      <c r="A12" s="4" t="s">
        <v>144</v>
      </c>
      <c r="B12" s="5" t="s">
        <v>20</v>
      </c>
      <c r="C12" s="4" t="s">
        <v>17</v>
      </c>
      <c r="D12" s="27">
        <v>890</v>
      </c>
      <c r="E12" s="6"/>
      <c r="F12" s="7">
        <v>0.23</v>
      </c>
      <c r="G12" s="8">
        <f t="shared" si="0"/>
        <v>0</v>
      </c>
      <c r="H12" s="8">
        <f t="shared" si="1"/>
        <v>0</v>
      </c>
      <c r="I12" s="8">
        <f t="shared" si="2"/>
        <v>0</v>
      </c>
    </row>
    <row r="13" spans="1:9" ht="45" x14ac:dyDescent="0.25">
      <c r="A13" s="4" t="s">
        <v>145</v>
      </c>
      <c r="B13" s="5" t="s">
        <v>21</v>
      </c>
      <c r="C13" s="4" t="s">
        <v>17</v>
      </c>
      <c r="D13" s="27">
        <v>24</v>
      </c>
      <c r="E13" s="6"/>
      <c r="F13" s="7">
        <v>0.23</v>
      </c>
      <c r="G13" s="8">
        <f t="shared" si="0"/>
        <v>0</v>
      </c>
      <c r="H13" s="8">
        <f t="shared" si="1"/>
        <v>0</v>
      </c>
      <c r="I13" s="8">
        <f t="shared" si="2"/>
        <v>0</v>
      </c>
    </row>
    <row r="14" spans="1:9" ht="30" x14ac:dyDescent="0.25">
      <c r="A14" s="4" t="s">
        <v>146</v>
      </c>
      <c r="B14" s="5" t="s">
        <v>22</v>
      </c>
      <c r="C14" s="4" t="s">
        <v>23</v>
      </c>
      <c r="D14" s="27">
        <v>133</v>
      </c>
      <c r="E14" s="6"/>
      <c r="F14" s="7">
        <v>0.23</v>
      </c>
      <c r="G14" s="8">
        <f t="shared" si="0"/>
        <v>0</v>
      </c>
      <c r="H14" s="8">
        <f t="shared" si="1"/>
        <v>0</v>
      </c>
      <c r="I14" s="8">
        <f t="shared" si="2"/>
        <v>0</v>
      </c>
    </row>
    <row r="15" spans="1:9" ht="30" x14ac:dyDescent="0.25">
      <c r="A15" s="4" t="s">
        <v>147</v>
      </c>
      <c r="B15" s="5" t="s">
        <v>24</v>
      </c>
      <c r="C15" s="4" t="s">
        <v>17</v>
      </c>
      <c r="D15" s="27">
        <v>4000</v>
      </c>
      <c r="E15" s="6"/>
      <c r="F15" s="7">
        <v>0.23</v>
      </c>
      <c r="G15" s="8">
        <f t="shared" si="0"/>
        <v>0</v>
      </c>
      <c r="H15" s="8">
        <f t="shared" si="1"/>
        <v>0</v>
      </c>
      <c r="I15" s="8">
        <f t="shared" si="2"/>
        <v>0</v>
      </c>
    </row>
    <row r="16" spans="1:9" ht="39.75" customHeight="1" x14ac:dyDescent="0.25">
      <c r="A16" s="4" t="s">
        <v>148</v>
      </c>
      <c r="B16" s="5" t="s">
        <v>25</v>
      </c>
      <c r="C16" s="4" t="s">
        <v>17</v>
      </c>
      <c r="D16" s="27">
        <v>60</v>
      </c>
      <c r="E16" s="6"/>
      <c r="F16" s="7">
        <v>0.23</v>
      </c>
      <c r="G16" s="8">
        <f t="shared" si="0"/>
        <v>0</v>
      </c>
      <c r="H16" s="8">
        <f t="shared" si="1"/>
        <v>0</v>
      </c>
      <c r="I16" s="8">
        <f t="shared" si="2"/>
        <v>0</v>
      </c>
    </row>
    <row r="17" spans="1:9" x14ac:dyDescent="0.25">
      <c r="A17" s="4" t="s">
        <v>149</v>
      </c>
      <c r="B17" s="5" t="s">
        <v>26</v>
      </c>
      <c r="C17" s="4" t="s">
        <v>27</v>
      </c>
      <c r="D17" s="27">
        <v>32</v>
      </c>
      <c r="E17" s="6"/>
      <c r="F17" s="7">
        <v>0.23</v>
      </c>
      <c r="G17" s="8">
        <f t="shared" si="0"/>
        <v>0</v>
      </c>
      <c r="H17" s="8">
        <f t="shared" si="1"/>
        <v>0</v>
      </c>
      <c r="I17" s="8">
        <f t="shared" si="2"/>
        <v>0</v>
      </c>
    </row>
    <row r="18" spans="1:9" ht="30" x14ac:dyDescent="0.25">
      <c r="A18" s="4" t="s">
        <v>150</v>
      </c>
      <c r="B18" s="5" t="s">
        <v>28</v>
      </c>
      <c r="C18" s="4" t="s">
        <v>27</v>
      </c>
      <c r="D18" s="27">
        <v>24</v>
      </c>
      <c r="E18" s="6"/>
      <c r="F18" s="7">
        <v>0.23</v>
      </c>
      <c r="G18" s="8">
        <f t="shared" si="0"/>
        <v>0</v>
      </c>
      <c r="H18" s="8">
        <f t="shared" si="1"/>
        <v>0</v>
      </c>
      <c r="I18" s="8">
        <f t="shared" si="2"/>
        <v>0</v>
      </c>
    </row>
    <row r="19" spans="1:9" ht="30" x14ac:dyDescent="0.25">
      <c r="A19" s="4" t="s">
        <v>151</v>
      </c>
      <c r="B19" s="5" t="s">
        <v>29</v>
      </c>
      <c r="C19" s="4" t="s">
        <v>27</v>
      </c>
      <c r="D19" s="27">
        <v>8</v>
      </c>
      <c r="E19" s="6"/>
      <c r="F19" s="7">
        <v>0.23</v>
      </c>
      <c r="G19" s="8">
        <f t="shared" si="0"/>
        <v>0</v>
      </c>
      <c r="H19" s="8">
        <f t="shared" si="1"/>
        <v>0</v>
      </c>
      <c r="I19" s="8">
        <f t="shared" si="2"/>
        <v>0</v>
      </c>
    </row>
    <row r="20" spans="1:9" ht="30" x14ac:dyDescent="0.25">
      <c r="A20" s="4" t="s">
        <v>152</v>
      </c>
      <c r="B20" s="5" t="s">
        <v>30</v>
      </c>
      <c r="C20" s="4" t="s">
        <v>27</v>
      </c>
      <c r="D20" s="27">
        <v>2</v>
      </c>
      <c r="E20" s="6"/>
      <c r="F20" s="7">
        <v>0.23</v>
      </c>
      <c r="G20" s="8">
        <f t="shared" si="0"/>
        <v>0</v>
      </c>
      <c r="H20" s="8">
        <f t="shared" si="1"/>
        <v>0</v>
      </c>
      <c r="I20" s="8">
        <f t="shared" si="2"/>
        <v>0</v>
      </c>
    </row>
    <row r="21" spans="1:9" ht="30" x14ac:dyDescent="0.25">
      <c r="A21" s="4" t="s">
        <v>153</v>
      </c>
      <c r="B21" s="5" t="s">
        <v>31</v>
      </c>
      <c r="C21" s="4" t="s">
        <v>17</v>
      </c>
      <c r="D21" s="27">
        <v>260</v>
      </c>
      <c r="E21" s="6"/>
      <c r="F21" s="7">
        <v>0.23</v>
      </c>
      <c r="G21" s="8">
        <f t="shared" si="0"/>
        <v>0</v>
      </c>
      <c r="H21" s="8">
        <f t="shared" si="1"/>
        <v>0</v>
      </c>
      <c r="I21" s="8">
        <f t="shared" si="2"/>
        <v>0</v>
      </c>
    </row>
    <row r="22" spans="1:9" x14ac:dyDescent="0.25">
      <c r="A22" s="4" t="s">
        <v>154</v>
      </c>
      <c r="B22" s="5" t="s">
        <v>32</v>
      </c>
      <c r="C22" s="4" t="s">
        <v>17</v>
      </c>
      <c r="D22" s="27">
        <v>1200</v>
      </c>
      <c r="E22" s="6"/>
      <c r="F22" s="7">
        <v>0.23</v>
      </c>
      <c r="G22" s="8">
        <f t="shared" si="0"/>
        <v>0</v>
      </c>
      <c r="H22" s="8">
        <f t="shared" si="1"/>
        <v>0</v>
      </c>
      <c r="I22" s="8">
        <f t="shared" si="2"/>
        <v>0</v>
      </c>
    </row>
    <row r="23" spans="1:9" x14ac:dyDescent="0.25">
      <c r="A23" s="4" t="s">
        <v>155</v>
      </c>
      <c r="B23" s="5" t="s">
        <v>33</v>
      </c>
      <c r="C23" s="4" t="s">
        <v>17</v>
      </c>
      <c r="D23" s="27">
        <v>170</v>
      </c>
      <c r="E23" s="6"/>
      <c r="F23" s="7">
        <v>0.23</v>
      </c>
      <c r="G23" s="8">
        <f t="shared" si="0"/>
        <v>0</v>
      </c>
      <c r="H23" s="8">
        <f t="shared" si="1"/>
        <v>0</v>
      </c>
      <c r="I23" s="8">
        <f t="shared" si="2"/>
        <v>0</v>
      </c>
    </row>
    <row r="24" spans="1:9" x14ac:dyDescent="0.25">
      <c r="A24" s="4" t="s">
        <v>156</v>
      </c>
      <c r="B24" s="5" t="s">
        <v>34</v>
      </c>
      <c r="C24" s="4" t="s">
        <v>17</v>
      </c>
      <c r="D24" s="27">
        <v>10</v>
      </c>
      <c r="E24" s="6"/>
      <c r="F24" s="7">
        <v>0.23</v>
      </c>
      <c r="G24" s="8">
        <f t="shared" si="0"/>
        <v>0</v>
      </c>
      <c r="H24" s="8">
        <f t="shared" si="1"/>
        <v>0</v>
      </c>
      <c r="I24" s="8">
        <f t="shared" si="2"/>
        <v>0</v>
      </c>
    </row>
    <row r="25" spans="1:9" x14ac:dyDescent="0.25">
      <c r="A25" s="4" t="s">
        <v>157</v>
      </c>
      <c r="B25" s="5" t="s">
        <v>35</v>
      </c>
      <c r="C25" s="4" t="s">
        <v>17</v>
      </c>
      <c r="D25" s="27">
        <v>25</v>
      </c>
      <c r="E25" s="6"/>
      <c r="F25" s="7">
        <v>0.23</v>
      </c>
      <c r="G25" s="8">
        <f t="shared" si="0"/>
        <v>0</v>
      </c>
      <c r="H25" s="8">
        <f t="shared" si="1"/>
        <v>0</v>
      </c>
      <c r="I25" s="8">
        <f t="shared" si="2"/>
        <v>0</v>
      </c>
    </row>
    <row r="26" spans="1:9" x14ac:dyDescent="0.25">
      <c r="A26" s="4" t="s">
        <v>158</v>
      </c>
      <c r="B26" s="5" t="s">
        <v>36</v>
      </c>
      <c r="C26" s="4" t="s">
        <v>17</v>
      </c>
      <c r="D26" s="27">
        <v>146</v>
      </c>
      <c r="E26" s="6"/>
      <c r="F26" s="7">
        <v>0.23</v>
      </c>
      <c r="G26" s="8">
        <f t="shared" si="0"/>
        <v>0</v>
      </c>
      <c r="H26" s="8">
        <f t="shared" si="1"/>
        <v>0</v>
      </c>
      <c r="I26" s="8">
        <f t="shared" si="2"/>
        <v>0</v>
      </c>
    </row>
    <row r="27" spans="1:9" x14ac:dyDescent="0.25">
      <c r="A27" s="4" t="s">
        <v>159</v>
      </c>
      <c r="B27" s="5" t="s">
        <v>37</v>
      </c>
      <c r="C27" s="4" t="s">
        <v>17</v>
      </c>
      <c r="D27" s="27">
        <v>200</v>
      </c>
      <c r="E27" s="10"/>
      <c r="F27" s="7">
        <v>0.23</v>
      </c>
      <c r="G27" s="8">
        <f t="shared" si="0"/>
        <v>0</v>
      </c>
      <c r="H27" s="8">
        <f t="shared" si="1"/>
        <v>0</v>
      </c>
      <c r="I27" s="8">
        <f t="shared" si="2"/>
        <v>0</v>
      </c>
    </row>
    <row r="28" spans="1:9" x14ac:dyDescent="0.25">
      <c r="A28" s="4" t="s">
        <v>160</v>
      </c>
      <c r="B28" s="5" t="s">
        <v>38</v>
      </c>
      <c r="C28" s="4" t="s">
        <v>17</v>
      </c>
      <c r="D28" s="27">
        <v>10</v>
      </c>
      <c r="E28" s="6"/>
      <c r="F28" s="7">
        <v>0.23</v>
      </c>
      <c r="G28" s="8">
        <f t="shared" si="0"/>
        <v>0</v>
      </c>
      <c r="H28" s="8">
        <f t="shared" si="1"/>
        <v>0</v>
      </c>
      <c r="I28" s="8">
        <f t="shared" si="2"/>
        <v>0</v>
      </c>
    </row>
    <row r="29" spans="1:9" x14ac:dyDescent="0.25">
      <c r="A29" s="4" t="s">
        <v>161</v>
      </c>
      <c r="B29" s="5" t="s">
        <v>39</v>
      </c>
      <c r="C29" s="4" t="s">
        <v>17</v>
      </c>
      <c r="D29" s="27">
        <v>2</v>
      </c>
      <c r="E29" s="6"/>
      <c r="F29" s="7">
        <v>0.23</v>
      </c>
      <c r="G29" s="8">
        <f t="shared" si="0"/>
        <v>0</v>
      </c>
      <c r="H29" s="8">
        <f t="shared" si="1"/>
        <v>0</v>
      </c>
      <c r="I29" s="8">
        <f t="shared" si="2"/>
        <v>0</v>
      </c>
    </row>
    <row r="30" spans="1:9" x14ac:dyDescent="0.25">
      <c r="A30" s="4" t="s">
        <v>162</v>
      </c>
      <c r="B30" s="5" t="s">
        <v>40</v>
      </c>
      <c r="C30" s="4" t="s">
        <v>17</v>
      </c>
      <c r="D30" s="27">
        <v>24</v>
      </c>
      <c r="E30" s="6"/>
      <c r="F30" s="7">
        <v>0.23</v>
      </c>
      <c r="G30" s="8">
        <f t="shared" si="0"/>
        <v>0</v>
      </c>
      <c r="H30" s="8">
        <f t="shared" si="1"/>
        <v>0</v>
      </c>
      <c r="I30" s="8">
        <f t="shared" si="2"/>
        <v>0</v>
      </c>
    </row>
    <row r="31" spans="1:9" x14ac:dyDescent="0.25">
      <c r="A31" s="4" t="s">
        <v>163</v>
      </c>
      <c r="B31" s="5" t="s">
        <v>41</v>
      </c>
      <c r="C31" s="4" t="s">
        <v>17</v>
      </c>
      <c r="D31" s="27">
        <v>26</v>
      </c>
      <c r="E31" s="6"/>
      <c r="F31" s="7">
        <v>0.23</v>
      </c>
      <c r="G31" s="8">
        <f t="shared" si="0"/>
        <v>0</v>
      </c>
      <c r="H31" s="8">
        <f t="shared" si="1"/>
        <v>0</v>
      </c>
      <c r="I31" s="8">
        <f t="shared" si="2"/>
        <v>0</v>
      </c>
    </row>
    <row r="32" spans="1:9" x14ac:dyDescent="0.25">
      <c r="A32" s="4" t="s">
        <v>164</v>
      </c>
      <c r="B32" s="5" t="s">
        <v>42</v>
      </c>
      <c r="C32" s="4" t="s">
        <v>27</v>
      </c>
      <c r="D32" s="27">
        <v>8</v>
      </c>
      <c r="E32" s="6"/>
      <c r="F32" s="7">
        <v>0.23</v>
      </c>
      <c r="G32" s="8">
        <f t="shared" si="0"/>
        <v>0</v>
      </c>
      <c r="H32" s="8">
        <f t="shared" si="1"/>
        <v>0</v>
      </c>
      <c r="I32" s="8">
        <f t="shared" si="2"/>
        <v>0</v>
      </c>
    </row>
    <row r="33" spans="1:9" x14ac:dyDescent="0.25">
      <c r="A33" s="4" t="s">
        <v>165</v>
      </c>
      <c r="B33" s="5" t="s">
        <v>43</v>
      </c>
      <c r="C33" s="4" t="s">
        <v>27</v>
      </c>
      <c r="D33" s="27">
        <v>48</v>
      </c>
      <c r="E33" s="6"/>
      <c r="F33" s="7">
        <v>0.23</v>
      </c>
      <c r="G33" s="8">
        <f t="shared" si="0"/>
        <v>0</v>
      </c>
      <c r="H33" s="8">
        <f t="shared" si="1"/>
        <v>0</v>
      </c>
      <c r="I33" s="8">
        <f t="shared" si="2"/>
        <v>0</v>
      </c>
    </row>
    <row r="34" spans="1:9" x14ac:dyDescent="0.25">
      <c r="A34" s="4" t="s">
        <v>166</v>
      </c>
      <c r="B34" s="5" t="s">
        <v>44</v>
      </c>
      <c r="C34" s="4" t="s">
        <v>27</v>
      </c>
      <c r="D34" s="27">
        <v>16</v>
      </c>
      <c r="E34" s="6"/>
      <c r="F34" s="7">
        <v>0.23</v>
      </c>
      <c r="G34" s="8">
        <f t="shared" si="0"/>
        <v>0</v>
      </c>
      <c r="H34" s="8">
        <f t="shared" si="1"/>
        <v>0</v>
      </c>
      <c r="I34" s="8">
        <f t="shared" si="2"/>
        <v>0</v>
      </c>
    </row>
    <row r="35" spans="1:9" x14ac:dyDescent="0.25">
      <c r="A35" s="4" t="s">
        <v>167</v>
      </c>
      <c r="B35" s="5" t="s">
        <v>45</v>
      </c>
      <c r="C35" s="4" t="s">
        <v>27</v>
      </c>
      <c r="D35" s="27">
        <v>1</v>
      </c>
      <c r="E35" s="6"/>
      <c r="F35" s="7">
        <v>0.23</v>
      </c>
      <c r="G35" s="8">
        <f t="shared" si="0"/>
        <v>0</v>
      </c>
      <c r="H35" s="8">
        <f t="shared" si="1"/>
        <v>0</v>
      </c>
      <c r="I35" s="8">
        <f t="shared" si="2"/>
        <v>0</v>
      </c>
    </row>
    <row r="36" spans="1:9" x14ac:dyDescent="0.25">
      <c r="A36" s="4" t="s">
        <v>168</v>
      </c>
      <c r="B36" s="5" t="s">
        <v>46</v>
      </c>
      <c r="C36" s="4" t="s">
        <v>27</v>
      </c>
      <c r="D36" s="27">
        <v>5</v>
      </c>
      <c r="E36" s="6"/>
      <c r="F36" s="7">
        <v>0.23</v>
      </c>
      <c r="G36" s="8">
        <f t="shared" si="0"/>
        <v>0</v>
      </c>
      <c r="H36" s="8">
        <f t="shared" si="1"/>
        <v>0</v>
      </c>
      <c r="I36" s="8">
        <f t="shared" si="2"/>
        <v>0</v>
      </c>
    </row>
    <row r="37" spans="1:9" x14ac:dyDescent="0.25">
      <c r="A37" s="4" t="s">
        <v>169</v>
      </c>
      <c r="B37" s="5" t="s">
        <v>47</v>
      </c>
      <c r="C37" s="4" t="s">
        <v>27</v>
      </c>
      <c r="D37" s="27">
        <v>2</v>
      </c>
      <c r="E37" s="6"/>
      <c r="F37" s="7">
        <v>0.23</v>
      </c>
      <c r="G37" s="8">
        <f t="shared" si="0"/>
        <v>0</v>
      </c>
      <c r="H37" s="8">
        <f t="shared" si="1"/>
        <v>0</v>
      </c>
      <c r="I37" s="8">
        <f t="shared" si="2"/>
        <v>0</v>
      </c>
    </row>
    <row r="38" spans="1:9" x14ac:dyDescent="0.25">
      <c r="A38" s="4" t="s">
        <v>170</v>
      </c>
      <c r="B38" s="5" t="s">
        <v>48</v>
      </c>
      <c r="C38" s="4" t="s">
        <v>17</v>
      </c>
      <c r="D38" s="27">
        <v>50</v>
      </c>
      <c r="E38" s="6"/>
      <c r="F38" s="7">
        <v>0.23</v>
      </c>
      <c r="G38" s="8">
        <f t="shared" si="0"/>
        <v>0</v>
      </c>
      <c r="H38" s="8">
        <f t="shared" si="1"/>
        <v>0</v>
      </c>
      <c r="I38" s="8">
        <f t="shared" si="2"/>
        <v>0</v>
      </c>
    </row>
    <row r="39" spans="1:9" x14ac:dyDescent="0.25">
      <c r="A39" s="4" t="s">
        <v>171</v>
      </c>
      <c r="B39" s="5" t="s">
        <v>49</v>
      </c>
      <c r="C39" s="4" t="s">
        <v>17</v>
      </c>
      <c r="D39" s="27">
        <v>430</v>
      </c>
      <c r="E39" s="6"/>
      <c r="F39" s="7">
        <v>0.23</v>
      </c>
      <c r="G39" s="8">
        <f t="shared" si="0"/>
        <v>0</v>
      </c>
      <c r="H39" s="8">
        <f t="shared" si="1"/>
        <v>0</v>
      </c>
      <c r="I39" s="8">
        <f t="shared" si="2"/>
        <v>0</v>
      </c>
    </row>
    <row r="40" spans="1:9" ht="30" x14ac:dyDescent="0.25">
      <c r="A40" s="4" t="s">
        <v>172</v>
      </c>
      <c r="B40" s="5" t="s">
        <v>50</v>
      </c>
      <c r="C40" s="4" t="s">
        <v>17</v>
      </c>
      <c r="D40" s="27">
        <v>10</v>
      </c>
      <c r="E40" s="6"/>
      <c r="F40" s="7">
        <v>0.23</v>
      </c>
      <c r="G40" s="8">
        <f t="shared" si="0"/>
        <v>0</v>
      </c>
      <c r="H40" s="8">
        <f t="shared" si="1"/>
        <v>0</v>
      </c>
      <c r="I40" s="8">
        <f t="shared" si="2"/>
        <v>0</v>
      </c>
    </row>
    <row r="41" spans="1:9" ht="30" x14ac:dyDescent="0.25">
      <c r="A41" s="4" t="s">
        <v>173</v>
      </c>
      <c r="B41" s="5" t="s">
        <v>51</v>
      </c>
      <c r="C41" s="4" t="s">
        <v>17</v>
      </c>
      <c r="D41" s="27">
        <v>400</v>
      </c>
      <c r="E41" s="6"/>
      <c r="F41" s="7">
        <v>0.23</v>
      </c>
      <c r="G41" s="8">
        <f t="shared" si="0"/>
        <v>0</v>
      </c>
      <c r="H41" s="8">
        <f t="shared" si="1"/>
        <v>0</v>
      </c>
      <c r="I41" s="8">
        <f t="shared" si="2"/>
        <v>0</v>
      </c>
    </row>
    <row r="42" spans="1:9" ht="30" x14ac:dyDescent="0.25">
      <c r="A42" s="4" t="s">
        <v>174</v>
      </c>
      <c r="B42" s="5" t="s">
        <v>52</v>
      </c>
      <c r="C42" s="4" t="s">
        <v>17</v>
      </c>
      <c r="D42" s="27">
        <v>100</v>
      </c>
      <c r="E42" s="6"/>
      <c r="F42" s="7">
        <v>0.23</v>
      </c>
      <c r="G42" s="8">
        <f t="shared" si="0"/>
        <v>0</v>
      </c>
      <c r="H42" s="8">
        <f t="shared" si="1"/>
        <v>0</v>
      </c>
      <c r="I42" s="8">
        <f t="shared" si="2"/>
        <v>0</v>
      </c>
    </row>
    <row r="43" spans="1:9" ht="30" x14ac:dyDescent="0.25">
      <c r="A43" s="4" t="s">
        <v>175</v>
      </c>
      <c r="B43" s="5" t="s">
        <v>53</v>
      </c>
      <c r="C43" s="4" t="s">
        <v>17</v>
      </c>
      <c r="D43" s="27">
        <v>100</v>
      </c>
      <c r="E43" s="6"/>
      <c r="F43" s="7">
        <v>0.23</v>
      </c>
      <c r="G43" s="8">
        <f t="shared" si="0"/>
        <v>0</v>
      </c>
      <c r="H43" s="8">
        <f t="shared" si="1"/>
        <v>0</v>
      </c>
      <c r="I43" s="8">
        <f t="shared" si="2"/>
        <v>0</v>
      </c>
    </row>
    <row r="44" spans="1:9" ht="30" x14ac:dyDescent="0.25">
      <c r="A44" s="4" t="s">
        <v>176</v>
      </c>
      <c r="B44" s="5" t="s">
        <v>54</v>
      </c>
      <c r="C44" s="4" t="s">
        <v>17</v>
      </c>
      <c r="D44" s="27">
        <v>5</v>
      </c>
      <c r="E44" s="6"/>
      <c r="F44" s="7">
        <v>0.23</v>
      </c>
      <c r="G44" s="8">
        <f t="shared" si="0"/>
        <v>0</v>
      </c>
      <c r="H44" s="8">
        <f t="shared" si="1"/>
        <v>0</v>
      </c>
      <c r="I44" s="8">
        <f t="shared" si="2"/>
        <v>0</v>
      </c>
    </row>
    <row r="45" spans="1:9" ht="30" x14ac:dyDescent="0.25">
      <c r="A45" s="4" t="s">
        <v>177</v>
      </c>
      <c r="B45" s="5" t="s">
        <v>55</v>
      </c>
      <c r="C45" s="4" t="s">
        <v>10</v>
      </c>
      <c r="D45" s="27">
        <v>90000</v>
      </c>
      <c r="E45" s="6"/>
      <c r="F45" s="7">
        <v>0.23</v>
      </c>
      <c r="G45" s="8">
        <f t="shared" si="0"/>
        <v>0</v>
      </c>
      <c r="H45" s="8">
        <f t="shared" si="1"/>
        <v>0</v>
      </c>
      <c r="I45" s="8">
        <f t="shared" si="2"/>
        <v>0</v>
      </c>
    </row>
    <row r="46" spans="1:9" x14ac:dyDescent="0.25">
      <c r="A46" s="4" t="s">
        <v>178</v>
      </c>
      <c r="B46" s="5" t="s">
        <v>56</v>
      </c>
      <c r="C46" s="4" t="s">
        <v>17</v>
      </c>
      <c r="D46" s="27">
        <v>40</v>
      </c>
      <c r="E46" s="6"/>
      <c r="F46" s="7">
        <v>0.23</v>
      </c>
      <c r="G46" s="8">
        <f t="shared" si="0"/>
        <v>0</v>
      </c>
      <c r="H46" s="8">
        <f t="shared" si="1"/>
        <v>0</v>
      </c>
      <c r="I46" s="8">
        <f t="shared" si="2"/>
        <v>0</v>
      </c>
    </row>
    <row r="47" spans="1:9" x14ac:dyDescent="0.25">
      <c r="A47" s="4" t="s">
        <v>179</v>
      </c>
      <c r="B47" s="5" t="s">
        <v>57</v>
      </c>
      <c r="C47" s="4" t="s">
        <v>17</v>
      </c>
      <c r="D47" s="27">
        <v>106</v>
      </c>
      <c r="E47" s="6"/>
      <c r="F47" s="7">
        <v>0.23</v>
      </c>
      <c r="G47" s="8">
        <f t="shared" si="0"/>
        <v>0</v>
      </c>
      <c r="H47" s="8">
        <f t="shared" si="1"/>
        <v>0</v>
      </c>
      <c r="I47" s="8">
        <f t="shared" si="2"/>
        <v>0</v>
      </c>
    </row>
    <row r="48" spans="1:9" x14ac:dyDescent="0.25">
      <c r="A48" s="4" t="s">
        <v>180</v>
      </c>
      <c r="B48" s="5" t="s">
        <v>242</v>
      </c>
      <c r="C48" s="4" t="s">
        <v>17</v>
      </c>
      <c r="D48" s="27">
        <v>30</v>
      </c>
      <c r="E48" s="6"/>
      <c r="F48" s="7">
        <v>0.23</v>
      </c>
      <c r="G48" s="8">
        <f t="shared" si="0"/>
        <v>0</v>
      </c>
      <c r="H48" s="8">
        <f t="shared" si="1"/>
        <v>0</v>
      </c>
      <c r="I48" s="8">
        <f t="shared" si="2"/>
        <v>0</v>
      </c>
    </row>
    <row r="49" spans="1:9" ht="45" x14ac:dyDescent="0.25">
      <c r="A49" s="4" t="s">
        <v>181</v>
      </c>
      <c r="B49" s="5" t="s">
        <v>58</v>
      </c>
      <c r="C49" s="4" t="s">
        <v>17</v>
      </c>
      <c r="D49" s="27">
        <v>30</v>
      </c>
      <c r="E49" s="6"/>
      <c r="F49" s="7">
        <v>0.23</v>
      </c>
      <c r="G49" s="8">
        <f t="shared" si="0"/>
        <v>0</v>
      </c>
      <c r="H49" s="8">
        <f t="shared" si="1"/>
        <v>0</v>
      </c>
      <c r="I49" s="8">
        <f t="shared" si="2"/>
        <v>0</v>
      </c>
    </row>
    <row r="50" spans="1:9" x14ac:dyDescent="0.25">
      <c r="A50" s="4" t="s">
        <v>182</v>
      </c>
      <c r="B50" s="5" t="s">
        <v>59</v>
      </c>
      <c r="C50" s="4" t="s">
        <v>17</v>
      </c>
      <c r="D50" s="27">
        <v>60</v>
      </c>
      <c r="E50" s="6"/>
      <c r="F50" s="7">
        <v>0.23</v>
      </c>
      <c r="G50" s="8">
        <f t="shared" si="0"/>
        <v>0</v>
      </c>
      <c r="H50" s="8">
        <f t="shared" si="1"/>
        <v>0</v>
      </c>
      <c r="I50" s="8">
        <f t="shared" si="2"/>
        <v>0</v>
      </c>
    </row>
    <row r="51" spans="1:9" x14ac:dyDescent="0.25">
      <c r="A51" s="4" t="s">
        <v>183</v>
      </c>
      <c r="B51" s="5" t="s">
        <v>60</v>
      </c>
      <c r="C51" s="4" t="s">
        <v>17</v>
      </c>
      <c r="D51" s="27">
        <v>500</v>
      </c>
      <c r="E51" s="6"/>
      <c r="F51" s="7">
        <v>0.23</v>
      </c>
      <c r="G51" s="8">
        <f t="shared" si="0"/>
        <v>0</v>
      </c>
      <c r="H51" s="8">
        <f t="shared" si="1"/>
        <v>0</v>
      </c>
      <c r="I51" s="8">
        <f t="shared" si="2"/>
        <v>0</v>
      </c>
    </row>
    <row r="52" spans="1:9" ht="30" x14ac:dyDescent="0.25">
      <c r="A52" s="4" t="s">
        <v>184</v>
      </c>
      <c r="B52" s="5" t="s">
        <v>61</v>
      </c>
      <c r="C52" s="4" t="s">
        <v>17</v>
      </c>
      <c r="D52" s="27">
        <v>135</v>
      </c>
      <c r="E52" s="6"/>
      <c r="F52" s="7">
        <v>0.23</v>
      </c>
      <c r="G52" s="8">
        <f t="shared" si="0"/>
        <v>0</v>
      </c>
      <c r="H52" s="8">
        <f t="shared" si="1"/>
        <v>0</v>
      </c>
      <c r="I52" s="8">
        <f t="shared" si="2"/>
        <v>0</v>
      </c>
    </row>
    <row r="53" spans="1:9" x14ac:dyDescent="0.25">
      <c r="A53" s="4" t="s">
        <v>185</v>
      </c>
      <c r="B53" s="5" t="s">
        <v>62</v>
      </c>
      <c r="C53" s="4" t="s">
        <v>17</v>
      </c>
      <c r="D53" s="27">
        <v>400</v>
      </c>
      <c r="E53" s="6"/>
      <c r="F53" s="7">
        <v>0.23</v>
      </c>
      <c r="G53" s="8">
        <f t="shared" si="0"/>
        <v>0</v>
      </c>
      <c r="H53" s="8">
        <f t="shared" si="1"/>
        <v>0</v>
      </c>
      <c r="I53" s="8">
        <f t="shared" si="2"/>
        <v>0</v>
      </c>
    </row>
    <row r="54" spans="1:9" ht="30" x14ac:dyDescent="0.25">
      <c r="A54" s="4" t="s">
        <v>186</v>
      </c>
      <c r="B54" s="5" t="s">
        <v>63</v>
      </c>
      <c r="C54" s="4" t="s">
        <v>17</v>
      </c>
      <c r="D54" s="27">
        <v>30</v>
      </c>
      <c r="E54" s="6"/>
      <c r="F54" s="7">
        <v>0.23</v>
      </c>
      <c r="G54" s="8">
        <f t="shared" si="0"/>
        <v>0</v>
      </c>
      <c r="H54" s="8">
        <f t="shared" si="1"/>
        <v>0</v>
      </c>
      <c r="I54" s="8">
        <f t="shared" si="2"/>
        <v>0</v>
      </c>
    </row>
    <row r="55" spans="1:9" ht="30" x14ac:dyDescent="0.25">
      <c r="A55" s="4" t="s">
        <v>187</v>
      </c>
      <c r="B55" s="5" t="s">
        <v>64</v>
      </c>
      <c r="C55" s="4" t="s">
        <v>27</v>
      </c>
      <c r="D55" s="27">
        <v>18</v>
      </c>
      <c r="E55" s="6"/>
      <c r="F55" s="7">
        <v>0.23</v>
      </c>
      <c r="G55" s="8">
        <f t="shared" si="0"/>
        <v>0</v>
      </c>
      <c r="H55" s="8">
        <f t="shared" si="1"/>
        <v>0</v>
      </c>
      <c r="I55" s="8">
        <f t="shared" si="2"/>
        <v>0</v>
      </c>
    </row>
    <row r="56" spans="1:9" ht="45" x14ac:dyDescent="0.25">
      <c r="A56" s="4" t="s">
        <v>188</v>
      </c>
      <c r="B56" s="5" t="s">
        <v>65</v>
      </c>
      <c r="C56" s="4" t="s">
        <v>27</v>
      </c>
      <c r="D56" s="27">
        <v>70</v>
      </c>
      <c r="E56" s="6"/>
      <c r="F56" s="7">
        <v>0.23</v>
      </c>
      <c r="G56" s="8">
        <f t="shared" si="0"/>
        <v>0</v>
      </c>
      <c r="H56" s="8">
        <f t="shared" si="1"/>
        <v>0</v>
      </c>
      <c r="I56" s="8">
        <f t="shared" si="2"/>
        <v>0</v>
      </c>
    </row>
    <row r="57" spans="1:9" x14ac:dyDescent="0.25">
      <c r="A57" s="4" t="s">
        <v>189</v>
      </c>
      <c r="B57" s="5" t="s">
        <v>66</v>
      </c>
      <c r="C57" s="4" t="s">
        <v>17</v>
      </c>
      <c r="D57" s="27">
        <v>350</v>
      </c>
      <c r="E57" s="6"/>
      <c r="F57" s="7">
        <v>0.23</v>
      </c>
      <c r="G57" s="8">
        <f t="shared" si="0"/>
        <v>0</v>
      </c>
      <c r="H57" s="8">
        <f t="shared" si="1"/>
        <v>0</v>
      </c>
      <c r="I57" s="8">
        <f t="shared" si="2"/>
        <v>0</v>
      </c>
    </row>
    <row r="58" spans="1:9" x14ac:dyDescent="0.25">
      <c r="A58" s="4" t="s">
        <v>190</v>
      </c>
      <c r="B58" s="5" t="s">
        <v>67</v>
      </c>
      <c r="C58" s="4" t="s">
        <v>27</v>
      </c>
      <c r="D58" s="27">
        <v>15</v>
      </c>
      <c r="E58" s="6"/>
      <c r="F58" s="7">
        <v>0.23</v>
      </c>
      <c r="G58" s="8">
        <f t="shared" si="0"/>
        <v>0</v>
      </c>
      <c r="H58" s="8">
        <f t="shared" si="1"/>
        <v>0</v>
      </c>
      <c r="I58" s="8">
        <f t="shared" si="2"/>
        <v>0</v>
      </c>
    </row>
    <row r="59" spans="1:9" ht="31.5" customHeight="1" x14ac:dyDescent="0.25">
      <c r="A59" s="4" t="s">
        <v>191</v>
      </c>
      <c r="B59" s="5" t="s">
        <v>68</v>
      </c>
      <c r="C59" s="4" t="s">
        <v>17</v>
      </c>
      <c r="D59" s="27">
        <v>930</v>
      </c>
      <c r="E59" s="6"/>
      <c r="F59" s="7">
        <v>0.23</v>
      </c>
      <c r="G59" s="8">
        <f t="shared" si="0"/>
        <v>0</v>
      </c>
      <c r="H59" s="8">
        <f t="shared" si="1"/>
        <v>0</v>
      </c>
      <c r="I59" s="8">
        <f t="shared" si="2"/>
        <v>0</v>
      </c>
    </row>
    <row r="60" spans="1:9" ht="30" x14ac:dyDescent="0.25">
      <c r="A60" s="4" t="s">
        <v>192</v>
      </c>
      <c r="B60" s="5" t="s">
        <v>69</v>
      </c>
      <c r="C60" s="4" t="s">
        <v>17</v>
      </c>
      <c r="D60" s="27">
        <v>460</v>
      </c>
      <c r="E60" s="6"/>
      <c r="F60" s="7">
        <v>0.23</v>
      </c>
      <c r="G60" s="8">
        <f t="shared" si="0"/>
        <v>0</v>
      </c>
      <c r="H60" s="8">
        <f t="shared" si="1"/>
        <v>0</v>
      </c>
      <c r="I60" s="8">
        <f t="shared" si="2"/>
        <v>0</v>
      </c>
    </row>
    <row r="61" spans="1:9" ht="30" x14ac:dyDescent="0.25">
      <c r="A61" s="4" t="s">
        <v>193</v>
      </c>
      <c r="B61" s="5" t="s">
        <v>70</v>
      </c>
      <c r="C61" s="4" t="s">
        <v>17</v>
      </c>
      <c r="D61" s="27">
        <v>10</v>
      </c>
      <c r="E61" s="6"/>
      <c r="F61" s="7">
        <v>0.23</v>
      </c>
      <c r="G61" s="8">
        <f t="shared" si="0"/>
        <v>0</v>
      </c>
      <c r="H61" s="8">
        <f t="shared" si="1"/>
        <v>0</v>
      </c>
      <c r="I61" s="8">
        <f t="shared" si="2"/>
        <v>0</v>
      </c>
    </row>
    <row r="62" spans="1:9" ht="45" x14ac:dyDescent="0.25">
      <c r="A62" s="4" t="s">
        <v>194</v>
      </c>
      <c r="B62" s="5" t="s">
        <v>71</v>
      </c>
      <c r="C62" s="4" t="s">
        <v>17</v>
      </c>
      <c r="D62" s="27">
        <v>10</v>
      </c>
      <c r="E62" s="6"/>
      <c r="F62" s="7">
        <v>0.23</v>
      </c>
      <c r="G62" s="8">
        <f t="shared" si="0"/>
        <v>0</v>
      </c>
      <c r="H62" s="8">
        <f t="shared" si="1"/>
        <v>0</v>
      </c>
      <c r="I62" s="8">
        <f t="shared" si="2"/>
        <v>0</v>
      </c>
    </row>
    <row r="63" spans="1:9" x14ac:dyDescent="0.25">
      <c r="A63" s="4" t="s">
        <v>195</v>
      </c>
      <c r="B63" s="5" t="s">
        <v>72</v>
      </c>
      <c r="C63" s="4" t="s">
        <v>17</v>
      </c>
      <c r="D63" s="27">
        <v>40</v>
      </c>
      <c r="E63" s="6"/>
      <c r="F63" s="7">
        <v>0.23</v>
      </c>
      <c r="G63" s="8">
        <f t="shared" si="0"/>
        <v>0</v>
      </c>
      <c r="H63" s="8">
        <f t="shared" si="1"/>
        <v>0</v>
      </c>
      <c r="I63" s="8">
        <f t="shared" si="2"/>
        <v>0</v>
      </c>
    </row>
    <row r="64" spans="1:9" x14ac:dyDescent="0.25">
      <c r="A64" s="4" t="s">
        <v>196</v>
      </c>
      <c r="B64" s="5" t="s">
        <v>73</v>
      </c>
      <c r="C64" s="4" t="s">
        <v>17</v>
      </c>
      <c r="D64" s="27">
        <v>310</v>
      </c>
      <c r="E64" s="6"/>
      <c r="F64" s="7">
        <v>0.23</v>
      </c>
      <c r="G64" s="8">
        <f t="shared" si="0"/>
        <v>0</v>
      </c>
      <c r="H64" s="8">
        <f t="shared" si="1"/>
        <v>0</v>
      </c>
      <c r="I64" s="8">
        <f t="shared" si="2"/>
        <v>0</v>
      </c>
    </row>
    <row r="65" spans="1:9" x14ac:dyDescent="0.25">
      <c r="A65" s="4" t="s">
        <v>197</v>
      </c>
      <c r="B65" s="5" t="s">
        <v>74</v>
      </c>
      <c r="C65" s="4" t="s">
        <v>17</v>
      </c>
      <c r="D65" s="27">
        <v>1000</v>
      </c>
      <c r="E65" s="6"/>
      <c r="F65" s="7">
        <v>0.23</v>
      </c>
      <c r="G65" s="8">
        <f t="shared" si="0"/>
        <v>0</v>
      </c>
      <c r="H65" s="8">
        <f t="shared" si="1"/>
        <v>0</v>
      </c>
      <c r="I65" s="8">
        <f t="shared" si="2"/>
        <v>0</v>
      </c>
    </row>
    <row r="66" spans="1:9" x14ac:dyDescent="0.25">
      <c r="A66" s="4" t="s">
        <v>198</v>
      </c>
      <c r="B66" s="5" t="s">
        <v>75</v>
      </c>
      <c r="C66" s="4" t="s">
        <v>17</v>
      </c>
      <c r="D66" s="27">
        <v>30</v>
      </c>
      <c r="E66" s="6"/>
      <c r="F66" s="7">
        <v>0.23</v>
      </c>
      <c r="G66" s="8">
        <f t="shared" si="0"/>
        <v>0</v>
      </c>
      <c r="H66" s="8">
        <f t="shared" si="1"/>
        <v>0</v>
      </c>
      <c r="I66" s="8">
        <f t="shared" si="2"/>
        <v>0</v>
      </c>
    </row>
    <row r="67" spans="1:9" ht="30" x14ac:dyDescent="0.25">
      <c r="A67" s="4" t="s">
        <v>199</v>
      </c>
      <c r="B67" s="5" t="s">
        <v>76</v>
      </c>
      <c r="C67" s="4" t="s">
        <v>27</v>
      </c>
      <c r="D67" s="27">
        <v>10</v>
      </c>
      <c r="E67" s="6"/>
      <c r="F67" s="7">
        <v>0.23</v>
      </c>
      <c r="G67" s="8">
        <f t="shared" si="0"/>
        <v>0</v>
      </c>
      <c r="H67" s="8">
        <f t="shared" si="1"/>
        <v>0</v>
      </c>
      <c r="I67" s="8">
        <f t="shared" si="2"/>
        <v>0</v>
      </c>
    </row>
    <row r="68" spans="1:9" x14ac:dyDescent="0.25">
      <c r="A68" s="4" t="s">
        <v>200</v>
      </c>
      <c r="B68" s="5" t="s">
        <v>77</v>
      </c>
      <c r="C68" s="4" t="s">
        <v>17</v>
      </c>
      <c r="D68" s="27">
        <v>4000</v>
      </c>
      <c r="E68" s="6"/>
      <c r="F68" s="7">
        <v>0.23</v>
      </c>
      <c r="G68" s="8">
        <f t="shared" ref="G68:G106" si="3">(E68*F68)+E68</f>
        <v>0</v>
      </c>
      <c r="H68" s="8">
        <f t="shared" ref="H68:H106" si="4">D68*E68</f>
        <v>0</v>
      </c>
      <c r="I68" s="8">
        <f t="shared" ref="I68:I106" si="5">(H68*F68)+H68</f>
        <v>0</v>
      </c>
    </row>
    <row r="69" spans="1:9" x14ac:dyDescent="0.25">
      <c r="A69" s="4" t="s">
        <v>201</v>
      </c>
      <c r="B69" s="5" t="s">
        <v>78</v>
      </c>
      <c r="C69" s="4" t="s">
        <v>17</v>
      </c>
      <c r="D69" s="27">
        <v>250</v>
      </c>
      <c r="E69" s="6"/>
      <c r="F69" s="7">
        <v>0.23</v>
      </c>
      <c r="G69" s="8">
        <f t="shared" si="3"/>
        <v>0</v>
      </c>
      <c r="H69" s="8">
        <f t="shared" si="4"/>
        <v>0</v>
      </c>
      <c r="I69" s="8">
        <f t="shared" si="5"/>
        <v>0</v>
      </c>
    </row>
    <row r="70" spans="1:9" x14ac:dyDescent="0.25">
      <c r="A70" s="4" t="s">
        <v>202</v>
      </c>
      <c r="B70" s="5" t="s">
        <v>131</v>
      </c>
      <c r="C70" s="4" t="s">
        <v>17</v>
      </c>
      <c r="D70" s="27">
        <v>140</v>
      </c>
      <c r="E70" s="6"/>
      <c r="F70" s="7">
        <v>0.23</v>
      </c>
      <c r="G70" s="8">
        <f t="shared" si="3"/>
        <v>0</v>
      </c>
      <c r="H70" s="8">
        <f t="shared" si="4"/>
        <v>0</v>
      </c>
      <c r="I70" s="8">
        <f t="shared" si="5"/>
        <v>0</v>
      </c>
    </row>
    <row r="71" spans="1:9" x14ac:dyDescent="0.25">
      <c r="A71" s="4" t="s">
        <v>203</v>
      </c>
      <c r="B71" s="11" t="s">
        <v>79</v>
      </c>
      <c r="C71" s="4" t="s">
        <v>17</v>
      </c>
      <c r="D71" s="27">
        <v>2</v>
      </c>
      <c r="E71" s="6"/>
      <c r="F71" s="7">
        <v>0.23</v>
      </c>
      <c r="G71" s="8">
        <f t="shared" si="3"/>
        <v>0</v>
      </c>
      <c r="H71" s="8">
        <f t="shared" si="4"/>
        <v>0</v>
      </c>
      <c r="I71" s="8">
        <f t="shared" si="5"/>
        <v>0</v>
      </c>
    </row>
    <row r="72" spans="1:9" ht="24.95" customHeight="1" x14ac:dyDescent="0.25">
      <c r="A72" s="4" t="s">
        <v>204</v>
      </c>
      <c r="B72" s="5" t="s">
        <v>80</v>
      </c>
      <c r="C72" s="4" t="s">
        <v>27</v>
      </c>
      <c r="D72" s="27">
        <v>250</v>
      </c>
      <c r="E72" s="6"/>
      <c r="F72" s="7">
        <v>0.23</v>
      </c>
      <c r="G72" s="8">
        <f t="shared" si="3"/>
        <v>0</v>
      </c>
      <c r="H72" s="8">
        <f t="shared" si="4"/>
        <v>0</v>
      </c>
      <c r="I72" s="8">
        <f t="shared" si="5"/>
        <v>0</v>
      </c>
    </row>
    <row r="73" spans="1:9" ht="30" x14ac:dyDescent="0.25">
      <c r="A73" s="4" t="s">
        <v>205</v>
      </c>
      <c r="B73" s="5" t="s">
        <v>81</v>
      </c>
      <c r="C73" s="4" t="s">
        <v>27</v>
      </c>
      <c r="D73" s="27">
        <v>250</v>
      </c>
      <c r="E73" s="6"/>
      <c r="F73" s="7">
        <v>0.23</v>
      </c>
      <c r="G73" s="8">
        <f t="shared" si="3"/>
        <v>0</v>
      </c>
      <c r="H73" s="8">
        <f t="shared" si="4"/>
        <v>0</v>
      </c>
      <c r="I73" s="8">
        <f t="shared" si="5"/>
        <v>0</v>
      </c>
    </row>
    <row r="74" spans="1:9" ht="45" x14ac:dyDescent="0.25">
      <c r="A74" s="4" t="s">
        <v>206</v>
      </c>
      <c r="B74" s="5" t="s">
        <v>82</v>
      </c>
      <c r="C74" s="4" t="s">
        <v>17</v>
      </c>
      <c r="D74" s="27">
        <v>2</v>
      </c>
      <c r="E74" s="6"/>
      <c r="F74" s="7">
        <v>0.23</v>
      </c>
      <c r="G74" s="8">
        <f t="shared" si="3"/>
        <v>0</v>
      </c>
      <c r="H74" s="8">
        <f t="shared" si="4"/>
        <v>0</v>
      </c>
      <c r="I74" s="8">
        <f t="shared" si="5"/>
        <v>0</v>
      </c>
    </row>
    <row r="75" spans="1:9" x14ac:dyDescent="0.25">
      <c r="A75" s="4" t="s">
        <v>207</v>
      </c>
      <c r="B75" s="5" t="s">
        <v>83</v>
      </c>
      <c r="C75" s="4" t="s">
        <v>17</v>
      </c>
      <c r="D75" s="27">
        <v>34</v>
      </c>
      <c r="E75" s="6"/>
      <c r="F75" s="7">
        <v>0.23</v>
      </c>
      <c r="G75" s="8">
        <f t="shared" si="3"/>
        <v>0</v>
      </c>
      <c r="H75" s="8">
        <f t="shared" si="4"/>
        <v>0</v>
      </c>
      <c r="I75" s="8">
        <f t="shared" si="5"/>
        <v>0</v>
      </c>
    </row>
    <row r="76" spans="1:9" ht="45" x14ac:dyDescent="0.25">
      <c r="A76" s="4" t="s">
        <v>208</v>
      </c>
      <c r="B76" s="5" t="s">
        <v>84</v>
      </c>
      <c r="C76" s="4" t="s">
        <v>17</v>
      </c>
      <c r="D76" s="27">
        <v>8</v>
      </c>
      <c r="E76" s="6"/>
      <c r="F76" s="7">
        <v>0.23</v>
      </c>
      <c r="G76" s="8">
        <f t="shared" si="3"/>
        <v>0</v>
      </c>
      <c r="H76" s="8">
        <f t="shared" si="4"/>
        <v>0</v>
      </c>
      <c r="I76" s="8">
        <f t="shared" si="5"/>
        <v>0</v>
      </c>
    </row>
    <row r="77" spans="1:9" x14ac:dyDescent="0.25">
      <c r="A77" s="4" t="s">
        <v>209</v>
      </c>
      <c r="B77" s="5" t="s">
        <v>85</v>
      </c>
      <c r="C77" s="4" t="s">
        <v>17</v>
      </c>
      <c r="D77" s="27">
        <v>300</v>
      </c>
      <c r="E77" s="6"/>
      <c r="F77" s="7">
        <v>0.23</v>
      </c>
      <c r="G77" s="8">
        <f t="shared" si="3"/>
        <v>0</v>
      </c>
      <c r="H77" s="8">
        <f t="shared" si="4"/>
        <v>0</v>
      </c>
      <c r="I77" s="8">
        <f t="shared" si="5"/>
        <v>0</v>
      </c>
    </row>
    <row r="78" spans="1:9" x14ac:dyDescent="0.25">
      <c r="A78" s="4" t="s">
        <v>210</v>
      </c>
      <c r="B78" s="5" t="s">
        <v>86</v>
      </c>
      <c r="C78" s="4" t="s">
        <v>17</v>
      </c>
      <c r="D78" s="27">
        <v>64</v>
      </c>
      <c r="E78" s="6"/>
      <c r="F78" s="7">
        <v>0.23</v>
      </c>
      <c r="G78" s="8">
        <f t="shared" si="3"/>
        <v>0</v>
      </c>
      <c r="H78" s="8">
        <f t="shared" si="4"/>
        <v>0</v>
      </c>
      <c r="I78" s="8">
        <f t="shared" si="5"/>
        <v>0</v>
      </c>
    </row>
    <row r="79" spans="1:9" x14ac:dyDescent="0.25">
      <c r="A79" s="4" t="s">
        <v>211</v>
      </c>
      <c r="B79" s="5" t="s">
        <v>87</v>
      </c>
      <c r="C79" s="4" t="s">
        <v>17</v>
      </c>
      <c r="D79" s="27">
        <v>176</v>
      </c>
      <c r="E79" s="6"/>
      <c r="F79" s="7">
        <v>0.23</v>
      </c>
      <c r="G79" s="8">
        <f t="shared" si="3"/>
        <v>0</v>
      </c>
      <c r="H79" s="8">
        <f t="shared" si="4"/>
        <v>0</v>
      </c>
      <c r="I79" s="8">
        <f t="shared" si="5"/>
        <v>0</v>
      </c>
    </row>
    <row r="80" spans="1:9" x14ac:dyDescent="0.25">
      <c r="A80" s="4" t="s">
        <v>212</v>
      </c>
      <c r="B80" s="5" t="s">
        <v>88</v>
      </c>
      <c r="C80" s="4" t="s">
        <v>17</v>
      </c>
      <c r="D80" s="27">
        <v>160</v>
      </c>
      <c r="E80" s="6"/>
      <c r="F80" s="7">
        <v>0.23</v>
      </c>
      <c r="G80" s="8">
        <f t="shared" si="3"/>
        <v>0</v>
      </c>
      <c r="H80" s="8">
        <f t="shared" si="4"/>
        <v>0</v>
      </c>
      <c r="I80" s="8">
        <f t="shared" si="5"/>
        <v>0</v>
      </c>
    </row>
    <row r="81" spans="1:9" x14ac:dyDescent="0.25">
      <c r="A81" s="4" t="s">
        <v>213</v>
      </c>
      <c r="B81" s="5" t="s">
        <v>89</v>
      </c>
      <c r="C81" s="4" t="s">
        <v>17</v>
      </c>
      <c r="D81" s="27">
        <v>430</v>
      </c>
      <c r="E81" s="6"/>
      <c r="F81" s="7">
        <v>0.23</v>
      </c>
      <c r="G81" s="8">
        <f t="shared" si="3"/>
        <v>0</v>
      </c>
      <c r="H81" s="8">
        <f t="shared" si="4"/>
        <v>0</v>
      </c>
      <c r="I81" s="8">
        <f t="shared" si="5"/>
        <v>0</v>
      </c>
    </row>
    <row r="82" spans="1:9" x14ac:dyDescent="0.25">
      <c r="A82" s="4" t="s">
        <v>214</v>
      </c>
      <c r="B82" s="12" t="s">
        <v>90</v>
      </c>
      <c r="C82" s="13" t="s">
        <v>17</v>
      </c>
      <c r="D82" s="27">
        <v>260</v>
      </c>
      <c r="E82" s="14"/>
      <c r="F82" s="7">
        <v>0.23</v>
      </c>
      <c r="G82" s="8">
        <f t="shared" si="3"/>
        <v>0</v>
      </c>
      <c r="H82" s="8">
        <f t="shared" si="4"/>
        <v>0</v>
      </c>
      <c r="I82" s="8">
        <f t="shared" si="5"/>
        <v>0</v>
      </c>
    </row>
    <row r="83" spans="1:9" ht="45" customHeight="1" x14ac:dyDescent="0.25">
      <c r="A83" s="4" t="s">
        <v>215</v>
      </c>
      <c r="B83" s="36" t="s">
        <v>91</v>
      </c>
      <c r="C83" s="36"/>
      <c r="D83" s="36"/>
      <c r="E83" s="5"/>
      <c r="F83" s="5"/>
      <c r="G83" s="5"/>
      <c r="H83" s="5"/>
      <c r="I83" s="5"/>
    </row>
    <row r="84" spans="1:9" x14ac:dyDescent="0.25">
      <c r="A84" s="4" t="s">
        <v>216</v>
      </c>
      <c r="B84" s="18" t="s">
        <v>92</v>
      </c>
      <c r="C84" s="15" t="s">
        <v>17</v>
      </c>
      <c r="D84" s="28">
        <v>80</v>
      </c>
      <c r="E84" s="16"/>
      <c r="F84" s="29">
        <v>0.23</v>
      </c>
      <c r="G84" s="30">
        <f t="shared" si="3"/>
        <v>0</v>
      </c>
      <c r="H84" s="30">
        <f t="shared" si="4"/>
        <v>0</v>
      </c>
      <c r="I84" s="30">
        <f t="shared" si="5"/>
        <v>0</v>
      </c>
    </row>
    <row r="85" spans="1:9" x14ac:dyDescent="0.25">
      <c r="A85" s="4" t="s">
        <v>217</v>
      </c>
      <c r="B85" s="5" t="s">
        <v>93</v>
      </c>
      <c r="C85" s="17" t="s">
        <v>17</v>
      </c>
      <c r="D85" s="27">
        <v>2</v>
      </c>
      <c r="E85" s="6"/>
      <c r="F85" s="7">
        <v>0.23</v>
      </c>
      <c r="G85" s="8">
        <f t="shared" si="3"/>
        <v>0</v>
      </c>
      <c r="H85" s="8">
        <f t="shared" si="4"/>
        <v>0</v>
      </c>
      <c r="I85" s="8">
        <f t="shared" si="5"/>
        <v>0</v>
      </c>
    </row>
    <row r="86" spans="1:9" x14ac:dyDescent="0.25">
      <c r="A86" s="4" t="s">
        <v>218</v>
      </c>
      <c r="B86" s="5" t="s">
        <v>94</v>
      </c>
      <c r="C86" s="17" t="s">
        <v>17</v>
      </c>
      <c r="D86" s="27">
        <v>70</v>
      </c>
      <c r="E86" s="6"/>
      <c r="F86" s="7">
        <v>0.23</v>
      </c>
      <c r="G86" s="8">
        <f t="shared" si="3"/>
        <v>0</v>
      </c>
      <c r="H86" s="8">
        <f t="shared" si="4"/>
        <v>0</v>
      </c>
      <c r="I86" s="8">
        <f t="shared" si="5"/>
        <v>0</v>
      </c>
    </row>
    <row r="87" spans="1:9" ht="30" x14ac:dyDescent="0.25">
      <c r="A87" s="4" t="s">
        <v>219</v>
      </c>
      <c r="B87" s="18" t="s">
        <v>95</v>
      </c>
      <c r="C87" s="19" t="s">
        <v>17</v>
      </c>
      <c r="D87" s="27">
        <v>8</v>
      </c>
      <c r="E87" s="16"/>
      <c r="F87" s="7">
        <v>0.23</v>
      </c>
      <c r="G87" s="8">
        <f t="shared" si="3"/>
        <v>0</v>
      </c>
      <c r="H87" s="8">
        <f t="shared" si="4"/>
        <v>0</v>
      </c>
      <c r="I87" s="8">
        <f t="shared" si="5"/>
        <v>0</v>
      </c>
    </row>
    <row r="88" spans="1:9" x14ac:dyDescent="0.25">
      <c r="A88" s="4" t="s">
        <v>220</v>
      </c>
      <c r="B88" s="5" t="s">
        <v>96</v>
      </c>
      <c r="C88" s="4" t="s">
        <v>17</v>
      </c>
      <c r="D88" s="27">
        <v>1300</v>
      </c>
      <c r="E88" s="6"/>
      <c r="F88" s="7">
        <v>0.23</v>
      </c>
      <c r="G88" s="8">
        <f t="shared" si="3"/>
        <v>0</v>
      </c>
      <c r="H88" s="8">
        <f t="shared" si="4"/>
        <v>0</v>
      </c>
      <c r="I88" s="8">
        <f t="shared" si="5"/>
        <v>0</v>
      </c>
    </row>
    <row r="89" spans="1:9" x14ac:dyDescent="0.25">
      <c r="A89" s="4" t="s">
        <v>221</v>
      </c>
      <c r="B89" s="5" t="s">
        <v>97</v>
      </c>
      <c r="C89" s="4" t="s">
        <v>17</v>
      </c>
      <c r="D89" s="27">
        <v>100</v>
      </c>
      <c r="E89" s="6"/>
      <c r="F89" s="7">
        <v>0.23</v>
      </c>
      <c r="G89" s="8">
        <f t="shared" si="3"/>
        <v>0</v>
      </c>
      <c r="H89" s="8">
        <f t="shared" si="4"/>
        <v>0</v>
      </c>
      <c r="I89" s="8">
        <f t="shared" si="5"/>
        <v>0</v>
      </c>
    </row>
    <row r="90" spans="1:9" x14ac:dyDescent="0.25">
      <c r="A90" s="4" t="s">
        <v>222</v>
      </c>
      <c r="B90" s="5" t="s">
        <v>98</v>
      </c>
      <c r="C90" s="4" t="s">
        <v>17</v>
      </c>
      <c r="D90" s="27">
        <v>1100</v>
      </c>
      <c r="E90" s="6"/>
      <c r="F90" s="7">
        <v>0.23</v>
      </c>
      <c r="G90" s="8">
        <f t="shared" si="3"/>
        <v>0</v>
      </c>
      <c r="H90" s="8">
        <f t="shared" si="4"/>
        <v>0</v>
      </c>
      <c r="I90" s="8">
        <f t="shared" si="5"/>
        <v>0</v>
      </c>
    </row>
    <row r="91" spans="1:9" x14ac:dyDescent="0.25">
      <c r="A91" s="4" t="s">
        <v>223</v>
      </c>
      <c r="B91" s="5" t="s">
        <v>99</v>
      </c>
      <c r="C91" s="4" t="s">
        <v>17</v>
      </c>
      <c r="D91" s="27">
        <v>550</v>
      </c>
      <c r="E91" s="6"/>
      <c r="F91" s="7">
        <v>0.23</v>
      </c>
      <c r="G91" s="8">
        <f t="shared" si="3"/>
        <v>0</v>
      </c>
      <c r="H91" s="8">
        <f t="shared" si="4"/>
        <v>0</v>
      </c>
      <c r="I91" s="8">
        <f t="shared" si="5"/>
        <v>0</v>
      </c>
    </row>
    <row r="92" spans="1:9" x14ac:dyDescent="0.25">
      <c r="A92" s="4" t="s">
        <v>224</v>
      </c>
      <c r="B92" s="5" t="s">
        <v>100</v>
      </c>
      <c r="C92" s="4" t="s">
        <v>17</v>
      </c>
      <c r="D92" s="27">
        <v>55</v>
      </c>
      <c r="E92" s="6"/>
      <c r="F92" s="7">
        <v>0.23</v>
      </c>
      <c r="G92" s="8">
        <f t="shared" si="3"/>
        <v>0</v>
      </c>
      <c r="H92" s="8">
        <f t="shared" si="4"/>
        <v>0</v>
      </c>
      <c r="I92" s="8">
        <f t="shared" si="5"/>
        <v>0</v>
      </c>
    </row>
    <row r="93" spans="1:9" ht="30" x14ac:dyDescent="0.25">
      <c r="A93" s="4" t="s">
        <v>225</v>
      </c>
      <c r="B93" s="5" t="s">
        <v>101</v>
      </c>
      <c r="C93" s="4" t="s">
        <v>17</v>
      </c>
      <c r="D93" s="27">
        <v>45</v>
      </c>
      <c r="E93" s="6"/>
      <c r="F93" s="7">
        <v>0.23</v>
      </c>
      <c r="G93" s="8">
        <f t="shared" si="3"/>
        <v>0</v>
      </c>
      <c r="H93" s="8">
        <f t="shared" si="4"/>
        <v>0</v>
      </c>
      <c r="I93" s="8">
        <f t="shared" si="5"/>
        <v>0</v>
      </c>
    </row>
    <row r="94" spans="1:9" x14ac:dyDescent="0.25">
      <c r="A94" s="4" t="s">
        <v>243</v>
      </c>
      <c r="B94" s="5" t="s">
        <v>102</v>
      </c>
      <c r="C94" s="4" t="s">
        <v>17</v>
      </c>
      <c r="D94" s="27">
        <v>2</v>
      </c>
      <c r="E94" s="6"/>
      <c r="F94" s="7">
        <v>0.23</v>
      </c>
      <c r="G94" s="8">
        <f t="shared" si="3"/>
        <v>0</v>
      </c>
      <c r="H94" s="8">
        <f t="shared" si="4"/>
        <v>0</v>
      </c>
      <c r="I94" s="8">
        <f t="shared" si="5"/>
        <v>0</v>
      </c>
    </row>
    <row r="95" spans="1:9" x14ac:dyDescent="0.25">
      <c r="A95" s="4" t="s">
        <v>226</v>
      </c>
      <c r="B95" s="5" t="s">
        <v>103</v>
      </c>
      <c r="C95" s="4" t="s">
        <v>17</v>
      </c>
      <c r="D95" s="27">
        <v>4000</v>
      </c>
      <c r="E95" s="6"/>
      <c r="F95" s="7">
        <v>0.23</v>
      </c>
      <c r="G95" s="8">
        <f t="shared" si="3"/>
        <v>0</v>
      </c>
      <c r="H95" s="8">
        <f t="shared" si="4"/>
        <v>0</v>
      </c>
      <c r="I95" s="8">
        <f t="shared" si="5"/>
        <v>0</v>
      </c>
    </row>
    <row r="96" spans="1:9" ht="30" x14ac:dyDescent="0.25">
      <c r="A96" s="4" t="s">
        <v>227</v>
      </c>
      <c r="B96" s="5" t="s">
        <v>104</v>
      </c>
      <c r="C96" s="4" t="s">
        <v>27</v>
      </c>
      <c r="D96" s="27">
        <v>170</v>
      </c>
      <c r="E96" s="6"/>
      <c r="F96" s="7">
        <v>0.23</v>
      </c>
      <c r="G96" s="8">
        <f t="shared" si="3"/>
        <v>0</v>
      </c>
      <c r="H96" s="8">
        <f t="shared" si="4"/>
        <v>0</v>
      </c>
      <c r="I96" s="8">
        <f t="shared" si="5"/>
        <v>0</v>
      </c>
    </row>
    <row r="97" spans="1:19" x14ac:dyDescent="0.25">
      <c r="A97" s="4" t="s">
        <v>228</v>
      </c>
      <c r="B97" s="5" t="s">
        <v>105</v>
      </c>
      <c r="C97" s="4" t="s">
        <v>27</v>
      </c>
      <c r="D97" s="27">
        <v>170</v>
      </c>
      <c r="E97" s="6"/>
      <c r="F97" s="7">
        <v>0.23</v>
      </c>
      <c r="G97" s="8">
        <f t="shared" si="3"/>
        <v>0</v>
      </c>
      <c r="H97" s="8">
        <f t="shared" si="4"/>
        <v>0</v>
      </c>
      <c r="I97" s="8">
        <f t="shared" si="5"/>
        <v>0</v>
      </c>
    </row>
    <row r="98" spans="1:19" x14ac:dyDescent="0.25">
      <c r="A98" s="4" t="s">
        <v>229</v>
      </c>
      <c r="B98" s="5" t="s">
        <v>106</v>
      </c>
      <c r="C98" s="4" t="s">
        <v>27</v>
      </c>
      <c r="D98" s="27">
        <v>2</v>
      </c>
      <c r="E98" s="6"/>
      <c r="F98" s="7">
        <v>0.23</v>
      </c>
      <c r="G98" s="8">
        <f t="shared" si="3"/>
        <v>0</v>
      </c>
      <c r="H98" s="8">
        <f t="shared" si="4"/>
        <v>0</v>
      </c>
      <c r="I98" s="8">
        <f t="shared" si="5"/>
        <v>0</v>
      </c>
    </row>
    <row r="99" spans="1:19" x14ac:dyDescent="0.25">
      <c r="A99" s="4" t="s">
        <v>230</v>
      </c>
      <c r="B99" s="5" t="s">
        <v>107</v>
      </c>
      <c r="C99" s="4" t="s">
        <v>17</v>
      </c>
      <c r="D99" s="27">
        <v>180</v>
      </c>
      <c r="E99" s="6"/>
      <c r="F99" s="7">
        <v>0.23</v>
      </c>
      <c r="G99" s="8">
        <f t="shared" si="3"/>
        <v>0</v>
      </c>
      <c r="H99" s="8">
        <f t="shared" si="4"/>
        <v>0</v>
      </c>
      <c r="I99" s="8">
        <f t="shared" si="5"/>
        <v>0</v>
      </c>
    </row>
    <row r="100" spans="1:19" x14ac:dyDescent="0.25">
      <c r="A100" s="4" t="s">
        <v>231</v>
      </c>
      <c r="B100" s="5" t="s">
        <v>108</v>
      </c>
      <c r="C100" s="4" t="s">
        <v>17</v>
      </c>
      <c r="D100" s="27">
        <v>130</v>
      </c>
      <c r="E100" s="6"/>
      <c r="F100" s="7">
        <v>0.23</v>
      </c>
      <c r="G100" s="8">
        <f t="shared" si="3"/>
        <v>0</v>
      </c>
      <c r="H100" s="8">
        <f t="shared" si="4"/>
        <v>0</v>
      </c>
      <c r="I100" s="8">
        <f t="shared" si="5"/>
        <v>0</v>
      </c>
    </row>
    <row r="101" spans="1:19" x14ac:dyDescent="0.25">
      <c r="A101" s="4" t="s">
        <v>232</v>
      </c>
      <c r="B101" s="5" t="s">
        <v>109</v>
      </c>
      <c r="C101" s="4" t="s">
        <v>17</v>
      </c>
      <c r="D101" s="27">
        <v>200</v>
      </c>
      <c r="E101" s="6"/>
      <c r="F101" s="7">
        <v>0.23</v>
      </c>
      <c r="G101" s="8">
        <f t="shared" si="3"/>
        <v>0</v>
      </c>
      <c r="H101" s="8">
        <f t="shared" si="4"/>
        <v>0</v>
      </c>
      <c r="I101" s="8">
        <f t="shared" si="5"/>
        <v>0</v>
      </c>
    </row>
    <row r="102" spans="1:19" x14ac:dyDescent="0.25">
      <c r="A102" s="4" t="s">
        <v>233</v>
      </c>
      <c r="B102" s="5" t="s">
        <v>110</v>
      </c>
      <c r="C102" s="4" t="s">
        <v>17</v>
      </c>
      <c r="D102" s="27">
        <v>50</v>
      </c>
      <c r="E102" s="6"/>
      <c r="F102" s="7">
        <v>0.23</v>
      </c>
      <c r="G102" s="8">
        <f t="shared" si="3"/>
        <v>0</v>
      </c>
      <c r="H102" s="8">
        <f t="shared" si="4"/>
        <v>0</v>
      </c>
      <c r="I102" s="8">
        <f t="shared" si="5"/>
        <v>0</v>
      </c>
    </row>
    <row r="103" spans="1:19" x14ac:dyDescent="0.25">
      <c r="A103" s="4" t="s">
        <v>234</v>
      </c>
      <c r="B103" s="5" t="s">
        <v>111</v>
      </c>
      <c r="C103" s="4" t="s">
        <v>17</v>
      </c>
      <c r="D103" s="27">
        <v>170</v>
      </c>
      <c r="E103" s="6"/>
      <c r="F103" s="7">
        <v>0.23</v>
      </c>
      <c r="G103" s="8">
        <f t="shared" si="3"/>
        <v>0</v>
      </c>
      <c r="H103" s="8">
        <f t="shared" si="4"/>
        <v>0</v>
      </c>
      <c r="I103" s="8">
        <f t="shared" si="5"/>
        <v>0</v>
      </c>
    </row>
    <row r="104" spans="1:19" x14ac:dyDescent="0.25">
      <c r="A104" s="4" t="s">
        <v>235</v>
      </c>
      <c r="B104" s="5" t="s">
        <v>112</v>
      </c>
      <c r="C104" s="4" t="s">
        <v>17</v>
      </c>
      <c r="D104" s="27">
        <v>10</v>
      </c>
      <c r="E104" s="6"/>
      <c r="F104" s="7">
        <v>0.23</v>
      </c>
      <c r="G104" s="8">
        <f t="shared" si="3"/>
        <v>0</v>
      </c>
      <c r="H104" s="8">
        <f t="shared" si="4"/>
        <v>0</v>
      </c>
      <c r="I104" s="8">
        <f t="shared" si="5"/>
        <v>0</v>
      </c>
    </row>
    <row r="105" spans="1:19" x14ac:dyDescent="0.25">
      <c r="A105" s="4" t="s">
        <v>236</v>
      </c>
      <c r="B105" s="5" t="s">
        <v>113</v>
      </c>
      <c r="C105" s="4" t="s">
        <v>27</v>
      </c>
      <c r="D105" s="27">
        <v>2</v>
      </c>
      <c r="E105" s="6"/>
      <c r="F105" s="7">
        <v>0.23</v>
      </c>
      <c r="G105" s="8">
        <f t="shared" si="3"/>
        <v>0</v>
      </c>
      <c r="H105" s="8">
        <f t="shared" si="4"/>
        <v>0</v>
      </c>
      <c r="I105" s="8">
        <f t="shared" si="5"/>
        <v>0</v>
      </c>
    </row>
    <row r="106" spans="1:19" x14ac:dyDescent="0.25">
      <c r="A106" s="4" t="s">
        <v>237</v>
      </c>
      <c r="B106" s="5" t="s">
        <v>114</v>
      </c>
      <c r="C106" s="4" t="s">
        <v>27</v>
      </c>
      <c r="D106" s="27">
        <v>1200</v>
      </c>
      <c r="E106" s="6"/>
      <c r="F106" s="7">
        <v>0.23</v>
      </c>
      <c r="G106" s="8">
        <f t="shared" si="3"/>
        <v>0</v>
      </c>
      <c r="H106" s="8">
        <f t="shared" si="4"/>
        <v>0</v>
      </c>
      <c r="I106" s="8">
        <f t="shared" si="5"/>
        <v>0</v>
      </c>
    </row>
    <row r="107" spans="1:19" x14ac:dyDescent="0.25">
      <c r="A107" s="31" t="s">
        <v>130</v>
      </c>
      <c r="B107" s="31"/>
      <c r="C107" s="31"/>
      <c r="D107" s="31"/>
      <c r="E107" s="31"/>
      <c r="F107" s="31"/>
      <c r="G107" s="31"/>
      <c r="H107" s="23">
        <f>SUM(H5:H106)</f>
        <v>0</v>
      </c>
      <c r="I107" s="23">
        <f>SUM(I5:I106)</f>
        <v>0</v>
      </c>
    </row>
    <row r="108" spans="1:19" x14ac:dyDescent="0.25">
      <c r="E108" s="22"/>
      <c r="H108" s="22"/>
    </row>
    <row r="109" spans="1:19" ht="17.850000000000001" customHeight="1" thickBot="1" x14ac:dyDescent="0.3">
      <c r="H109" s="22"/>
    </row>
    <row r="110" spans="1:19" ht="17.850000000000001" customHeight="1" thickBot="1" x14ac:dyDescent="0.3">
      <c r="A110" s="34" t="s">
        <v>239</v>
      </c>
      <c r="B110" s="34"/>
      <c r="C110" s="34"/>
      <c r="D110" s="34"/>
      <c r="E110" s="34"/>
      <c r="F110" s="34"/>
      <c r="G110" s="34"/>
      <c r="H110" s="34"/>
      <c r="I110" s="34"/>
      <c r="L110" s="37" t="s">
        <v>246</v>
      </c>
      <c r="M110" s="38"/>
      <c r="N110" s="38"/>
      <c r="O110" s="38"/>
      <c r="P110" s="38"/>
      <c r="Q110" s="38"/>
      <c r="R110" s="38"/>
      <c r="S110" s="39"/>
    </row>
    <row r="111" spans="1:19" ht="17.850000000000001" customHeight="1" x14ac:dyDescent="0.25">
      <c r="A111" s="24" t="s">
        <v>137</v>
      </c>
      <c r="B111" s="25" t="s">
        <v>132</v>
      </c>
      <c r="C111" s="24" t="s">
        <v>115</v>
      </c>
      <c r="D111" s="27">
        <v>35</v>
      </c>
      <c r="E111" s="6"/>
      <c r="F111" s="7">
        <v>0.23</v>
      </c>
      <c r="G111" s="8">
        <f t="shared" ref="G111" si="6">(E111*F111)+E111</f>
        <v>0</v>
      </c>
      <c r="H111" s="8">
        <f t="shared" ref="H111:H114" si="7">D111*E111</f>
        <v>0</v>
      </c>
      <c r="I111" s="8">
        <f t="shared" ref="I111:I114" si="8">(H111*F111)+H111</f>
        <v>0</v>
      </c>
    </row>
    <row r="112" spans="1:19" ht="17.850000000000001" customHeight="1" x14ac:dyDescent="0.25">
      <c r="A112" s="24" t="s">
        <v>138</v>
      </c>
      <c r="B112" s="25" t="s">
        <v>133</v>
      </c>
      <c r="C112" s="24" t="s">
        <v>115</v>
      </c>
      <c r="D112" s="27">
        <v>12000</v>
      </c>
      <c r="E112" s="24"/>
      <c r="F112" s="7">
        <v>0.23</v>
      </c>
      <c r="G112" s="8">
        <f>(E112*F112)+E112</f>
        <v>0</v>
      </c>
      <c r="H112" s="8">
        <f t="shared" si="7"/>
        <v>0</v>
      </c>
      <c r="I112" s="8">
        <f t="shared" si="8"/>
        <v>0</v>
      </c>
    </row>
    <row r="113" spans="1:19" ht="17.850000000000001" customHeight="1" x14ac:dyDescent="0.25">
      <c r="A113" s="24" t="s">
        <v>139</v>
      </c>
      <c r="B113" s="25" t="s">
        <v>244</v>
      </c>
      <c r="C113" s="24" t="s">
        <v>115</v>
      </c>
      <c r="D113" s="27">
        <v>300</v>
      </c>
      <c r="E113" s="24"/>
      <c r="F113" s="7">
        <v>0.23</v>
      </c>
      <c r="G113" s="8">
        <f t="shared" ref="G113:G114" si="9">(E113*F113)+E113</f>
        <v>0</v>
      </c>
      <c r="H113" s="8">
        <f>D113*E113</f>
        <v>0</v>
      </c>
      <c r="I113" s="8">
        <f>(H113*F113)+H113</f>
        <v>0</v>
      </c>
    </row>
    <row r="114" spans="1:19" ht="17.850000000000001" customHeight="1" x14ac:dyDescent="0.25">
      <c r="A114" s="24" t="s">
        <v>140</v>
      </c>
      <c r="B114" s="25" t="s">
        <v>134</v>
      </c>
      <c r="C114" s="24" t="s">
        <v>115</v>
      </c>
      <c r="D114" s="27">
        <v>20</v>
      </c>
      <c r="E114" s="24"/>
      <c r="F114" s="7">
        <v>0.23</v>
      </c>
      <c r="G114" s="8">
        <f t="shared" si="9"/>
        <v>0</v>
      </c>
      <c r="H114" s="8">
        <f t="shared" si="7"/>
        <v>0</v>
      </c>
      <c r="I114" s="8">
        <f t="shared" si="8"/>
        <v>0</v>
      </c>
    </row>
    <row r="115" spans="1:19" ht="17.850000000000001" customHeight="1" x14ac:dyDescent="0.25">
      <c r="A115" s="31" t="s">
        <v>130</v>
      </c>
      <c r="B115" s="31"/>
      <c r="C115" s="31"/>
      <c r="D115" s="31"/>
      <c r="E115" s="31"/>
      <c r="F115" s="31"/>
      <c r="G115" s="31"/>
      <c r="H115" s="23">
        <f>SUM(H111:H114)</f>
        <v>0</v>
      </c>
      <c r="I115" s="23">
        <f>SUM(I111:I114)</f>
        <v>0</v>
      </c>
    </row>
    <row r="116" spans="1:19" ht="17.850000000000001" customHeight="1" x14ac:dyDescent="0.25">
      <c r="H116" s="26"/>
      <c r="I116" s="26"/>
    </row>
    <row r="117" spans="1:19" ht="17.850000000000001" customHeight="1" x14ac:dyDescent="0.25">
      <c r="B117" s="9"/>
      <c r="D117" s="9"/>
      <c r="H117" s="26"/>
      <c r="I117" s="26"/>
    </row>
    <row r="118" spans="1:19" ht="17.850000000000001" customHeight="1" x14ac:dyDescent="0.25">
      <c r="A118" s="35" t="s">
        <v>240</v>
      </c>
      <c r="B118" s="35"/>
      <c r="C118" s="35"/>
      <c r="D118" s="35"/>
      <c r="E118" s="35"/>
      <c r="F118" s="35"/>
      <c r="G118" s="35"/>
      <c r="H118" s="35"/>
      <c r="I118" s="35"/>
    </row>
    <row r="119" spans="1:19" ht="17.850000000000001" customHeight="1" x14ac:dyDescent="0.25">
      <c r="A119" s="24" t="s">
        <v>137</v>
      </c>
      <c r="B119" s="25" t="s">
        <v>116</v>
      </c>
      <c r="C119" s="24" t="s">
        <v>27</v>
      </c>
      <c r="D119" s="27">
        <v>10</v>
      </c>
      <c r="E119" s="6"/>
      <c r="F119" s="7">
        <v>0.23</v>
      </c>
      <c r="G119" s="8">
        <f>(E119*F119)+E119</f>
        <v>0</v>
      </c>
      <c r="H119" s="8">
        <f>D119*E119</f>
        <v>0</v>
      </c>
      <c r="I119" s="8">
        <f>(H119*F119)+H119</f>
        <v>0</v>
      </c>
    </row>
    <row r="120" spans="1:19" ht="17.850000000000001" customHeight="1" x14ac:dyDescent="0.25">
      <c r="A120" s="24" t="s">
        <v>138</v>
      </c>
      <c r="B120" s="25" t="s">
        <v>117</v>
      </c>
      <c r="C120" s="24" t="s">
        <v>27</v>
      </c>
      <c r="D120" s="27">
        <v>30</v>
      </c>
      <c r="E120" s="6"/>
      <c r="F120" s="7">
        <v>0.23</v>
      </c>
      <c r="G120" s="8">
        <f t="shared" ref="G120:G123" si="10">(E120*F120)+E120</f>
        <v>0</v>
      </c>
      <c r="H120" s="8">
        <f t="shared" ref="H120:H123" si="11">D120*E120</f>
        <v>0</v>
      </c>
      <c r="I120" s="8">
        <f>(H120*F120)+H120</f>
        <v>0</v>
      </c>
    </row>
    <row r="121" spans="1:19" ht="17.850000000000001" customHeight="1" x14ac:dyDescent="0.25">
      <c r="A121" s="24" t="s">
        <v>139</v>
      </c>
      <c r="B121" s="25" t="s">
        <v>118</v>
      </c>
      <c r="C121" s="24" t="s">
        <v>27</v>
      </c>
      <c r="D121" s="27">
        <v>4</v>
      </c>
      <c r="E121" s="6"/>
      <c r="F121" s="7">
        <v>0.23</v>
      </c>
      <c r="G121" s="8">
        <f t="shared" si="10"/>
        <v>0</v>
      </c>
      <c r="H121" s="8">
        <f t="shared" si="11"/>
        <v>0</v>
      </c>
      <c r="I121" s="8">
        <f t="shared" ref="I121:I123" si="12">(H121*F121)+H121</f>
        <v>0</v>
      </c>
    </row>
    <row r="122" spans="1:19" ht="17.850000000000001" customHeight="1" x14ac:dyDescent="0.25">
      <c r="A122" s="24" t="s">
        <v>140</v>
      </c>
      <c r="B122" s="25" t="s">
        <v>119</v>
      </c>
      <c r="C122" s="24" t="s">
        <v>27</v>
      </c>
      <c r="D122" s="27">
        <v>4</v>
      </c>
      <c r="E122" s="6"/>
      <c r="F122" s="7">
        <v>0.23</v>
      </c>
      <c r="G122" s="8">
        <f t="shared" si="10"/>
        <v>0</v>
      </c>
      <c r="H122" s="8">
        <f t="shared" si="11"/>
        <v>0</v>
      </c>
      <c r="I122" s="8">
        <f t="shared" si="12"/>
        <v>0</v>
      </c>
    </row>
    <row r="123" spans="1:19" ht="17.850000000000001" customHeight="1" x14ac:dyDescent="0.25">
      <c r="A123" s="24" t="s">
        <v>141</v>
      </c>
      <c r="B123" s="25" t="s">
        <v>120</v>
      </c>
      <c r="C123" s="24" t="s">
        <v>27</v>
      </c>
      <c r="D123" s="27">
        <v>10</v>
      </c>
      <c r="E123" s="6"/>
      <c r="F123" s="7">
        <v>0.23</v>
      </c>
      <c r="G123" s="8">
        <f t="shared" si="10"/>
        <v>0</v>
      </c>
      <c r="H123" s="8">
        <f t="shared" si="11"/>
        <v>0</v>
      </c>
      <c r="I123" s="8">
        <f t="shared" si="12"/>
        <v>0</v>
      </c>
    </row>
    <row r="124" spans="1:19" ht="17.850000000000001" customHeight="1" x14ac:dyDescent="0.25">
      <c r="A124" s="31" t="s">
        <v>130</v>
      </c>
      <c r="B124" s="31"/>
      <c r="C124" s="31"/>
      <c r="D124" s="31"/>
      <c r="E124" s="31"/>
      <c r="F124" s="31"/>
      <c r="G124" s="31"/>
      <c r="H124" s="23">
        <f>SUM(H119:H123)</f>
        <v>0</v>
      </c>
      <c r="I124" s="23">
        <f>SUM(I119:I123)</f>
        <v>0</v>
      </c>
    </row>
    <row r="125" spans="1:19" ht="17.850000000000001" customHeight="1" x14ac:dyDescent="0.25"/>
    <row r="126" spans="1:19" ht="17.850000000000001" customHeight="1" thickBot="1" x14ac:dyDescent="0.3"/>
    <row r="127" spans="1:19" ht="17.850000000000001" customHeight="1" thickBot="1" x14ac:dyDescent="0.3">
      <c r="A127" s="35" t="s">
        <v>241</v>
      </c>
      <c r="B127" s="35"/>
      <c r="C127" s="35"/>
      <c r="D127" s="35"/>
      <c r="E127" s="35"/>
      <c r="F127" s="35"/>
      <c r="G127" s="35"/>
      <c r="H127" s="35"/>
      <c r="I127" s="35"/>
      <c r="L127" s="37" t="s">
        <v>245</v>
      </c>
      <c r="M127" s="38"/>
      <c r="N127" s="38"/>
      <c r="O127" s="38"/>
      <c r="P127" s="38"/>
      <c r="Q127" s="38"/>
      <c r="R127" s="38"/>
      <c r="S127" s="39"/>
    </row>
    <row r="128" spans="1:19" ht="17.850000000000001" customHeight="1" x14ac:dyDescent="0.25">
      <c r="A128" s="4" t="s">
        <v>137</v>
      </c>
      <c r="B128" s="5" t="s">
        <v>121</v>
      </c>
      <c r="C128" s="4" t="s">
        <v>17</v>
      </c>
      <c r="D128" s="27">
        <v>5000</v>
      </c>
      <c r="E128" s="6"/>
      <c r="F128" s="7">
        <v>0.23</v>
      </c>
      <c r="G128" s="8">
        <f>(E128*F128)+E128</f>
        <v>0</v>
      </c>
      <c r="H128" s="8">
        <f t="shared" ref="H128:H136" si="13">D128*E128</f>
        <v>0</v>
      </c>
      <c r="I128" s="8">
        <f t="shared" ref="I128:I136" si="14">(H128*F128)+H128</f>
        <v>0</v>
      </c>
    </row>
    <row r="129" spans="1:9" ht="17.850000000000001" customHeight="1" x14ac:dyDescent="0.25">
      <c r="A129" s="4" t="s">
        <v>138</v>
      </c>
      <c r="B129" s="5" t="s">
        <v>122</v>
      </c>
      <c r="C129" s="4" t="s">
        <v>17</v>
      </c>
      <c r="D129" s="27">
        <v>700</v>
      </c>
      <c r="E129" s="6"/>
      <c r="F129" s="7">
        <v>0.23</v>
      </c>
      <c r="G129" s="8">
        <f t="shared" ref="G129:G136" si="15">(E129*F129)+E129</f>
        <v>0</v>
      </c>
      <c r="H129" s="8">
        <f t="shared" si="13"/>
        <v>0</v>
      </c>
      <c r="I129" s="8">
        <f t="shared" si="14"/>
        <v>0</v>
      </c>
    </row>
    <row r="130" spans="1:9" ht="17.850000000000001" customHeight="1" x14ac:dyDescent="0.25">
      <c r="A130" s="4" t="s">
        <v>139</v>
      </c>
      <c r="B130" s="5" t="s">
        <v>123</v>
      </c>
      <c r="C130" s="4" t="s">
        <v>17</v>
      </c>
      <c r="D130" s="27">
        <v>27500</v>
      </c>
      <c r="E130" s="6"/>
      <c r="F130" s="7">
        <v>0.23</v>
      </c>
      <c r="G130" s="8">
        <f t="shared" si="15"/>
        <v>0</v>
      </c>
      <c r="H130" s="8">
        <f t="shared" si="13"/>
        <v>0</v>
      </c>
      <c r="I130" s="8">
        <f t="shared" si="14"/>
        <v>0</v>
      </c>
    </row>
    <row r="131" spans="1:9" ht="17.850000000000001" customHeight="1" x14ac:dyDescent="0.25">
      <c r="A131" s="4" t="s">
        <v>140</v>
      </c>
      <c r="B131" s="5" t="s">
        <v>124</v>
      </c>
      <c r="C131" s="4" t="s">
        <v>17</v>
      </c>
      <c r="D131" s="27">
        <v>1250</v>
      </c>
      <c r="E131" s="6"/>
      <c r="F131" s="7">
        <v>0.23</v>
      </c>
      <c r="G131" s="8">
        <f t="shared" si="15"/>
        <v>0</v>
      </c>
      <c r="H131" s="8">
        <f t="shared" si="13"/>
        <v>0</v>
      </c>
      <c r="I131" s="8">
        <f t="shared" si="14"/>
        <v>0</v>
      </c>
    </row>
    <row r="132" spans="1:9" ht="17.850000000000001" customHeight="1" x14ac:dyDescent="0.25">
      <c r="A132" s="4" t="s">
        <v>141</v>
      </c>
      <c r="B132" s="5" t="s">
        <v>125</v>
      </c>
      <c r="C132" s="4" t="s">
        <v>17</v>
      </c>
      <c r="D132" s="27">
        <v>25000</v>
      </c>
      <c r="E132" s="6"/>
      <c r="F132" s="7">
        <v>0.23</v>
      </c>
      <c r="G132" s="8">
        <f t="shared" si="15"/>
        <v>0</v>
      </c>
      <c r="H132" s="8">
        <f t="shared" si="13"/>
        <v>0</v>
      </c>
      <c r="I132" s="8">
        <f t="shared" si="14"/>
        <v>0</v>
      </c>
    </row>
    <row r="133" spans="1:9" ht="17.850000000000001" customHeight="1" x14ac:dyDescent="0.25">
      <c r="A133" s="4" t="s">
        <v>142</v>
      </c>
      <c r="B133" s="5" t="s">
        <v>126</v>
      </c>
      <c r="C133" s="4" t="s">
        <v>17</v>
      </c>
      <c r="D133" s="27">
        <v>15000</v>
      </c>
      <c r="E133" s="6"/>
      <c r="F133" s="7">
        <v>0.23</v>
      </c>
      <c r="G133" s="8">
        <f>(E133*F133)+E133</f>
        <v>0</v>
      </c>
      <c r="H133" s="8">
        <f t="shared" si="13"/>
        <v>0</v>
      </c>
      <c r="I133" s="8">
        <f t="shared" si="14"/>
        <v>0</v>
      </c>
    </row>
    <row r="134" spans="1:9" ht="17.850000000000001" customHeight="1" x14ac:dyDescent="0.25">
      <c r="A134" s="4" t="s">
        <v>143</v>
      </c>
      <c r="B134" s="5" t="s">
        <v>127</v>
      </c>
      <c r="C134" s="4" t="s">
        <v>17</v>
      </c>
      <c r="D134" s="27">
        <v>20000</v>
      </c>
      <c r="E134" s="6"/>
      <c r="F134" s="7">
        <v>0.23</v>
      </c>
      <c r="G134" s="8">
        <f t="shared" si="15"/>
        <v>0</v>
      </c>
      <c r="H134" s="8">
        <f t="shared" si="13"/>
        <v>0</v>
      </c>
      <c r="I134" s="8">
        <f t="shared" si="14"/>
        <v>0</v>
      </c>
    </row>
    <row r="135" spans="1:9" ht="17.850000000000001" customHeight="1" x14ac:dyDescent="0.25">
      <c r="A135" s="4" t="s">
        <v>144</v>
      </c>
      <c r="B135" s="5" t="s">
        <v>128</v>
      </c>
      <c r="C135" s="4" t="s">
        <v>17</v>
      </c>
      <c r="D135" s="27">
        <v>15000</v>
      </c>
      <c r="E135" s="6"/>
      <c r="F135" s="7">
        <v>0.23</v>
      </c>
      <c r="G135" s="8">
        <f t="shared" si="15"/>
        <v>0</v>
      </c>
      <c r="H135" s="8">
        <f t="shared" si="13"/>
        <v>0</v>
      </c>
      <c r="I135" s="8">
        <f t="shared" si="14"/>
        <v>0</v>
      </c>
    </row>
    <row r="136" spans="1:9" ht="60" x14ac:dyDescent="0.25">
      <c r="A136" s="4" t="s">
        <v>145</v>
      </c>
      <c r="B136" s="5" t="s">
        <v>129</v>
      </c>
      <c r="C136" s="4" t="s">
        <v>17</v>
      </c>
      <c r="D136" s="27">
        <v>100</v>
      </c>
      <c r="E136" s="6"/>
      <c r="F136" s="7">
        <v>0.23</v>
      </c>
      <c r="G136" s="8">
        <f t="shared" si="15"/>
        <v>0</v>
      </c>
      <c r="H136" s="8">
        <f t="shared" si="13"/>
        <v>0</v>
      </c>
      <c r="I136" s="8">
        <f t="shared" si="14"/>
        <v>0</v>
      </c>
    </row>
    <row r="137" spans="1:9" x14ac:dyDescent="0.25">
      <c r="A137" s="31" t="s">
        <v>130</v>
      </c>
      <c r="B137" s="31"/>
      <c r="C137" s="31"/>
      <c r="D137" s="31"/>
      <c r="E137" s="31"/>
      <c r="F137" s="31"/>
      <c r="G137" s="31"/>
      <c r="H137" s="23">
        <f>SUM(H128:H136)</f>
        <v>0</v>
      </c>
      <c r="I137" s="23">
        <f>SUM(I128:I136)</f>
        <v>0</v>
      </c>
    </row>
  </sheetData>
  <mergeCells count="13">
    <mergeCell ref="L110:S110"/>
    <mergeCell ref="L127:S127"/>
    <mergeCell ref="A1:I1"/>
    <mergeCell ref="A107:G107"/>
    <mergeCell ref="A115:G115"/>
    <mergeCell ref="A124:G124"/>
    <mergeCell ref="A137:G137"/>
    <mergeCell ref="A2:I2"/>
    <mergeCell ref="A3:I3"/>
    <mergeCell ref="A110:I110"/>
    <mergeCell ref="A118:I118"/>
    <mergeCell ref="A127:I127"/>
    <mergeCell ref="B83:D83"/>
  </mergeCells>
  <phoneticPr fontId="7" type="noConversion"/>
  <pageMargins left="0.25" right="0.25" top="0.75" bottom="0.7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kaszowska.marzena@gmail.com</cp:lastModifiedBy>
  <cp:revision>27</cp:revision>
  <dcterms:created xsi:type="dcterms:W3CDTF">2022-11-08T13:18:14Z</dcterms:created>
  <dcterms:modified xsi:type="dcterms:W3CDTF">2023-12-29T10:13:07Z</dcterms:modified>
  <dc:language>pl-PL</dc:language>
</cp:coreProperties>
</file>