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<sst xmlns="http://schemas.openxmlformats.org/spreadsheetml/2006/main" count="640" uniqueCount="319">
  <si>
    <t>Lp.</t>
  </si>
  <si>
    <t>Ilość</t>
  </si>
  <si>
    <t>Wartość netto</t>
  </si>
  <si>
    <t>Wartość brutto</t>
  </si>
  <si>
    <t>OP</t>
  </si>
  <si>
    <t>szt.</t>
  </si>
  <si>
    <t>szt</t>
  </si>
  <si>
    <t>ACIDUM FOLICUM   TABL. 0,005 G [x30 TABL.]</t>
  </si>
  <si>
    <t>ACIDUM FOLICUM   TABL. 0,015 G [x30 TABL.]</t>
  </si>
  <si>
    <t>AMANTIX   TABL. POWL. 100 mg [x30 TABL.]</t>
  </si>
  <si>
    <t>AMPICILLIN INJ. 2g   pr. do sporz r-ru do wstrz. 2 g [x1 fiol.s.subs.]</t>
  </si>
  <si>
    <t>DIGOXIN   TAB 0,1 mg [x30]</t>
  </si>
  <si>
    <t>FORMALDEHYD 10%   PŁYN 10% [x1 KG]</t>
  </si>
  <si>
    <t>GENSULIN M30  (30/70)   INJ. 300 j.m/3 ml [x5 wkładów]</t>
  </si>
  <si>
    <t>LEVOXA   TABL. POWL. 0,5 G [x10 TABL.]</t>
  </si>
  <si>
    <t>MIXTARD 30 PENFILL   INJ. 300 J.M./3 ML [x5 WKŁADÓW]</t>
  </si>
  <si>
    <t>MIXTARD 50 PENFILL   INJ. 300 J.M./3 ML [x5 WKŁADÓW]</t>
  </si>
  <si>
    <t>PARAFFINUM LIQUIDUM   PŁYN 800 g [x800 G]</t>
  </si>
  <si>
    <t>SKIN PROTECT NOVOSCABIN   PŁYN 10% [x120 ML]</t>
  </si>
  <si>
    <t>SUPP.GLICEROLI   CZP 2g [x10]</t>
  </si>
  <si>
    <t>VITAMINUM B6   TAB 0.05 [x50]</t>
  </si>
  <si>
    <t>Nazwa leku</t>
  </si>
  <si>
    <t xml:space="preserve">j. m. </t>
  </si>
  <si>
    <t>Cena jednostkowa netto</t>
  </si>
  <si>
    <t>Stawka VAT</t>
  </si>
  <si>
    <t>Cena jednostkowa brutto</t>
  </si>
  <si>
    <t>Pakiet Nr 1  Formularz  asortymentowo – cenowy</t>
  </si>
  <si>
    <t>op</t>
  </si>
  <si>
    <t>LEVOFLOXACIN KABI   INJ. 0,25G/50ML x10</t>
  </si>
  <si>
    <t>oo</t>
  </si>
  <si>
    <t>Proxymetacaini hydrochloridum  0,5 % krople oczne 15 ml</t>
  </si>
  <si>
    <t>Allopurinolum 100 mg x 50 tbl</t>
  </si>
  <si>
    <t>Natrii tetraboras  płyn 10 g</t>
  </si>
  <si>
    <t xml:space="preserve">Amphotericinum B. 0,05 G = 50000 J.M. [x1 FIOL. + FILTR]  proszek do sporządzania dyspersji do infuzji </t>
  </si>
  <si>
    <t>Cefuroximum 50 mg x 10 fiol. proszek do sporządzania roztworu do wstrzykiwań +  10 igieł z filtrem</t>
  </si>
  <si>
    <t>Ferrosi gluconas x 50 draż.</t>
  </si>
  <si>
    <t>Sertralinum 50 mg x 28 tabl.powl.</t>
  </si>
  <si>
    <t>Magnesii hydrogenoaspartas + Kalii hydrogenoaspartas  250 mg + 250 mg (17 mg Mg 2+ + 54 mg K+) x 75 tbl</t>
  </si>
  <si>
    <t>Ipratropii bromidum  20 mcg/dawkę inh.  aerozol  200 dawek</t>
  </si>
  <si>
    <t>VALSARTANUM  TABL. POWL. 0,16 G [x28 TABL.]</t>
  </si>
  <si>
    <t>Brinzolamidum 1% x 5ml krople oczne</t>
  </si>
  <si>
    <t>Alprazolamum 0,25 mg x 30 tabl.</t>
  </si>
  <si>
    <t>Alprazolamum 0,5 mg x 30 tabl.</t>
  </si>
  <si>
    <t>Alteplasum 10 mg   proszek i rozpuszczalnik do sporządzania roztworu do infuzji **</t>
  </si>
  <si>
    <t>Alteplasum 20 mg  proszek i rozpuszczalnik do sporządzania roztworu do infuzji **</t>
  </si>
  <si>
    <t>Alteplasum 50 mg  proszek i rozpuszczalnik do sporządzania roztworu do infuzji **</t>
  </si>
  <si>
    <t>ACETYLCYSTEINE    INJ. 300mg /3 ml [x5 AMP.]</t>
  </si>
  <si>
    <t>Filgrastimum inj.30 mln / 0,5 ml x 1 ampułkostrzyk</t>
  </si>
  <si>
    <t>Escinum 20 mg x 90 tbl. powl.</t>
  </si>
  <si>
    <t>Allantoinum  maść 30,0g</t>
  </si>
  <si>
    <t>Fosfomycinum  3 g, gran.do sporz.roztw.doust.,1 saszet.</t>
  </si>
  <si>
    <t>Lauromacrogolum 400 20 mg/ml  x 5 amp.  roztwór do wstrzykiwań</t>
  </si>
  <si>
    <t>Ethylis chloridum aerozol 70,0</t>
  </si>
  <si>
    <t>Azithromycinum 500 mg x 3 tbl</t>
  </si>
  <si>
    <t>Zespół alkaloidów tropanowych w przeliczeniu na Atropini sulfas (atropiny siarczan) 0,25 mg x 20 tbl</t>
  </si>
  <si>
    <t>Budesonidum zaw. 0,125mg/ml x 2 ml x 20 amp</t>
  </si>
  <si>
    <t>Fenoteroli hydrobromidum + Ipratropii bromidum (0,5 mg + 0,25 mg)/ml l  20 ml roztwór do nebulizacji</t>
  </si>
  <si>
    <t>Fenoteroli hydrobromidum 100 mcg/dawkę inh.  aer. 200 daw. 10 ml</t>
  </si>
  <si>
    <t>Betaxololi hydrochloridum  20 mg  x 28 tbl</t>
  </si>
  <si>
    <t>Sulfamethoxazolum + Trimethoprimum 480 mg x 20 tbl</t>
  </si>
  <si>
    <t>Sugammadexum 100mg/ml (200mg/2ml) x 10 fiol. roztwór do wstrzykiwań</t>
  </si>
  <si>
    <t>Hyoscini butylbromidum 20 mg x 10 amp  roztwór do wstrzykiwań</t>
  </si>
  <si>
    <t>Budesonidum  proszek do inhalacji w kapsułkach twardych 0,2 mg/daw. [x60 kaps. (+ inh.)]</t>
  </si>
  <si>
    <t>Calcii carbonas 1000 x  100  kaps.twarde</t>
  </si>
  <si>
    <t>Captopriluml 12,5 mg x 30 tbl</t>
  </si>
  <si>
    <t>Captoprilum 25 mg x 30 tbl</t>
  </si>
  <si>
    <t>Vinpocetinum  inj. 0,01 g/2 ml [x10 amp.]  koncentrat do sporządzania roztworu do infuzji</t>
  </si>
  <si>
    <t>Suxamethonii chloridum  200 mg x 10 fiol</t>
  </si>
  <si>
    <t>Natrii picosulfas + Magnesii oxidum leve + Acidum citricum (0,01 g + 3,50 g + 10,97 g)/saszetkę  x  50 sasz.  proszek do sporządzania roztworu doustnego</t>
  </si>
  <si>
    <t>Valsartanum + Hydrochlorothiazidum  160mg+12,5mg x 28 tabl. powl.</t>
  </si>
  <si>
    <t>Colchici seminis extractum siccum  0,5 mg  x  20 draż.</t>
  </si>
  <si>
    <t xml:space="preserve">Dexpanthenolum  50 mg/g  5 g żel do oczu </t>
  </si>
  <si>
    <t>Dorzolamidum + Timololum (20 mg + 5 mg)/ml  x 5 ml krople oczne</t>
  </si>
  <si>
    <t>Poractantum alfa 120 mg/1,5ml x 2 fiol. zawiesina do stosowania dotchawiczego i dooskrzelowego</t>
  </si>
  <si>
    <t>Etamsylatum 12,5 % / 2 ml x 50 amp roztwór do wstrzykiwań</t>
  </si>
  <si>
    <t>Misoprostolum 0,2 mg, tabl. 30 szt</t>
  </si>
  <si>
    <t>Detreomycinum  2 % maść 5 g</t>
  </si>
  <si>
    <t>Dexamethasoni phosphas  4 mg/1 ml x 10 amp  roztwór do wstrzykiwań</t>
  </si>
  <si>
    <t>Dexmedetomidinum 0,2 mg/ 2ml x 25 amp  koncentrat do sporządzania roztworu do infuzji</t>
  </si>
  <si>
    <t>Diclofenacum natricum 1mg/ml x10 ml krople oczne</t>
  </si>
  <si>
    <t>Methyldopum  250 mg x 50 tbl</t>
  </si>
  <si>
    <t>Midazolamum 15 mg x 100 tabl.</t>
  </si>
  <si>
    <t>Doxepinum  10 mg x 30  kapsułki twarde</t>
  </si>
  <si>
    <t>Drotaverini hydrochloridum 80 mg x 20 tbl</t>
  </si>
  <si>
    <t>Dydrogesteronum  10 mg x 20 tbl. powl.</t>
  </si>
  <si>
    <t>Prednisolonum  5 mg tbl</t>
  </si>
  <si>
    <t>Sacubitrilum + Valsartanum  24 mg + 26 mg x 28 tabl.powl.</t>
  </si>
  <si>
    <t>Sacubitrilum + Valsartanum  49 mg + 51 mg x 28 tabl.powl.</t>
  </si>
  <si>
    <t>Etomidat Lipuro 0,02/10 ml x 10 amp</t>
  </si>
  <si>
    <t>Levothyroxinum natricum 25mcg  x 100 tbl</t>
  </si>
  <si>
    <t>Acidum tranexamicum 500 mg inj. doż. X 5 amp</t>
  </si>
  <si>
    <t>Sacubitrilum + Valsartanum 97 mg + 103 mg X 28 tabl.powl.</t>
  </si>
  <si>
    <t>Chlorpromazini hydrochloridum  4 % krople doustne, roztwór 10,0</t>
  </si>
  <si>
    <t>Bromhexini hydrochloridum  8 mg x 40 tbl</t>
  </si>
  <si>
    <t>Tamsulosini hydrochloridum 0,4 mg kapsułki o zmodyfikowanym uwalnianiu</t>
  </si>
  <si>
    <t>Gabapentin 100 mg x 100 tabl.</t>
  </si>
  <si>
    <t>Garamycin gąbka 10 x 10 x 0,5 cm</t>
  </si>
  <si>
    <t>Meglumini amidotrizoas + Natrii amidotrizoas  660mg+100 mg 10 but.  100 ml</t>
  </si>
  <si>
    <t>Gentamycinum  inj 80 mg/2ml  x 10 amp doż</t>
  </si>
  <si>
    <t>Fenofibratum 100 mg x 50 kaps.</t>
  </si>
  <si>
    <t>Fenofibratum  215 mg 30 tabl.powl.</t>
  </si>
  <si>
    <t>Ornithini aspartas  500 mg/ml 10 ml  x  10 amp  koncentrat do sporządzania roztworu do infuzji</t>
  </si>
  <si>
    <t>Hydrocortisoni acetas  1 % krem 15 g</t>
  </si>
  <si>
    <t>Hydrocortisonum  20 mg x 20 tbl</t>
  </si>
  <si>
    <t>Igły do penów insulinowych 30G (0,30) 8mm x 100szt</t>
  </si>
  <si>
    <t>Clonidini hydrochloridum  75 mcg x 50 tbl</t>
  </si>
  <si>
    <t>Collagenasum 1,2 j.m./g maść 20 g</t>
  </si>
  <si>
    <t>Ibuprofenum 200 mg x 60 tbl</t>
  </si>
  <si>
    <t>Azathioprinum  50 mg x 50 tbl</t>
  </si>
  <si>
    <t>Empagliflozinum  0,01g x 30 tabl.powl.</t>
  </si>
  <si>
    <t>Kalii permanganas x 30 tbl</t>
  </si>
  <si>
    <t>Ketaminum 200 mg /20 ml x 1 fiol.</t>
  </si>
  <si>
    <t>Quetiapinum 100 mg x 60 tabl. powl.</t>
  </si>
  <si>
    <t>Quetiapinum 25 mg x 30 tabl. powl.</t>
  </si>
  <si>
    <t>Lactobacillus rhamnosus + Lactobacillus helveticusx 2 x 10 9 CFU x 20 kps.</t>
  </si>
  <si>
    <t>Lamotriginum  100 mg x 30 tabl.</t>
  </si>
  <si>
    <t>Lamotriginum 50 mg x 30 tabl.</t>
  </si>
  <si>
    <t>Mesalazinum 500 mg x 100 tbl</t>
  </si>
  <si>
    <t>Peparat dla noworodków zawierający  maltodekstrynę, szczepy bakteryjne Lactobacillus rhamnosus KL53A i Bifidobacterium breve PB04, witaminę C (kwas L-askorbinowy). Składniki otoczki kapsułki: żelatyna, barwnik – dwutlenek tytanu x 28 kaps.otwieranych  (dla niemowląt od pierwszych godzin życia)</t>
  </si>
  <si>
    <t>Cefepime Kabi   INJ. 2 G [x10 FIOL. 20 ML]</t>
  </si>
  <si>
    <t>Lidocainum  10 % aerozol 38 g</t>
  </si>
  <si>
    <t>Losartanum kalicum 50 mg   x  30 tbl.powl.</t>
  </si>
  <si>
    <t>Lisinoprilum   tabletki 5 mg x 28 tabl.</t>
  </si>
  <si>
    <t>Levodopum + Benserazidum  50 mg + 12,5 mg  x 100 tabl.</t>
  </si>
  <si>
    <t>Fentanylum 25 ug/h x 5 plastrów</t>
  </si>
  <si>
    <t>Fentanylum 50 ug/h x 5 plastrów</t>
  </si>
  <si>
    <t>Memantini hydrochloridum 10 mg x 56 tabl.powl.</t>
  </si>
  <si>
    <t>Methylprednisolonum 16 mg x 50 tbl</t>
  </si>
  <si>
    <t>Methylprednisolonum 4 mg x 30 tbl</t>
  </si>
  <si>
    <t>Metronidazolum  1 % żel 15,0g</t>
  </si>
  <si>
    <t>Montelukastum  0,01g x28 tabl.powl.</t>
  </si>
  <si>
    <t xml:space="preserve">Desmopressinum 60 mcg x 30 liofilizat doustny </t>
  </si>
  <si>
    <t>Carbacholum  inj. 0,01%/1,5 ml [x12 fiol.] roztwór do stosowania wewnątrzgałkowego</t>
  </si>
  <si>
    <t>Moxifloxacinum  5mg/ml x 5ml krople oczne</t>
  </si>
  <si>
    <t>Morphini sulfas 10 mg x 60 tabl. powlekane o zmodyfikowanym uwalnianiu</t>
  </si>
  <si>
    <t>Morphini sulfas 30 mg x 60 tabl. powlekane o zmodyfikowanym uwalnianiu</t>
  </si>
  <si>
    <t>Ambroxoli hydrochloridum 15mg/2ml  100 ml  roztwór do nebulizacji</t>
  </si>
  <si>
    <t>Mupirocinum  maść  15,0g</t>
  </si>
  <si>
    <t xml:space="preserve">Tobramycinum + Dexamethasonum Dexamethasonum (3 mg + 1 mg)/ml x 5 ml krople oczne </t>
  </si>
  <si>
    <t>Phenylephrini hydrochloridum 10% x 10 ml krople oczne</t>
  </si>
  <si>
    <t>Nepafenacum 1mg/ml x 5ml krople oczne</t>
  </si>
  <si>
    <t>Nimodipinum 30 mg x 100 tbl.powl.</t>
  </si>
  <si>
    <t>Ropinirolum 2 mg x 28 tabl.o przedłużonym uwalnianiu</t>
  </si>
  <si>
    <t>Nitrazepamum 5 mg x 20 tabl.</t>
  </si>
  <si>
    <t>Nitrendipinum 20 mg x 30 tbl</t>
  </si>
  <si>
    <t>Glyceroli trinitras 20 mg/g maść 30 g</t>
  </si>
  <si>
    <t>Galantaminum  2,5 mg x 10 amp roztwór do wstrzykiwań</t>
  </si>
  <si>
    <t>Eplerenonum 25 mg x 30 tabl.powl.</t>
  </si>
  <si>
    <t xml:space="preserve">Dieta kompletna, wysokoenergetyczna, bezresztkowa, Produkt bezglutenowy. Klinicznie wolny od laktozy,gran. do sporządzenia roztworu. Białko 18,8 g/72 g (koncentrat białka serwatki, kazeinian wapnia, izolat białka serwatki). Węglowodany 32,2 g/72 g (maltodekstryny kukurydziane, laktoza &lt;0,025 g/100 ml). Tłuszcz 10,7 g/72 g (w tym olej rzepakowy 63%, olej z MCT 37%). Składniki mineralne. Witaminy. Osmolarność 290 mOsm/l. Wartość energetyczna 300 kcal/72 g (1254 kJ/72 g); w opakowaniu 6 saszetek 70 g (smak neutralny), 72 g (smak waniliowy, truskawkowy)
</t>
  </si>
  <si>
    <t>Dieta kompletna, hiperkaloryczna (2,4 kcal/ml) o zawartości białka min. 9,4 g/100ml, 16% energii z białka, dieta do podaży doustnej, dieta bezresztkowa, bezglutenowa w opakowaniu 4x125 ml, o osmolarności 730 -790 mOsmol/l. Smaki: truskawka, owoce leśne, czekolada, wanilia, neutralny. 125 ml x 4 szt</t>
  </si>
  <si>
    <t xml:space="preserve">Dieta kompletna w płynie dla pacjentów z chorobą nowotworową , polimeryczna, hiperkaloryczna (2,4 kcal/ml), zawartość białka min. 14,4 g/ 100 ml, 24% energii z białka,  źródłem białka są kazeina i serwatka, do podaży doustnej, bezresztkowa, bezglutenowa, w opakowaniu 4 x 125 ml, o osmolarności 570 mOsmol/l, w ośmiu smakach (owoce leśne, mokka, truskawka,wanilia, brzoskiwnia-mango, neutralny, owoce tropikalne i imbir, czerwone owoce) 125 ml x 4szt
</t>
  </si>
  <si>
    <t>Dieta kompletna pod względem odżywczym normalizująca glikemię, normokaloryczna (1,03 kcal/ml) zawierająca 6 rodzajów błonnika 1,5 g/ 100ml, klinicznie wolna do laktozy 0,006g/ 100ml, oparta wyłącznie na białku sojowym, zawiertość: białka 4,3g/100ml, węglowodanów 11,3g/ 100ml (ponad 77% węglowodanów złożonych), tłuszczy -4,2g/ 100ml,  o osmolarności 300 mOsm/l, % energii z: białka- 17 %, węglowodanów- 43 %, tłuszczów- 37 %, błonnik -3%. Dieta zawierająca 6 naturalnych karotenoidów (0,20 mg/100ml), w opakowaniu o 1000 ml</t>
  </si>
  <si>
    <t>Dieta peptydowa, kompletna pod względem odżywczym , normokaloryczna, bezresztkowa, klinicznie wolna od laktozy (0,1 g/ 100ml),peptydowa 4g białka/100 ml z serwatki (mieszanina wolnych aminokwasów i krótkołańcuchowych peptydów), niskotłuszczowa - 1,7 g/100ml (tłuszcz obecny w postaci oleju roślinnego i średniołańcuchowych trójglicerydów - MCT), węglowodany 17,6g/100ml (ponad 82% węglowodanów złożonych) % energii z: białka-16 %, węglowodanów- 69 %, tłuszczów-15 %, o osmolarności 455 mosmol/l, zawierająca 6 naturalnych karotenoidów (0,20mg/100ml),  w opakowaniu 1000 ml</t>
  </si>
  <si>
    <t>Dieta bezglutenowa, bezresztkowa,  klinicznie wolna od laktozy, hiperkaloryczna (1,25 kcal/ml) zawartość białka 6,3g/100ml, węglowodanów 14,2g/100ml, tłuszcz 4,9g/100ml; zawartość DHA+EPA nie mniej niż 51 mg/100 ml, % energii z białka 20%, węglowodanów 45%, tłuszczu 35%, o osmolarności 275 mOsmol/l, w opakowaniu 1000ml</t>
  </si>
  <si>
    <t>Dieta bogatoresztkowa z zawartością 6 rodzajów błonnika MF6- 1,5 g/100ml, normokaloryczna (1 kcal/ml) zawierająca mieszankę  białek w proporcji: 35% serwatkowych, 25% kazeiny, 20% białek soi, 20% białek grochu, zawartość :białka 4g/100 ml; węglowodanów 12,3g/ 100ml (ponad 91% to węglowodany złożone), tłuszczy 3,9g/ 100ml,  zawartość wielonienasyconych tłuszczów omega-6/omega-3 w proporcji 2,87; zawartość DHA+EPA nie mniej niż 33,5 mg/100 ml, dieta zawierająca 6 naturalnych karotenoidów (0,20 mg/100ml), klinicznie wolna do laktozy (,0,025 g/100lm), % energii z: białka-16%, węglowodanów-47%, tłuszczów-34%, błonnika 3% , o osmolarności 250 mOsmol/l , w opakowaniu  1000ml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</si>
  <si>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500ml</t>
  </si>
  <si>
    <t>Dieta bezresztkowa normokaloryczna (1 kcal/ml), zawierająca mieszankę białek w proporcji: 35% serwatkowych, 25% kazeiny, 20% białek soi, 20% białek grochu, zawartość: białka 4g/100ml; węglowodanów 12,3g/ 100ml (w tym ponad 92% węglowodany złożone), tłuszcz 3,9g/ 100ml, zawartość wielonienasyconych tłuszczów omega-6/omega-3 w proporcji 2,87; zawartość DHA+EPA nie mniej niż 33,5 mg/100 ml, dieta zawierająca 6 naturalnych karotenoidów (0,20 mg/100ml), klinicznie wolna do laktozy (&lt;0,025g/100ml),  % energii z: białka-16%, węglowodanów-49%, tłuszczów-35%, o osmolarności 255 mOsmol/l, w opakowaniu 1000ml</t>
  </si>
  <si>
    <t>Naproxenum 250 mg x 50 tbl</t>
  </si>
  <si>
    <t>Thiamini hydrochloridum + Pyridoxini hydrochloridum + Cyanocobalaminum 100 mg + 200 mg + 0,2 mg * 100 tbl.powl.</t>
  </si>
  <si>
    <t>Produkt do szybkiego zagęszczania płynów(napojów i pokarmów). Zawiera gumę ksantanową i gumę guar,oraz maltodekstryny, nie zawiera skrobi. Wykazuje oporność na działanie amylazy, co pozwala chronić przed aktywnością tego enzymu w jamie ustnej. Produkt dedykowany dla pacjentów z dysfagią (trudności z przełykaniem). Energetyczność: 2,9kcal/1g, zawiera węglowodany 0,58g/1g, oraz błonnik 0,28g/1g. Produkt bezglutenowy, nie zawiera laktozy. Dawkowanie zależne od stopnia dysfagii, 1porcja= 3g. Opakowanie typu puszka 175g</t>
  </si>
  <si>
    <t>Nystatinum 2 400 000 j.m./5 g granulat do sporządzania zawiesiny doustnej i stosowania w jamie ustnej</t>
  </si>
  <si>
    <t>Ofloxacinum 3 mg/ml x 5ml krople oczne</t>
  </si>
  <si>
    <t>Iohexolum 350   500ml joheksol 350mg jodu/ml</t>
  </si>
  <si>
    <t>Iohexolum 350   200ml joheksol 350mg jodu/ml</t>
  </si>
  <si>
    <t xml:space="preserve">Ondansetron 4mg/2ml x 5 amp. </t>
  </si>
  <si>
    <t>Diltiazemi hydrochloridum  60 mg  x 60 tbl.</t>
  </si>
  <si>
    <t>Oxycodoni hydrochloridum 10 mg/1 ml x 10 amp.</t>
  </si>
  <si>
    <t>Carbetocinum 100 ug/ml x 5 amp. roztwór do wstrzykiwań *</t>
  </si>
  <si>
    <t>Dinatrii pamidronas 90m, inj proszek i rozpuszczalnik do sporządzania roztworu do infuzji</t>
  </si>
  <si>
    <t>Pantoprazolum 40 mg fiol. proszek do sporządzania roztworu do wstrzykiwań x 1 amp</t>
  </si>
  <si>
    <t xml:space="preserve">
Profilaktyka odleżyn u pacjentów długotrwale unieruchomionych, niepełnosprawnych motorycznie czy stosujących protezy, pasy przepuklinowe lub opatrunki gipsowe. Pomocny w przypadku już powstałych zmian na skórze oraz po oparzeniach I stopnia o  pojemności 100ml *
</t>
  </si>
  <si>
    <t>Ibuprofenum  5 mg/ ml x 4 amp.a 2 ml  roztwór do wstrzykiwań</t>
  </si>
  <si>
    <t>Glyceroli trinitras 10 mg / 10 ml x 10 amp  roztwór do infuzji</t>
  </si>
  <si>
    <t>Perazinum 100 mg x 30 tbl</t>
  </si>
  <si>
    <t>Coffeini citras 20 mg/ml x 10 amp. roztwór do infuzji i roztwór doustny</t>
  </si>
  <si>
    <t>Hydrocortisonum + Natamycinum + Neomycinum  (10 mg + 10 mg + 3500 I.U.)/g  krem 15,0g</t>
  </si>
  <si>
    <t>Propafenoni hydrochloridum 150 mg x 20 tbl.powl.</t>
  </si>
  <si>
    <t>Betahistini dihydrochloridum 24 mg x 50 tabl.</t>
  </si>
  <si>
    <t>Dabigatranum etexilatum 150 mg x 180 kaps.twarde</t>
  </si>
  <si>
    <t>Lercanidipini hydrochloridum 10 mg x 28 tabl.powl.</t>
  </si>
  <si>
    <t>Lercanidipini hydrochloridum  20 mg x 28 tabl.powl.</t>
  </si>
  <si>
    <t>Promazini hydrochloridum 100 mg x 60 tbl</t>
  </si>
  <si>
    <t>Promazini hydrochloridum 25 mg x 60 tbl</t>
  </si>
  <si>
    <t>Promazini hydrochloridum  50 mg x 60 tbl</t>
  </si>
  <si>
    <t>Dieta cząstkowa stosowana w w hipoproteinemii. Białko 87,2g/100ml, węglowodany 1,2g/100ml, tłuszcz 1,6g/100ml.Osmolarność 25 mOsm/l, wartość energetyczna 368kcal/100ml, w opakowaniu 225g</t>
  </si>
  <si>
    <t>Ciprofloxacinum 1% / 20 ml  x  10 amp   koncentrat do sporządzania roztworu do infuzji</t>
  </si>
  <si>
    <t>Paracetamolum 500 mg  x 30 tbl</t>
  </si>
  <si>
    <t>Ivabradinum  5 mg  x  56 tbl.powl.</t>
  </si>
  <si>
    <t>Diazepamum 2 mg x 20 tabl.</t>
  </si>
  <si>
    <t>Preparat aminokwasowy zawierający czystą L-glutaminę w proszku , 5g a 20 saszetek o smaku neutralnym</t>
  </si>
  <si>
    <t>Risperidonum 1 mg x 20 tabl.powl.</t>
  </si>
  <si>
    <t>Risperidonum 4 mg x 20 tabl.powl.</t>
  </si>
  <si>
    <t xml:space="preserve">Rocuronii bromidum inj. 0,05 g / 5 ml x 10  roztwór do wstrzykiwań / do infuzji </t>
  </si>
  <si>
    <t>Ropivacaine hch.  2 mg/ml 5 amp. 10 ml</t>
  </si>
  <si>
    <t>Ropivacaine hch. 5 mg/ml 5 amp. 10 ml</t>
  </si>
  <si>
    <r>
      <t xml:space="preserve">Dorzolamidum 2 % x 5 ml krople  oczne  </t>
    </r>
    <r>
      <rPr>
        <b/>
        <sz val="10"/>
        <rFont val="Calibri"/>
        <family val="2"/>
      </rPr>
      <t xml:space="preserve"> </t>
    </r>
  </si>
  <si>
    <t>Selegilini hydrochloridum  5 mg x 60 tabl.</t>
  </si>
  <si>
    <t>Tizanidinum 6 mg x 30 kaps. o zmodyfikowanym uwalnianiu, twarde</t>
  </si>
  <si>
    <t>Somatostatinum 3 mg + rozp. proszek i rozpuszczalnik do sporządzania roztworu do wstrzykiwań</t>
  </si>
  <si>
    <t>Tiotropium do inh.w kaps.18 mcgx 30szt.+handihaler</t>
  </si>
  <si>
    <t>Spironol 25 mg x 100 tbl</t>
  </si>
  <si>
    <t>Spirytus skażony hibitanem  a 1 l</t>
  </si>
  <si>
    <r>
      <t>Sulfasalazinum</t>
    </r>
    <r>
      <rPr>
        <sz val="10"/>
        <rFont val="Calibri"/>
        <family val="2"/>
      </rPr>
      <t xml:space="preserve"> 500 mg x 50 tbl.dojelitowe</t>
    </r>
  </si>
  <si>
    <r>
      <t xml:space="preserve">Gąbkowy opatrunek żelatynowy o działaniu hemostatycznym Special 70 x 50 x </t>
    </r>
    <r>
      <rPr>
        <sz val="10"/>
        <rFont val="Calibri"/>
        <family val="2"/>
      </rPr>
      <t>1 mm</t>
    </r>
    <r>
      <rPr>
        <sz val="10"/>
        <rFont val="Calibri"/>
        <family val="2"/>
      </rPr>
      <t xml:space="preserve"> x 20szt.</t>
    </r>
  </si>
  <si>
    <r>
      <t>Gąbkowy opatrunek żelatynowy o działaniu hemostatycznym Standard 70 x 50 x</t>
    </r>
    <r>
      <rPr>
        <sz val="10"/>
        <rFont val="Calibri"/>
        <family val="2"/>
      </rPr>
      <t xml:space="preserve"> 10 mm x 10sz</t>
    </r>
    <r>
      <rPr>
        <sz val="10"/>
        <rFont val="Calibri"/>
        <family val="2"/>
      </rPr>
      <t>t.</t>
    </r>
  </si>
  <si>
    <t>Płyn zawierający 0,1% PHMB (poliheksanid), 1 % Poloksamer 188, zawierający atomizer. Opakowanie a 250ml</t>
  </si>
  <si>
    <t>Żel zawierający 0,1% PHMB (poliheksanid), 1 % Poloksamer 188. Opakowanie a 30ml</t>
  </si>
  <si>
    <t>Fibrinogenum humanum + Trombinum humanum  4,8 x 4,8 cm x 2 szt .matryca z klejem do tkanek</t>
  </si>
  <si>
    <t>Urapidilum 25 mg / 5 ml x 5 amp.</t>
  </si>
  <si>
    <t>Ferrosi sulfas  80 mg  x  30 tbl o przedł. uwalnianiu</t>
  </si>
  <si>
    <t>Ferrosi sulfas + Acidum folicum  0 mg Fe2+ + 0,35 mg x  30 tbl.o przedłużonym uwalnianiu</t>
  </si>
  <si>
    <t>Terlipressini acetas  1 mg/8,5 ml x 5 amp.</t>
  </si>
  <si>
    <t>Telmisartanum   0,04 g x 28 tabl.</t>
  </si>
  <si>
    <t>Telmisartanum   0,08 g x 28 tabl.</t>
  </si>
  <si>
    <t>Theophyllinum (20 mg / ml)  10 ml x 5 amp  roztwór do wstrzykiwań i infuzji</t>
  </si>
  <si>
    <t>Codeini phosphas hemihydricus + Sulfogaiacolum 15 mg + 300 mg  x 10 tbl</t>
  </si>
  <si>
    <t>Thiamazolum 10 mg  x 50 tbl.powl.</t>
  </si>
  <si>
    <t>Levomepromazinum 25 mg x 50 tbl.powl.</t>
  </si>
  <si>
    <t>Tizanidinum 4 mg x 30 tbl</t>
  </si>
  <si>
    <t xml:space="preserve">Tobramycinum  3 mg/ml  x 5 ml krople oczne </t>
  </si>
  <si>
    <t>Beclometasoni dipropionas + Formoteroli fumaras + Glycopyrronii bromidum  87 mcg + 5 mcg + 9 mcg  Aerozol inhalacyjny, roztwór 180dawek</t>
  </si>
  <si>
    <t>Trazodoni hydrochloridum 75mg,tabl.o przedł.uw.,30szt,bl(2x15)</t>
  </si>
  <si>
    <t>Ampicillinum + Sulbactamum  0,75 inj.x 1 fiolka  proszek do sporządzania roztworu do wstrzykiwań i infuzji</t>
  </si>
  <si>
    <t>Salbutamolum 0,1 % amp.a 2,5 ml  x 20 szt .roztwór do nebulizacji</t>
  </si>
  <si>
    <r>
      <t xml:space="preserve">Carbomerum 2 mg/g  żel do oczu  10 g </t>
    </r>
    <r>
      <rPr>
        <b/>
        <sz val="10"/>
        <rFont val="Calibri"/>
        <family val="2"/>
      </rPr>
      <t xml:space="preserve"> </t>
    </r>
  </si>
  <si>
    <t>Aciclovirum 3 %  maść do oczu</t>
  </si>
  <si>
    <t>Fitomenadion 10 mg/ml; 1 ml, roztw.do wstrz., 5 amp</t>
  </si>
  <si>
    <t>Latanoprostum 0,005 % krople do oczu x 2,5 ml</t>
  </si>
  <si>
    <t>Rifaximinum 200 mg x  28 tabl..powl.</t>
  </si>
  <si>
    <t>Bromfenacum  0,9 mg/ml x 5ml krople oczne</t>
  </si>
  <si>
    <t>Formoteroli fumaras 12 mcg x 60 kaps. proszek do inhalacji w kapsułkach twardych</t>
  </si>
  <si>
    <t>Finasteridum  5 mg x30 tabl.powl.</t>
  </si>
  <si>
    <t>Rosuvastatin 0,01 x 28 tabl</t>
  </si>
  <si>
    <t>Olanzapinum    5 mg  x 28 tabl. powl.</t>
  </si>
  <si>
    <t>Olanzapinum  10 mg  x 28 tabl. powl.</t>
  </si>
  <si>
    <t>Deksketoprofen  tabl. powl. 0,025 g x30 tabl.</t>
  </si>
  <si>
    <t>Deksketoprofen 50 mg/2ml roztwór do wstrzykiwań lub infuzji * 5amp</t>
  </si>
  <si>
    <t>Deksketoprofen  25 mg * 30 saszetek</t>
  </si>
  <si>
    <t>Glimepiridum  2 mg   x 30 tbl</t>
  </si>
  <si>
    <t>Glimepiridum  4 mg   x 30 tbl</t>
  </si>
  <si>
    <t>Amiodaroni hydrochloridum 150 mg/ 3 ml  x  6 amp</t>
  </si>
  <si>
    <t>Natrii valproas amp  400 mg / 4 ml x1 fiol.</t>
  </si>
  <si>
    <t>Natrii valproas  syr.  150 ml</t>
  </si>
  <si>
    <t>Natrii valproas + Acidum valproicum 300 mg x 30 tbl</t>
  </si>
  <si>
    <t>Natrii valproas + Acidum valproicum 500 mg x 30 tbl</t>
  </si>
  <si>
    <t>Natrii valproas + Acidum valproicum 500 mg x 30 saszetek</t>
  </si>
  <si>
    <t>Isosorbidi mononitras 10 mg x 60 tbl</t>
  </si>
  <si>
    <t>Isosorbidi mononitras 60 mg x 30 tbl</t>
  </si>
  <si>
    <t>Clopidogrelum 75mg  x  28 tbl</t>
  </si>
  <si>
    <t>Natrii polistyreni sulfonas proszek   454 g</t>
  </si>
  <si>
    <t>TOUJEO SoloStar 300 jednostek/ml, roztwór do wstrzykiwań we wstrzykiwaczu, 10 wstrzykiwaczy Insulinum</t>
  </si>
  <si>
    <t>Ramiprilum 2,5, 2,5 mg x 28 tabl.</t>
  </si>
  <si>
    <t>Ramiprilum 5 mg x 28 tabl.</t>
  </si>
  <si>
    <t>Ramiprilum 10 mg x 28 tabl.</t>
  </si>
  <si>
    <r>
      <t>Enoxaparinum natricum   0,02 / 0,2 ml  x 10 amp.strzyk.</t>
    </r>
    <r>
      <rPr>
        <b/>
        <sz val="10"/>
        <rFont val="Calibri"/>
        <family val="2"/>
      </rPr>
      <t xml:space="preserve"> **</t>
    </r>
  </si>
  <si>
    <r>
      <t xml:space="preserve">Enoxaparinum natricum   0,04 / 0,4 ml   x 10 amp.strzyk. </t>
    </r>
    <r>
      <rPr>
        <b/>
        <sz val="10"/>
        <rFont val="Calibri"/>
        <family val="2"/>
      </rPr>
      <t>**</t>
    </r>
  </si>
  <si>
    <r>
      <t>Enoxaparinum natricum  0,06 / 0,6 ml   x  10  amp.strzyk.</t>
    </r>
    <r>
      <rPr>
        <b/>
        <sz val="10"/>
        <rFont val="Calibri"/>
        <family val="2"/>
      </rPr>
      <t>**</t>
    </r>
  </si>
  <si>
    <r>
      <t xml:space="preserve">Enoxaparinum natricum   0,08 / 0,8 ml    x 10 amp.strzyk. </t>
    </r>
    <r>
      <rPr>
        <b/>
        <sz val="10"/>
        <rFont val="Calibri"/>
        <family val="2"/>
      </rPr>
      <t>**</t>
    </r>
  </si>
  <si>
    <r>
      <t xml:space="preserve">Enoxaparinum natricum   0,1 /  1 ml    x 10 amp.strzyk. </t>
    </r>
    <r>
      <rPr>
        <b/>
        <sz val="10"/>
        <rFont val="Calibri"/>
        <family val="2"/>
      </rPr>
      <t>**</t>
    </r>
  </si>
  <si>
    <t>Koncentrat zawierający fosforany sodu i potasu, fosforany nieorganiczne   20 ml x 10 fiol.</t>
  </si>
  <si>
    <t>2-komrowy worek do ZP zawierający roztwór aminokwasów z tauryną bez kwasu glutaminowego (12,0g azotu/l), węglowodany 1200 kcal) 1500ml</t>
  </si>
  <si>
    <t>2-komorowy worek do ZP zawierający roztwór aminokwasów z tauryną bez kwasu glutaminowego (8,0g azotu/l), węglowodany 800 kcal) 1000ml</t>
  </si>
  <si>
    <t>Roztwór aminokwasów dla pacjentów 
z niewydolnością wątroby 8 % 500 ml</t>
  </si>
  <si>
    <t>Aqua pro inj. 100 ml *</t>
  </si>
  <si>
    <t>Aqua pro inj. 250 ml *</t>
  </si>
  <si>
    <t>Ciprofloxacinum  200 mg/100 ml w 0,9% NaCl  roztwór do infuzji</t>
  </si>
  <si>
    <t>Clindamycin 150 mg/ml x 5 amp (300 mg/2ml)</t>
  </si>
  <si>
    <t>Clindamycin 150 mg/ml x 5 amp (600 mg/4ml)</t>
  </si>
  <si>
    <t>Fluconazolum 100 mg / 50 ml  roztwór do infuzji</t>
  </si>
  <si>
    <t>Fluconazolum 200 mg / 100 ml   roztwór do infuzji</t>
  </si>
  <si>
    <t>Flumazenilum  0.1mg/ml a 5 amp. roztwór do wstrzykiwań, koncentrat do sporządzania roztworu do infuzji</t>
  </si>
  <si>
    <t>Kompletna dieta specjalistyczna, wysokoenergetyczna o zwiększonej zawartości aminokwasów rozgałęzionych, zawiera błonnik oraz MCT, nie zawiera glutenu, klinicznie wolna od laktozy , EasyBag 500 ml</t>
  </si>
  <si>
    <t>Dieta dojelitowa, wysokokaloryczna, bogatobiałkowa, bezresztkowa, bezsmakowa, zwiększone zapotrzebowanie na białko i energię, opakowanie 500 ml</t>
  </si>
  <si>
    <t>Dieta dojelitowa standardowa, normokaloryczna, normobiałkowa, bezresztkowa, okres okołooperacyjny, rekonwalescencja 500 ml dojelit.</t>
  </si>
  <si>
    <t>Glucosum 5 % - 100 ml *</t>
  </si>
  <si>
    <t>Glucosum 5 % - 250 ml *</t>
  </si>
  <si>
    <t>Natrii glycerophosphas  inj. 4,32/ 20 ml x 10 fiol. koncentrat do sporządzania roztworu do infuzji</t>
  </si>
  <si>
    <t>Niekompletna dieta specjalistyczna o wysokiej zawartości glutaminy w formie dwupeptydów oraz przeciwutleniaczy i maślanu w formie trójbutyryny  płyn 500ml</t>
  </si>
  <si>
    <t>Imipenem/ Cilastatin, 500 mg + 500 mg x 10 fiolek</t>
  </si>
  <si>
    <t>op.</t>
  </si>
  <si>
    <t>Levofloxacinum 500 mg/100 ml x 10 fiol.</t>
  </si>
  <si>
    <t>KCL r-r 0,3 % z Glukozą 5 % x 500 ml</t>
  </si>
  <si>
    <t>KCL r-r 0,3 % z NaCl 0,9 % x 500 ml</t>
  </si>
  <si>
    <t>KCL r-r 0,15 % z NaCl 0,9 % x 500 ml</t>
  </si>
  <si>
    <t>Meropenemum  1 g  x 1 fiolka</t>
  </si>
  <si>
    <t>Metronidazolum 5 mg/ml 100ml roztwór do infuzji</t>
  </si>
  <si>
    <t>Natrium chloratum 0,9 % 100 ml</t>
  </si>
  <si>
    <t>Natrium chloratum  0,9%  1000 ml worek</t>
  </si>
  <si>
    <t>Natrium chloratum 0,9 % 500 ml *</t>
  </si>
  <si>
    <t>Natrium chloratum  0,9%  3000 ml worek</t>
  </si>
  <si>
    <t>Emulsja tłuszczowa zawierająca długołańcuchowe kwasy tłuszczowe omega-3 (zwłaszcza kwasu eikozapentaenowego i dokozaheksaenowego) emulsja do infuz. 100 ml</t>
  </si>
  <si>
    <t>Paracetamolum inj. 1 g/100 ml x 10 fiol  roztwór do infuzji</t>
  </si>
  <si>
    <t>Piperacillinum + Tazobactamum  2 g + 0,25 g  proszek do sporządzania roztworu do infuzji</t>
  </si>
  <si>
    <t>Piperacillinum + Tazobactamum 4 g + 0,5 g  proszek do sporządzania roztworu do infuzji</t>
  </si>
  <si>
    <t>Propofolum  MCT/LCT  1%/ 20 ml  x  5 amp. emulsja do wstrzykiwań lub infuzji</t>
  </si>
  <si>
    <t>Płyn wieloelektrolitowy, o składzie zbliżonym do składu osocza zawierający w swoim składzie jony wapnia oraz o fizjologicznym poziomie jonów chloru poniżej 110 mmoli, opakowanie 500 ml *</t>
  </si>
  <si>
    <t>3 komorowy worek ze sterylnymi portami do ZP zawierający : aminokwasy z tauryną bez kwasu glutaminowego (16 g azotu), 15% olej rybny, olej sojowy, MCT, olej z oliwek, węglowodany i elektrolity (1800 kcal n.b.) 1970ml</t>
  </si>
  <si>
    <t>3 komorowy worek ze sterylnymi portami do ZP zawierający : aminokwasy z tauryną bez kwasu glutaminowego (8 g azotu), 15% olej rybny, olej sojowy, MCT, olej z oliwek, węglowodany i elektrolity (900 kcal n.b.) 986 ml</t>
  </si>
  <si>
    <t>3 komorowy worek ze sterylnymi portami do ZP zawierający : aminokwasy z tauryną bez kwasu glutaminowego (12 g azotu), 15% olej rybny, olej sojowy, MCT, olej z oliwek, węglowodany bez elektrolitów (1300 kcal n.b.) 1477 ml</t>
  </si>
  <si>
    <t>3 komorowy worek ze sterylnymi portami do ZP zawierający : aminokwasy z tauryną bez kwasu glutaminowego (8 g azotu), 15% olej rybny, olej sojowy, MCT, olej z oliwek, węglowodany bez elektrolitów (900 kcal n.b.) 986 ml</t>
  </si>
  <si>
    <t>3 komorowy worek ze sterylnymi portami do ZP zawierający : aminokwasy z tauryną bez kwasu glutaminowego (10,6 g azotu), 15% olej rybny, olej sojowy, MCT, olej z oliwek, węglowodany  (635 kcal n.b.)  1012 ml</t>
  </si>
  <si>
    <t>3 komorowy worek ze sterylnymi portami do ZP zawierający : aminokwasy z tauryną bez kwasu glutaminowego (6,2 g azotu), 15% olej rybny, olej sojowy, MCT, olej z oliwek, węglowodany i elektrolity (700 kcal n.b.) 1206 ml</t>
  </si>
  <si>
    <t>3 komorowy worek ze sterylnymi portami do ZP zawierający : aminokwasy z tauryną bez kwasu glutaminowego (9,8 g azotu), 15% olej rybny, olej sojowy, MCT, olej z oliwek, węglowodany i elektrolity (1100 kcal n.b.) 1904 ml</t>
  </si>
  <si>
    <t xml:space="preserve">Zestaw witamin rozpuszczalnych w wodzie  x 10 fiol </t>
  </si>
  <si>
    <t>Koncentrat pierwiastków śladowych 10 ml x 20 amp.</t>
  </si>
  <si>
    <t>Kompletna dieta normokaloryczna,oligopeptydowa, zawierajaca  hydrolizat  białka serwatki oraz  MCT stosowana w szczególności w zaburzeniach wchłaniania 500 ml</t>
  </si>
  <si>
    <t>Zestaw witamin rozpuszczalnych w tłuszczach &gt; 11 lat    10 ml x 10 amp.</t>
  </si>
  <si>
    <t xml:space="preserve">Hydroksyetyloskrobii roztwór 10% o masie cząsteczkowej ok.130000 Da, 1000 ml roztworu do infuzji zawiera 100g hydroksyetyloskrobii, sodu chlorek 9g        
</t>
  </si>
  <si>
    <t>Natrium chloratum  0,9 % 500 ml Versylene</t>
  </si>
  <si>
    <t xml:space="preserve">Hydroksyetyloskrobii roztwór 6% o masie cząsteczkowej ok.130000 Da, 1000 ml roztworu do infuzji zawiera 60g hydroksyetyloskrobii, sodu chlorek 9g    </t>
  </si>
  <si>
    <t>Produkt złożony-  Natrii chloridum + Kalii chloridum + Calcii chloridum dihydricum (8,6 mg + 0,3 mg + 0,33 mg)/m roztwór do infuzji  500 ml *</t>
  </si>
  <si>
    <t>Budesonidum zaw. 0,50mg/ml x 2 ml x 20 amp</t>
  </si>
  <si>
    <t>Clomethiazolum 300 mg x 100 kps</t>
  </si>
  <si>
    <t>Pakiet Nr 3  Formularz  asortymentowo – cenowy</t>
  </si>
  <si>
    <t>Pakiet Nr 2  Formularz  asortymentowo – cenowy</t>
  </si>
  <si>
    <t>OGÓŁEM</t>
  </si>
  <si>
    <t>Gwarantowany poziom wykorzystania umowy: 40%</t>
  </si>
  <si>
    <t>Nazwa handlowa/wielkość oferowanego opakowania/ dawka/ postać/ producent/ kod EAN/nr katalogowy</t>
  </si>
  <si>
    <t>Nazwa (opis) wyrobu dopuszczonego przez Zamawiajacego na podstawie pytań  / nr pytania (jeśli dotyczy)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</si>
</sst>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0.00&quot; zł&quot;"/>
    <numFmt numFmtId="175" formatCode="#,##0.00000"/>
    <numFmt numFmtId="176" formatCode="#,##0.00\ &quot;zł&quot;"/>
  </numFmts>
  <fonts count="52">
    <font>
      <sz val="10"/>
      <name val="Arial"/>
      <family val="0"/>
    </font>
    <font>
      <sz val="10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sz val="10"/>
      <color rgb="FF333333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33" borderId="0" xfId="44" applyFont="1" applyFill="1" applyAlignment="1">
      <alignment horizontal="left" wrapText="1"/>
      <protection/>
    </xf>
    <xf numFmtId="0" fontId="3" fillId="34" borderId="10" xfId="44" applyFont="1" applyFill="1" applyBorder="1" applyAlignment="1">
      <alignment horizontal="center" vertical="center"/>
      <protection/>
    </xf>
    <xf numFmtId="0" fontId="3" fillId="34" borderId="11" xfId="44" applyFont="1" applyFill="1" applyBorder="1" applyAlignment="1">
      <alignment horizontal="left" vertical="center" wrapText="1"/>
      <protection/>
    </xf>
    <xf numFmtId="0" fontId="3" fillId="34" borderId="11" xfId="44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/>
      <protection/>
    </xf>
    <xf numFmtId="0" fontId="2" fillId="34" borderId="10" xfId="44" applyFont="1" applyFill="1" applyBorder="1" applyAlignment="1">
      <alignment horizontal="center" vertical="center"/>
      <protection/>
    </xf>
    <xf numFmtId="4" fontId="48" fillId="33" borderId="10" xfId="0" applyNumberFormat="1" applyFont="1" applyFill="1" applyBorder="1" applyAlignment="1">
      <alignment horizontal="center" vertical="center"/>
    </xf>
    <xf numFmtId="9" fontId="2" fillId="34" borderId="10" xfId="44" applyNumberFormat="1" applyFont="1" applyFill="1" applyBorder="1" applyAlignment="1">
      <alignment horizontal="center" vertical="center"/>
      <protection/>
    </xf>
    <xf numFmtId="4" fontId="2" fillId="33" borderId="10" xfId="44" applyNumberFormat="1" applyFont="1" applyFill="1" applyBorder="1" applyAlignment="1">
      <alignment horizontal="center" vertical="center"/>
      <protection/>
    </xf>
    <xf numFmtId="0" fontId="2" fillId="34" borderId="10" xfId="4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/>
    </xf>
    <xf numFmtId="2" fontId="2" fillId="33" borderId="10" xfId="44" applyNumberFormat="1" applyFont="1" applyFill="1" applyBorder="1" applyAlignment="1">
      <alignment horizontal="center" vertical="center"/>
      <protection/>
    </xf>
    <xf numFmtId="0" fontId="2" fillId="33" borderId="10" xfId="44" applyFont="1" applyFill="1" applyBorder="1" applyAlignment="1">
      <alignment horizontal="left" vertical="center" wrapText="1"/>
      <protection/>
    </xf>
    <xf numFmtId="0" fontId="2" fillId="34" borderId="10" xfId="44" applyFont="1" applyFill="1" applyBorder="1" applyAlignment="1">
      <alignment horizontal="left" vertical="center" wrapText="1"/>
      <protection/>
    </xf>
    <xf numFmtId="2" fontId="2" fillId="34" borderId="10" xfId="44" applyNumberFormat="1" applyFont="1" applyFill="1" applyBorder="1" applyAlignment="1">
      <alignment horizontal="center" vertical="center"/>
      <protection/>
    </xf>
    <xf numFmtId="0" fontId="48" fillId="33" borderId="0" xfId="0" applyFont="1" applyFill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4" borderId="10" xfId="44" applyFont="1" applyFill="1" applyBorder="1" applyAlignment="1">
      <alignment horizontal="center" vertical="center"/>
      <protection/>
    </xf>
    <xf numFmtId="174" fontId="2" fillId="34" borderId="10" xfId="44" applyNumberFormat="1" applyFont="1" applyFill="1" applyBorder="1" applyAlignment="1">
      <alignment horizontal="center" vertical="center"/>
      <protection/>
    </xf>
    <xf numFmtId="4" fontId="48" fillId="33" borderId="10" xfId="0" applyNumberFormat="1" applyFont="1" applyFill="1" applyBorder="1" applyAlignment="1">
      <alignment horizontal="center" vertical="center"/>
    </xf>
    <xf numFmtId="9" fontId="2" fillId="34" borderId="10" xfId="44" applyNumberFormat="1" applyFont="1" applyFill="1" applyBorder="1" applyAlignment="1">
      <alignment horizontal="center" vertical="center"/>
      <protection/>
    </xf>
    <xf numFmtId="4" fontId="2" fillId="33" borderId="10" xfId="44" applyNumberFormat="1" applyFont="1" applyFill="1" applyBorder="1" applyAlignment="1">
      <alignment horizontal="center" vertical="center"/>
      <protection/>
    </xf>
    <xf numFmtId="0" fontId="2" fillId="33" borderId="10" xfId="44" applyFont="1" applyFill="1" applyBorder="1" applyAlignment="1">
      <alignment horizontal="left" vertical="center" wrapText="1"/>
      <protection/>
    </xf>
    <xf numFmtId="2" fontId="2" fillId="33" borderId="10" xfId="44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left" wrapText="1"/>
    </xf>
    <xf numFmtId="4" fontId="48" fillId="34" borderId="10" xfId="54" applyNumberFormat="1" applyFont="1" applyFill="1" applyBorder="1" applyAlignment="1">
      <alignment horizontal="center" vertical="center"/>
      <protection/>
    </xf>
    <xf numFmtId="0" fontId="2" fillId="34" borderId="10" xfId="44" applyFont="1" applyFill="1" applyBorder="1" applyAlignment="1">
      <alignment horizontal="left" wrapText="1"/>
      <protection/>
    </xf>
    <xf numFmtId="0" fontId="2" fillId="34" borderId="10" xfId="44" applyFont="1" applyFill="1" applyBorder="1" applyAlignment="1">
      <alignment horizontal="center" vertical="center" wrapText="1"/>
      <protection/>
    </xf>
    <xf numFmtId="0" fontId="2" fillId="34" borderId="0" xfId="44" applyFont="1" applyFill="1" applyAlignment="1">
      <alignment horizontal="left" wrapText="1"/>
      <protection/>
    </xf>
    <xf numFmtId="2" fontId="2" fillId="34" borderId="10" xfId="44" applyNumberFormat="1" applyFont="1" applyFill="1" applyBorder="1" applyAlignment="1">
      <alignment horizontal="center" vertical="center"/>
      <protection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/>
    </xf>
    <xf numFmtId="0" fontId="48" fillId="33" borderId="0" xfId="0" applyFont="1" applyFill="1" applyAlignment="1">
      <alignment/>
    </xf>
    <xf numFmtId="0" fontId="2" fillId="34" borderId="10" xfId="44" applyFont="1" applyFill="1" applyBorder="1" applyAlignment="1">
      <alignment horizontal="left" vertical="center" wrapText="1"/>
      <protection/>
    </xf>
    <xf numFmtId="0" fontId="2" fillId="34" borderId="10" xfId="0" applyFont="1" applyFill="1" applyBorder="1" applyAlignment="1">
      <alignment wrapText="1"/>
    </xf>
    <xf numFmtId="2" fontId="2" fillId="34" borderId="10" xfId="44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4" borderId="11" xfId="44" applyFont="1" applyFill="1" applyBorder="1" applyAlignment="1">
      <alignment horizontal="left" vertical="center" wrapText="1"/>
      <protection/>
    </xf>
    <xf numFmtId="0" fontId="2" fillId="34" borderId="10" xfId="44" applyFont="1" applyFill="1" applyBorder="1" applyAlignment="1">
      <alignment horizontal="left" vertical="center" wrapText="1"/>
      <protection/>
    </xf>
    <xf numFmtId="0" fontId="2" fillId="34" borderId="10" xfId="44" applyFont="1" applyFill="1" applyBorder="1" applyAlignment="1">
      <alignment horizontal="left" vertical="center" wrapText="1"/>
      <protection/>
    </xf>
    <xf numFmtId="174" fontId="2" fillId="34" borderId="10" xfId="44" applyNumberFormat="1" applyFont="1" applyFill="1" applyBorder="1" applyAlignment="1">
      <alignment horizontal="center" vertical="center"/>
      <protection/>
    </xf>
    <xf numFmtId="0" fontId="2" fillId="34" borderId="10" xfId="44" applyFont="1" applyFill="1" applyBorder="1" applyAlignment="1">
      <alignment horizontal="left" wrapText="1"/>
      <protection/>
    </xf>
    <xf numFmtId="0" fontId="2" fillId="34" borderId="15" xfId="44" applyFont="1" applyFill="1" applyBorder="1" applyAlignment="1">
      <alignment horizontal="left" vertical="center" wrapText="1"/>
      <protection/>
    </xf>
    <xf numFmtId="174" fontId="2" fillId="34" borderId="15" xfId="44" applyNumberFormat="1" applyFont="1" applyFill="1" applyBorder="1" applyAlignment="1">
      <alignment horizontal="center" vertical="center"/>
      <protection/>
    </xf>
    <xf numFmtId="0" fontId="48" fillId="33" borderId="0" xfId="0" applyFont="1" applyFill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2" fillId="34" borderId="10" xfId="44" applyFont="1" applyFill="1" applyBorder="1" applyAlignment="1">
      <alignment horizontal="left" vertical="center" wrapText="1"/>
      <protection/>
    </xf>
    <xf numFmtId="2" fontId="2" fillId="34" borderId="10" xfId="44" applyNumberFormat="1" applyFont="1" applyFill="1" applyBorder="1" applyAlignment="1">
      <alignment horizontal="center" vertical="center"/>
      <protection/>
    </xf>
    <xf numFmtId="174" fontId="2" fillId="34" borderId="10" xfId="44" applyNumberFormat="1" applyFont="1" applyFill="1" applyBorder="1" applyAlignment="1">
      <alignment horizontal="center" vertical="center"/>
      <protection/>
    </xf>
    <xf numFmtId="0" fontId="2" fillId="34" borderId="10" xfId="44" applyFont="1" applyFill="1" applyBorder="1" applyAlignment="1">
      <alignment horizontal="center" vertical="center"/>
      <protection/>
    </xf>
    <xf numFmtId="174" fontId="2" fillId="34" borderId="10" xfId="44" applyNumberFormat="1" applyFont="1" applyFill="1" applyBorder="1" applyAlignment="1">
      <alignment horizontal="center" vertical="center"/>
      <protection/>
    </xf>
    <xf numFmtId="4" fontId="48" fillId="33" borderId="10" xfId="0" applyNumberFormat="1" applyFont="1" applyFill="1" applyBorder="1" applyAlignment="1">
      <alignment horizontal="center" vertical="center"/>
    </xf>
    <xf numFmtId="9" fontId="2" fillId="34" borderId="10" xfId="44" applyNumberFormat="1" applyFont="1" applyFill="1" applyBorder="1" applyAlignment="1">
      <alignment horizontal="center" vertical="center"/>
      <protection/>
    </xf>
    <xf numFmtId="4" fontId="2" fillId="33" borderId="10" xfId="44" applyNumberFormat="1" applyFont="1" applyFill="1" applyBorder="1" applyAlignment="1">
      <alignment horizontal="center" vertical="center"/>
      <protection/>
    </xf>
    <xf numFmtId="4" fontId="48" fillId="34" borderId="10" xfId="54" applyNumberFormat="1" applyFont="1" applyFill="1" applyBorder="1" applyAlignment="1">
      <alignment horizontal="center" vertical="center"/>
      <protection/>
    </xf>
    <xf numFmtId="0" fontId="2" fillId="34" borderId="10" xfId="44" applyFont="1" applyFill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center" vertical="center"/>
      <protection/>
    </xf>
    <xf numFmtId="0" fontId="2" fillId="33" borderId="10" xfId="44" applyFont="1" applyFill="1" applyBorder="1" applyAlignment="1">
      <alignment vertical="center" wrapText="1"/>
      <protection/>
    </xf>
    <xf numFmtId="0" fontId="4" fillId="33" borderId="14" xfId="0" applyFont="1" applyFill="1" applyBorder="1" applyAlignment="1">
      <alignment horizontal="center" vertical="center"/>
    </xf>
    <xf numFmtId="3" fontId="2" fillId="33" borderId="10" xfId="53" applyNumberFormat="1" applyFont="1" applyFill="1" applyBorder="1" applyAlignment="1">
      <alignment horizontal="left"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0" fontId="2" fillId="34" borderId="10" xfId="44" applyFont="1" applyFill="1" applyBorder="1" applyAlignment="1">
      <alignment horizontal="left" vertical="top" wrapText="1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33" borderId="10" xfId="44" applyFont="1" applyFill="1" applyBorder="1" applyAlignment="1">
      <alignment horizontal="left"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center" vertical="center"/>
      <protection/>
    </xf>
    <xf numFmtId="2" fontId="2" fillId="33" borderId="10" xfId="44" applyNumberFormat="1" applyFont="1" applyFill="1" applyBorder="1" applyAlignment="1">
      <alignment horizontal="center" vertical="center"/>
      <protection/>
    </xf>
    <xf numFmtId="9" fontId="2" fillId="33" borderId="16" xfId="44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50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4" borderId="10" xfId="44" applyFont="1" applyFill="1" applyBorder="1" applyAlignment="1">
      <alignment horizontal="right" wrapText="1"/>
      <protection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34" borderId="17" xfId="44" applyFont="1" applyFill="1" applyBorder="1" applyAlignment="1">
      <alignment horizontal="right" wrapText="1"/>
      <protection/>
    </xf>
    <xf numFmtId="0" fontId="3" fillId="33" borderId="11" xfId="44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horizontal="left" vertical="center" wrapText="1"/>
    </xf>
    <xf numFmtId="0" fontId="2" fillId="34" borderId="11" xfId="44" applyFont="1" applyFill="1" applyBorder="1" applyAlignment="1">
      <alignment horizontal="center" vertical="center"/>
      <protection/>
    </xf>
    <xf numFmtId="2" fontId="2" fillId="34" borderId="11" xfId="44" applyNumberFormat="1" applyFont="1" applyFill="1" applyBorder="1" applyAlignment="1">
      <alignment horizontal="center" vertical="center"/>
      <protection/>
    </xf>
    <xf numFmtId="4" fontId="48" fillId="33" borderId="11" xfId="0" applyNumberFormat="1" applyFont="1" applyFill="1" applyBorder="1" applyAlignment="1">
      <alignment horizontal="center" vertical="center"/>
    </xf>
    <xf numFmtId="9" fontId="2" fillId="34" borderId="11" xfId="44" applyNumberFormat="1" applyFont="1" applyFill="1" applyBorder="1" applyAlignment="1">
      <alignment horizontal="center" vertical="center"/>
      <protection/>
    </xf>
    <xf numFmtId="4" fontId="2" fillId="33" borderId="11" xfId="44" applyNumberFormat="1" applyFont="1" applyFill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left" vertical="center" wrapText="1"/>
    </xf>
    <xf numFmtId="9" fontId="3" fillId="34" borderId="10" xfId="44" applyNumberFormat="1" applyFont="1" applyFill="1" applyBorder="1" applyAlignment="1">
      <alignment horizontal="center" vertical="center"/>
      <protection/>
    </xf>
    <xf numFmtId="4" fontId="3" fillId="33" borderId="10" xfId="44" applyNumberFormat="1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329"/>
  <sheetViews>
    <sheetView tabSelected="1" zoomScalePageLayoutView="0" workbookViewId="0" topLeftCell="A1">
      <selection activeCell="K102" sqref="K102"/>
    </sheetView>
  </sheetViews>
  <sheetFormatPr defaultColWidth="9.140625" defaultRowHeight="12.75"/>
  <cols>
    <col min="1" max="1" width="3.8515625" style="0" customWidth="1"/>
    <col min="2" max="2" width="41.00390625" style="0" customWidth="1"/>
    <col min="3" max="3" width="5.8515625" style="0" customWidth="1"/>
    <col min="5" max="5" width="12.28125" style="0" customWidth="1"/>
    <col min="6" max="6" width="11.57421875" style="0" customWidth="1"/>
    <col min="7" max="7" width="7.28125" style="0" customWidth="1"/>
    <col min="8" max="8" width="13.140625" style="0" customWidth="1"/>
    <col min="9" max="9" width="14.140625" style="0" customWidth="1"/>
    <col min="10" max="10" width="40.140625" style="0" customWidth="1"/>
    <col min="11" max="11" width="40.00390625" style="0" customWidth="1"/>
  </cols>
  <sheetData>
    <row r="8" spans="2:7" ht="12.75">
      <c r="B8" s="1" t="s">
        <v>26</v>
      </c>
      <c r="C8" s="81" t="s">
        <v>316</v>
      </c>
      <c r="D8" s="81"/>
      <c r="E8" s="81"/>
      <c r="F8" s="81"/>
      <c r="G8" s="81"/>
    </row>
    <row r="10" spans="1:11" ht="38.25">
      <c r="A10" s="2" t="s">
        <v>0</v>
      </c>
      <c r="B10" s="3" t="s">
        <v>21</v>
      </c>
      <c r="C10" s="4" t="s">
        <v>22</v>
      </c>
      <c r="D10" s="4" t="s">
        <v>1</v>
      </c>
      <c r="E10" s="4" t="s">
        <v>23</v>
      </c>
      <c r="F10" s="4" t="s">
        <v>2</v>
      </c>
      <c r="G10" s="4" t="s">
        <v>24</v>
      </c>
      <c r="H10" s="4" t="s">
        <v>25</v>
      </c>
      <c r="I10" s="4" t="s">
        <v>3</v>
      </c>
      <c r="J10" s="99" t="s">
        <v>317</v>
      </c>
      <c r="K10" s="99" t="s">
        <v>318</v>
      </c>
    </row>
    <row r="11" spans="1:11" ht="12.75">
      <c r="A11" s="5">
        <v>1</v>
      </c>
      <c r="B11" s="38" t="s">
        <v>238</v>
      </c>
      <c r="C11" s="55" t="s">
        <v>27</v>
      </c>
      <c r="D11" s="55">
        <v>3</v>
      </c>
      <c r="E11" s="56"/>
      <c r="F11" s="57">
        <f>D11*E11</f>
        <v>0</v>
      </c>
      <c r="G11" s="58">
        <v>0.08</v>
      </c>
      <c r="H11" s="59">
        <f>E11*G11+E11</f>
        <v>0</v>
      </c>
      <c r="I11" s="59">
        <f>F11*G11+F11</f>
        <v>0</v>
      </c>
      <c r="J11" s="11"/>
      <c r="K11" s="11"/>
    </row>
    <row r="12" spans="1:11" ht="12.75">
      <c r="A12" s="5">
        <v>2</v>
      </c>
      <c r="B12" s="38" t="s">
        <v>239</v>
      </c>
      <c r="C12" s="55" t="s">
        <v>27</v>
      </c>
      <c r="D12" s="55">
        <v>3</v>
      </c>
      <c r="E12" s="56"/>
      <c r="F12" s="57">
        <f aca="true" t="shared" si="0" ref="F12:F31">D12*E12</f>
        <v>0</v>
      </c>
      <c r="G12" s="58">
        <v>0.08</v>
      </c>
      <c r="H12" s="59">
        <f aca="true" t="shared" si="1" ref="H12:H31">E12*G12+E12</f>
        <v>0</v>
      </c>
      <c r="I12" s="59">
        <f aca="true" t="shared" si="2" ref="I12:I31">F12*G12+F12</f>
        <v>0</v>
      </c>
      <c r="J12" s="11"/>
      <c r="K12" s="11"/>
    </row>
    <row r="13" spans="1:11" ht="25.5">
      <c r="A13" s="5">
        <v>3</v>
      </c>
      <c r="B13" s="38" t="s">
        <v>254</v>
      </c>
      <c r="C13" s="55" t="s">
        <v>27</v>
      </c>
      <c r="D13" s="55">
        <v>3</v>
      </c>
      <c r="E13" s="60"/>
      <c r="F13" s="57">
        <f t="shared" si="0"/>
        <v>0</v>
      </c>
      <c r="G13" s="58">
        <v>0.08</v>
      </c>
      <c r="H13" s="59">
        <f t="shared" si="1"/>
        <v>0</v>
      </c>
      <c r="I13" s="59">
        <f t="shared" si="2"/>
        <v>0</v>
      </c>
      <c r="J13" s="11"/>
      <c r="K13" s="11"/>
    </row>
    <row r="14" spans="1:11" ht="25.5">
      <c r="A14" s="5">
        <v>4</v>
      </c>
      <c r="B14" s="38" t="s">
        <v>255</v>
      </c>
      <c r="C14" s="55" t="s">
        <v>27</v>
      </c>
      <c r="D14" s="55">
        <v>200</v>
      </c>
      <c r="E14" s="60"/>
      <c r="F14" s="57">
        <f t="shared" si="0"/>
        <v>0</v>
      </c>
      <c r="G14" s="58">
        <v>0.08</v>
      </c>
      <c r="H14" s="59">
        <f t="shared" si="1"/>
        <v>0</v>
      </c>
      <c r="I14" s="59">
        <f t="shared" si="2"/>
        <v>0</v>
      </c>
      <c r="J14" s="11"/>
      <c r="K14" s="11"/>
    </row>
    <row r="15" spans="1:11" ht="25.5">
      <c r="A15" s="5">
        <v>5</v>
      </c>
      <c r="B15" s="38" t="s">
        <v>256</v>
      </c>
      <c r="C15" s="55" t="s">
        <v>27</v>
      </c>
      <c r="D15" s="55">
        <v>200</v>
      </c>
      <c r="E15" s="60"/>
      <c r="F15" s="57">
        <f t="shared" si="0"/>
        <v>0</v>
      </c>
      <c r="G15" s="58">
        <v>0.08</v>
      </c>
      <c r="H15" s="59">
        <f t="shared" si="1"/>
        <v>0</v>
      </c>
      <c r="I15" s="59">
        <f t="shared" si="2"/>
        <v>0</v>
      </c>
      <c r="J15" s="11"/>
      <c r="K15" s="11"/>
    </row>
    <row r="16" spans="1:11" ht="25.5">
      <c r="A16" s="5">
        <v>6</v>
      </c>
      <c r="B16" s="38" t="s">
        <v>257</v>
      </c>
      <c r="C16" s="55" t="s">
        <v>27</v>
      </c>
      <c r="D16" s="55">
        <v>70</v>
      </c>
      <c r="E16" s="60"/>
      <c r="F16" s="57">
        <f t="shared" si="0"/>
        <v>0</v>
      </c>
      <c r="G16" s="58">
        <v>0.08</v>
      </c>
      <c r="H16" s="59">
        <f t="shared" si="1"/>
        <v>0</v>
      </c>
      <c r="I16" s="59">
        <f t="shared" si="2"/>
        <v>0</v>
      </c>
      <c r="J16" s="11"/>
      <c r="K16" s="11"/>
    </row>
    <row r="17" spans="1:11" ht="25.5">
      <c r="A17" s="5">
        <v>7</v>
      </c>
      <c r="B17" s="38" t="s">
        <v>258</v>
      </c>
      <c r="C17" s="61" t="s">
        <v>27</v>
      </c>
      <c r="D17" s="61">
        <v>10</v>
      </c>
      <c r="E17" s="60"/>
      <c r="F17" s="57">
        <f t="shared" si="0"/>
        <v>0</v>
      </c>
      <c r="G17" s="58">
        <v>0.08</v>
      </c>
      <c r="H17" s="59">
        <f t="shared" si="1"/>
        <v>0</v>
      </c>
      <c r="I17" s="59">
        <f t="shared" si="2"/>
        <v>0</v>
      </c>
      <c r="J17" s="11"/>
      <c r="K17" s="11"/>
    </row>
    <row r="18" spans="1:11" ht="25.5">
      <c r="A18" s="5">
        <v>8</v>
      </c>
      <c r="B18" s="38" t="s">
        <v>240</v>
      </c>
      <c r="C18" s="61" t="s">
        <v>27</v>
      </c>
      <c r="D18" s="61">
        <v>60</v>
      </c>
      <c r="E18" s="56"/>
      <c r="F18" s="57">
        <f t="shared" si="0"/>
        <v>0</v>
      </c>
      <c r="G18" s="58">
        <v>0.08</v>
      </c>
      <c r="H18" s="59">
        <f t="shared" si="1"/>
        <v>0</v>
      </c>
      <c r="I18" s="59">
        <f t="shared" si="2"/>
        <v>0</v>
      </c>
      <c r="J18" s="11"/>
      <c r="K18" s="11"/>
    </row>
    <row r="19" spans="1:11" ht="12.75">
      <c r="A19" s="5">
        <v>9</v>
      </c>
      <c r="B19" s="38" t="s">
        <v>241</v>
      </c>
      <c r="C19" s="55" t="s">
        <v>27</v>
      </c>
      <c r="D19" s="55">
        <v>30</v>
      </c>
      <c r="E19" s="56"/>
      <c r="F19" s="57">
        <f t="shared" si="0"/>
        <v>0</v>
      </c>
      <c r="G19" s="58">
        <v>0.08</v>
      </c>
      <c r="H19" s="59">
        <f t="shared" si="1"/>
        <v>0</v>
      </c>
      <c r="I19" s="59">
        <f t="shared" si="2"/>
        <v>0</v>
      </c>
      <c r="J19" s="11"/>
      <c r="K19" s="11"/>
    </row>
    <row r="20" spans="1:11" ht="12.75">
      <c r="A20" s="5">
        <v>10</v>
      </c>
      <c r="B20" s="38" t="s">
        <v>242</v>
      </c>
      <c r="C20" s="55" t="s">
        <v>27</v>
      </c>
      <c r="D20" s="55">
        <v>1</v>
      </c>
      <c r="E20" s="56"/>
      <c r="F20" s="57">
        <f t="shared" si="0"/>
        <v>0</v>
      </c>
      <c r="G20" s="58">
        <v>0.08</v>
      </c>
      <c r="H20" s="59">
        <f t="shared" si="1"/>
        <v>0</v>
      </c>
      <c r="I20" s="59">
        <f t="shared" si="2"/>
        <v>0</v>
      </c>
      <c r="J20" s="11"/>
      <c r="K20" s="11"/>
    </row>
    <row r="21" spans="1:11" ht="25.5">
      <c r="A21" s="5">
        <v>11</v>
      </c>
      <c r="B21" s="38" t="s">
        <v>243</v>
      </c>
      <c r="C21" s="55" t="s">
        <v>27</v>
      </c>
      <c r="D21" s="55">
        <v>8</v>
      </c>
      <c r="E21" s="40"/>
      <c r="F21" s="57">
        <f t="shared" si="0"/>
        <v>0</v>
      </c>
      <c r="G21" s="58">
        <v>0.08</v>
      </c>
      <c r="H21" s="59">
        <f t="shared" si="1"/>
        <v>0</v>
      </c>
      <c r="I21" s="59">
        <f t="shared" si="2"/>
        <v>0</v>
      </c>
      <c r="J21" s="11"/>
      <c r="K21" s="11"/>
    </row>
    <row r="22" spans="1:11" ht="25.5">
      <c r="A22" s="5">
        <v>12</v>
      </c>
      <c r="B22" s="38" t="s">
        <v>244</v>
      </c>
      <c r="C22" s="55" t="s">
        <v>27</v>
      </c>
      <c r="D22" s="55">
        <v>14</v>
      </c>
      <c r="E22" s="40"/>
      <c r="F22" s="57">
        <f t="shared" si="0"/>
        <v>0</v>
      </c>
      <c r="G22" s="58">
        <v>0.08</v>
      </c>
      <c r="H22" s="59">
        <f t="shared" si="1"/>
        <v>0</v>
      </c>
      <c r="I22" s="59">
        <f t="shared" si="2"/>
        <v>0</v>
      </c>
      <c r="J22" s="11"/>
      <c r="K22" s="11"/>
    </row>
    <row r="23" spans="1:11" ht="25.5">
      <c r="A23" s="5">
        <v>13</v>
      </c>
      <c r="B23" s="38" t="s">
        <v>245</v>
      </c>
      <c r="C23" s="55" t="s">
        <v>27</v>
      </c>
      <c r="D23" s="55">
        <v>1</v>
      </c>
      <c r="E23" s="56"/>
      <c r="F23" s="57">
        <f t="shared" si="0"/>
        <v>0</v>
      </c>
      <c r="G23" s="58">
        <v>0.08</v>
      </c>
      <c r="H23" s="59">
        <f t="shared" si="1"/>
        <v>0</v>
      </c>
      <c r="I23" s="59">
        <f t="shared" si="2"/>
        <v>0</v>
      </c>
      <c r="J23" s="11"/>
      <c r="K23" s="11"/>
    </row>
    <row r="24" spans="1:11" ht="12.75">
      <c r="A24" s="5">
        <v>14</v>
      </c>
      <c r="B24" s="38" t="s">
        <v>246</v>
      </c>
      <c r="C24" s="55" t="s">
        <v>29</v>
      </c>
      <c r="D24" s="55">
        <v>7</v>
      </c>
      <c r="E24" s="40"/>
      <c r="F24" s="57">
        <f t="shared" si="0"/>
        <v>0</v>
      </c>
      <c r="G24" s="58">
        <v>0.08</v>
      </c>
      <c r="H24" s="59">
        <f t="shared" si="1"/>
        <v>0</v>
      </c>
      <c r="I24" s="59">
        <f t="shared" si="2"/>
        <v>0</v>
      </c>
      <c r="J24" s="11"/>
      <c r="K24" s="11"/>
    </row>
    <row r="25" spans="1:11" ht="12.75">
      <c r="A25" s="5">
        <v>15</v>
      </c>
      <c r="B25" s="38" t="s">
        <v>247</v>
      </c>
      <c r="C25" s="55" t="s">
        <v>27</v>
      </c>
      <c r="D25" s="55">
        <v>3</v>
      </c>
      <c r="E25" s="40"/>
      <c r="F25" s="57">
        <f t="shared" si="0"/>
        <v>0</v>
      </c>
      <c r="G25" s="58">
        <v>0.08</v>
      </c>
      <c r="H25" s="59">
        <f t="shared" si="1"/>
        <v>0</v>
      </c>
      <c r="I25" s="59">
        <f t="shared" si="2"/>
        <v>0</v>
      </c>
      <c r="J25" s="11"/>
      <c r="K25" s="11"/>
    </row>
    <row r="26" spans="1:11" ht="12.75">
      <c r="A26" s="5">
        <v>16</v>
      </c>
      <c r="B26" s="38" t="s">
        <v>248</v>
      </c>
      <c r="C26" s="55" t="s">
        <v>27</v>
      </c>
      <c r="D26" s="55">
        <v>14</v>
      </c>
      <c r="E26" s="40"/>
      <c r="F26" s="57">
        <f t="shared" si="0"/>
        <v>0</v>
      </c>
      <c r="G26" s="58">
        <v>0.08</v>
      </c>
      <c r="H26" s="59">
        <f t="shared" si="1"/>
        <v>0</v>
      </c>
      <c r="I26" s="59">
        <f t="shared" si="2"/>
        <v>0</v>
      </c>
      <c r="J26" s="11"/>
      <c r="K26" s="11"/>
    </row>
    <row r="27" spans="1:11" ht="12.75">
      <c r="A27" s="5">
        <v>17</v>
      </c>
      <c r="B27" s="38" t="s">
        <v>249</v>
      </c>
      <c r="C27" s="55" t="s">
        <v>27</v>
      </c>
      <c r="D27" s="55">
        <v>2</v>
      </c>
      <c r="E27" s="40"/>
      <c r="F27" s="57">
        <f t="shared" si="0"/>
        <v>0</v>
      </c>
      <c r="G27" s="58">
        <v>0.08</v>
      </c>
      <c r="H27" s="59">
        <f t="shared" si="1"/>
        <v>0</v>
      </c>
      <c r="I27" s="59">
        <f t="shared" si="2"/>
        <v>0</v>
      </c>
      <c r="J27" s="11"/>
      <c r="K27" s="11"/>
    </row>
    <row r="28" spans="1:11" ht="38.25">
      <c r="A28" s="5">
        <v>18</v>
      </c>
      <c r="B28" s="38" t="s">
        <v>250</v>
      </c>
      <c r="C28" s="55" t="s">
        <v>27</v>
      </c>
      <c r="D28" s="55">
        <v>1</v>
      </c>
      <c r="E28" s="56"/>
      <c r="F28" s="57">
        <f t="shared" si="0"/>
        <v>0</v>
      </c>
      <c r="G28" s="58">
        <v>0.08</v>
      </c>
      <c r="H28" s="59">
        <f t="shared" si="1"/>
        <v>0</v>
      </c>
      <c r="I28" s="59">
        <f t="shared" si="2"/>
        <v>0</v>
      </c>
      <c r="J28" s="11"/>
      <c r="K28" s="11"/>
    </row>
    <row r="29" spans="1:11" ht="12.75">
      <c r="A29" s="5">
        <v>19</v>
      </c>
      <c r="B29" s="12" t="s">
        <v>251</v>
      </c>
      <c r="C29" s="55" t="s">
        <v>27</v>
      </c>
      <c r="D29" s="55">
        <v>1</v>
      </c>
      <c r="E29" s="40"/>
      <c r="F29" s="57">
        <f t="shared" si="0"/>
        <v>0</v>
      </c>
      <c r="G29" s="58">
        <v>0.08</v>
      </c>
      <c r="H29" s="59">
        <f t="shared" si="1"/>
        <v>0</v>
      </c>
      <c r="I29" s="59">
        <f t="shared" si="2"/>
        <v>0</v>
      </c>
      <c r="J29" s="11"/>
      <c r="K29" s="11"/>
    </row>
    <row r="30" spans="1:11" ht="12.75">
      <c r="A30" s="5">
        <v>20</v>
      </c>
      <c r="B30" s="12" t="s">
        <v>252</v>
      </c>
      <c r="C30" s="55" t="s">
        <v>27</v>
      </c>
      <c r="D30" s="55">
        <v>20</v>
      </c>
      <c r="E30" s="40"/>
      <c r="F30" s="57">
        <f t="shared" si="0"/>
        <v>0</v>
      </c>
      <c r="G30" s="58">
        <v>0.08</v>
      </c>
      <c r="H30" s="59">
        <f t="shared" si="1"/>
        <v>0</v>
      </c>
      <c r="I30" s="59">
        <f t="shared" si="2"/>
        <v>0</v>
      </c>
      <c r="J30" s="11"/>
      <c r="K30" s="11"/>
    </row>
    <row r="31" spans="1:11" ht="12.75">
      <c r="A31" s="89">
        <v>21</v>
      </c>
      <c r="B31" s="90" t="s">
        <v>253</v>
      </c>
      <c r="C31" s="91" t="s">
        <v>27</v>
      </c>
      <c r="D31" s="91">
        <v>30</v>
      </c>
      <c r="E31" s="92"/>
      <c r="F31" s="93">
        <f t="shared" si="0"/>
        <v>0</v>
      </c>
      <c r="G31" s="94">
        <v>0.08</v>
      </c>
      <c r="H31" s="95">
        <f t="shared" si="1"/>
        <v>0</v>
      </c>
      <c r="I31" s="95">
        <f t="shared" si="2"/>
        <v>0</v>
      </c>
      <c r="J31" s="11"/>
      <c r="K31" s="11"/>
    </row>
    <row r="32" spans="1:11" ht="12.75">
      <c r="A32" s="11"/>
      <c r="B32" s="85" t="s">
        <v>315</v>
      </c>
      <c r="C32" s="11"/>
      <c r="D32" s="11"/>
      <c r="E32" s="11"/>
      <c r="F32" s="83">
        <f>SUM(F10:F31)</f>
        <v>0</v>
      </c>
      <c r="G32" s="84"/>
      <c r="H32" s="84"/>
      <c r="I32" s="83">
        <f>SUM(I11:I31)</f>
        <v>0</v>
      </c>
      <c r="J32" s="11"/>
      <c r="K32" s="11"/>
    </row>
    <row r="33" ht="12.75">
      <c r="F33" s="80"/>
    </row>
    <row r="36" spans="2:7" ht="12.75">
      <c r="B36" s="1" t="s">
        <v>314</v>
      </c>
      <c r="C36" s="81" t="s">
        <v>316</v>
      </c>
      <c r="D36" s="81"/>
      <c r="E36" s="81"/>
      <c r="F36" s="81"/>
      <c r="G36" s="81"/>
    </row>
    <row r="38" spans="1:11" ht="38.25">
      <c r="A38" s="2" t="s">
        <v>0</v>
      </c>
      <c r="B38" s="3" t="s">
        <v>21</v>
      </c>
      <c r="C38" s="4" t="s">
        <v>22</v>
      </c>
      <c r="D38" s="4" t="s">
        <v>1</v>
      </c>
      <c r="E38" s="4" t="s">
        <v>23</v>
      </c>
      <c r="F38" s="4" t="s">
        <v>2</v>
      </c>
      <c r="G38" s="4" t="s">
        <v>24</v>
      </c>
      <c r="H38" s="4" t="s">
        <v>25</v>
      </c>
      <c r="I38" s="4" t="s">
        <v>3</v>
      </c>
      <c r="J38" s="99" t="s">
        <v>317</v>
      </c>
      <c r="K38" s="99" t="s">
        <v>318</v>
      </c>
    </row>
    <row r="39" spans="1:11" ht="25.5">
      <c r="A39" s="69">
        <v>1</v>
      </c>
      <c r="B39" s="16" t="s">
        <v>259</v>
      </c>
      <c r="C39" s="62" t="s">
        <v>27</v>
      </c>
      <c r="D39" s="6">
        <v>3</v>
      </c>
      <c r="E39" s="54"/>
      <c r="F39" s="7">
        <f>D39*E39</f>
        <v>0</v>
      </c>
      <c r="G39" s="8">
        <v>0.08</v>
      </c>
      <c r="H39" s="9">
        <f>E39*G39+E39</f>
        <v>0</v>
      </c>
      <c r="I39" s="9">
        <f>F39*G39+F39</f>
        <v>0</v>
      </c>
      <c r="J39" s="11"/>
      <c r="K39" s="11"/>
    </row>
    <row r="40" spans="1:11" ht="51">
      <c r="A40" s="69">
        <v>2</v>
      </c>
      <c r="B40" s="16" t="s">
        <v>260</v>
      </c>
      <c r="C40" s="62" t="s">
        <v>5</v>
      </c>
      <c r="D40" s="6">
        <v>1</v>
      </c>
      <c r="E40" s="54"/>
      <c r="F40" s="7">
        <f aca="true" t="shared" si="3" ref="F40:F90">D40*E40</f>
        <v>0</v>
      </c>
      <c r="G40" s="8">
        <v>0.08</v>
      </c>
      <c r="H40" s="9">
        <f aca="true" t="shared" si="4" ref="H40:H90">E40*G40+E40</f>
        <v>0</v>
      </c>
      <c r="I40" s="9">
        <f aca="true" t="shared" si="5" ref="I40:I90">F40*G40+F40</f>
        <v>0</v>
      </c>
      <c r="J40" s="11"/>
      <c r="K40" s="11"/>
    </row>
    <row r="41" spans="1:11" ht="51">
      <c r="A41" s="69">
        <v>3</v>
      </c>
      <c r="B41" s="16" t="s">
        <v>261</v>
      </c>
      <c r="C41" s="62" t="s">
        <v>5</v>
      </c>
      <c r="D41" s="6">
        <v>1</v>
      </c>
      <c r="E41" s="54"/>
      <c r="F41" s="7">
        <f t="shared" si="3"/>
        <v>0</v>
      </c>
      <c r="G41" s="8">
        <v>0.08</v>
      </c>
      <c r="H41" s="9">
        <f t="shared" si="4"/>
        <v>0</v>
      </c>
      <c r="I41" s="9">
        <f t="shared" si="5"/>
        <v>0</v>
      </c>
      <c r="J41" s="11"/>
      <c r="K41" s="11"/>
    </row>
    <row r="42" spans="1:11" ht="25.5">
      <c r="A42" s="69">
        <v>4</v>
      </c>
      <c r="B42" s="16" t="s">
        <v>262</v>
      </c>
      <c r="C42" s="62" t="s">
        <v>5</v>
      </c>
      <c r="D42" s="6">
        <v>30</v>
      </c>
      <c r="E42" s="54"/>
      <c r="F42" s="7">
        <f t="shared" si="3"/>
        <v>0</v>
      </c>
      <c r="G42" s="8">
        <v>0.08</v>
      </c>
      <c r="H42" s="9">
        <f t="shared" si="4"/>
        <v>0</v>
      </c>
      <c r="I42" s="9">
        <f t="shared" si="5"/>
        <v>0</v>
      </c>
      <c r="J42" s="11"/>
      <c r="K42" s="11"/>
    </row>
    <row r="43" spans="1:11" ht="12.75">
      <c r="A43" s="69">
        <v>5</v>
      </c>
      <c r="B43" s="16" t="s">
        <v>263</v>
      </c>
      <c r="C43" s="62" t="s">
        <v>5</v>
      </c>
      <c r="D43" s="6">
        <v>440</v>
      </c>
      <c r="E43" s="54"/>
      <c r="F43" s="7">
        <f t="shared" si="3"/>
        <v>0</v>
      </c>
      <c r="G43" s="8">
        <v>0.08</v>
      </c>
      <c r="H43" s="9">
        <f t="shared" si="4"/>
        <v>0</v>
      </c>
      <c r="I43" s="9">
        <f t="shared" si="5"/>
        <v>0</v>
      </c>
      <c r="J43" s="11"/>
      <c r="K43" s="11"/>
    </row>
    <row r="44" spans="1:11" ht="12.75">
      <c r="A44" s="69">
        <v>6</v>
      </c>
      <c r="B44" s="16" t="s">
        <v>264</v>
      </c>
      <c r="C44" s="62" t="s">
        <v>5</v>
      </c>
      <c r="D44" s="6">
        <v>300</v>
      </c>
      <c r="E44" s="54"/>
      <c r="F44" s="7">
        <f t="shared" si="3"/>
        <v>0</v>
      </c>
      <c r="G44" s="8">
        <v>0.08</v>
      </c>
      <c r="H44" s="9">
        <f t="shared" si="4"/>
        <v>0</v>
      </c>
      <c r="I44" s="9">
        <f t="shared" si="5"/>
        <v>0</v>
      </c>
      <c r="J44" s="11"/>
      <c r="K44" s="11"/>
    </row>
    <row r="45" spans="1:11" ht="25.5">
      <c r="A45" s="69">
        <v>7</v>
      </c>
      <c r="B45" s="16" t="s">
        <v>265</v>
      </c>
      <c r="C45" s="62" t="s">
        <v>5</v>
      </c>
      <c r="D45" s="6">
        <v>300</v>
      </c>
      <c r="E45" s="71"/>
      <c r="F45" s="7">
        <f t="shared" si="3"/>
        <v>0</v>
      </c>
      <c r="G45" s="8">
        <v>0.08</v>
      </c>
      <c r="H45" s="9">
        <f t="shared" si="4"/>
        <v>0</v>
      </c>
      <c r="I45" s="9">
        <f t="shared" si="5"/>
        <v>0</v>
      </c>
      <c r="J45" s="11"/>
      <c r="K45" s="11"/>
    </row>
    <row r="46" spans="1:11" ht="12.75">
      <c r="A46" s="69">
        <v>8</v>
      </c>
      <c r="B46" s="16" t="s">
        <v>266</v>
      </c>
      <c r="C46" s="62" t="s">
        <v>27</v>
      </c>
      <c r="D46" s="6">
        <v>35</v>
      </c>
      <c r="E46" s="71"/>
      <c r="F46" s="7">
        <f t="shared" si="3"/>
        <v>0</v>
      </c>
      <c r="G46" s="8">
        <v>0.08</v>
      </c>
      <c r="H46" s="9">
        <f t="shared" si="4"/>
        <v>0</v>
      </c>
      <c r="I46" s="9">
        <f t="shared" si="5"/>
        <v>0</v>
      </c>
      <c r="J46" s="11"/>
      <c r="K46" s="11"/>
    </row>
    <row r="47" spans="1:11" ht="12.75">
      <c r="A47" s="69">
        <v>9</v>
      </c>
      <c r="B47" s="16" t="s">
        <v>267</v>
      </c>
      <c r="C47" s="62" t="s">
        <v>27</v>
      </c>
      <c r="D47" s="6">
        <v>85</v>
      </c>
      <c r="E47" s="71"/>
      <c r="F47" s="7">
        <f t="shared" si="3"/>
        <v>0</v>
      </c>
      <c r="G47" s="8">
        <v>0.08</v>
      </c>
      <c r="H47" s="9">
        <f t="shared" si="4"/>
        <v>0</v>
      </c>
      <c r="I47" s="9">
        <f t="shared" si="5"/>
        <v>0</v>
      </c>
      <c r="J47" s="11"/>
      <c r="K47" s="11"/>
    </row>
    <row r="48" spans="1:11" ht="12.75">
      <c r="A48" s="69">
        <v>10</v>
      </c>
      <c r="B48" s="16" t="s">
        <v>268</v>
      </c>
      <c r="C48" s="62" t="s">
        <v>5</v>
      </c>
      <c r="D48" s="6">
        <v>30</v>
      </c>
      <c r="E48" s="71"/>
      <c r="F48" s="7">
        <f t="shared" si="3"/>
        <v>0</v>
      </c>
      <c r="G48" s="8">
        <v>0.08</v>
      </c>
      <c r="H48" s="9">
        <f t="shared" si="4"/>
        <v>0</v>
      </c>
      <c r="I48" s="9">
        <f t="shared" si="5"/>
        <v>0</v>
      </c>
      <c r="J48" s="11"/>
      <c r="K48" s="11"/>
    </row>
    <row r="49" spans="1:11" ht="25.5">
      <c r="A49" s="69">
        <v>11</v>
      </c>
      <c r="B49" s="16" t="s">
        <v>269</v>
      </c>
      <c r="C49" s="62" t="s">
        <v>5</v>
      </c>
      <c r="D49" s="6">
        <v>150</v>
      </c>
      <c r="E49" s="71"/>
      <c r="F49" s="7">
        <f t="shared" si="3"/>
        <v>0</v>
      </c>
      <c r="G49" s="8">
        <v>0.08</v>
      </c>
      <c r="H49" s="9">
        <f t="shared" si="4"/>
        <v>0</v>
      </c>
      <c r="I49" s="9">
        <f t="shared" si="5"/>
        <v>0</v>
      </c>
      <c r="J49" s="11"/>
      <c r="K49" s="11"/>
    </row>
    <row r="50" spans="1:11" ht="38.25">
      <c r="A50" s="69">
        <v>12</v>
      </c>
      <c r="B50" s="16" t="s">
        <v>270</v>
      </c>
      <c r="C50" s="62" t="s">
        <v>27</v>
      </c>
      <c r="D50" s="6">
        <v>5</v>
      </c>
      <c r="E50" s="71"/>
      <c r="F50" s="7">
        <f t="shared" si="3"/>
        <v>0</v>
      </c>
      <c r="G50" s="8">
        <v>0.08</v>
      </c>
      <c r="H50" s="9">
        <f t="shared" si="4"/>
        <v>0</v>
      </c>
      <c r="I50" s="9">
        <f t="shared" si="5"/>
        <v>0</v>
      </c>
      <c r="J50" s="11"/>
      <c r="K50" s="11"/>
    </row>
    <row r="51" spans="1:11" ht="63.75">
      <c r="A51" s="69">
        <v>13</v>
      </c>
      <c r="B51" s="16" t="s">
        <v>271</v>
      </c>
      <c r="C51" s="62" t="s">
        <v>5</v>
      </c>
      <c r="D51" s="6">
        <v>45</v>
      </c>
      <c r="E51" s="54"/>
      <c r="F51" s="7">
        <f t="shared" si="3"/>
        <v>0</v>
      </c>
      <c r="G51" s="8">
        <v>0.08</v>
      </c>
      <c r="H51" s="9">
        <f t="shared" si="4"/>
        <v>0</v>
      </c>
      <c r="I51" s="9">
        <f t="shared" si="5"/>
        <v>0</v>
      </c>
      <c r="J51" s="11"/>
      <c r="K51" s="11"/>
    </row>
    <row r="52" spans="1:11" ht="51">
      <c r="A52" s="69">
        <v>14</v>
      </c>
      <c r="B52" s="16" t="s">
        <v>272</v>
      </c>
      <c r="C52" s="62" t="s">
        <v>5</v>
      </c>
      <c r="D52" s="6">
        <v>10</v>
      </c>
      <c r="E52" s="54"/>
      <c r="F52" s="7">
        <f t="shared" si="3"/>
        <v>0</v>
      </c>
      <c r="G52" s="8">
        <v>0.08</v>
      </c>
      <c r="H52" s="9">
        <f t="shared" si="4"/>
        <v>0</v>
      </c>
      <c r="I52" s="9">
        <f t="shared" si="5"/>
        <v>0</v>
      </c>
      <c r="J52" s="11"/>
      <c r="K52" s="11"/>
    </row>
    <row r="53" spans="1:11" ht="51">
      <c r="A53" s="69">
        <v>15</v>
      </c>
      <c r="B53" s="16" t="s">
        <v>273</v>
      </c>
      <c r="C53" s="62" t="s">
        <v>5</v>
      </c>
      <c r="D53" s="6">
        <v>80</v>
      </c>
      <c r="E53" s="54"/>
      <c r="F53" s="7">
        <f t="shared" si="3"/>
        <v>0</v>
      </c>
      <c r="G53" s="8">
        <v>0.08</v>
      </c>
      <c r="H53" s="9">
        <f t="shared" si="4"/>
        <v>0</v>
      </c>
      <c r="I53" s="9">
        <f t="shared" si="5"/>
        <v>0</v>
      </c>
      <c r="J53" s="11"/>
      <c r="K53" s="11"/>
    </row>
    <row r="54" spans="1:11" ht="12.75">
      <c r="A54" s="69">
        <v>16</v>
      </c>
      <c r="B54" s="16" t="s">
        <v>274</v>
      </c>
      <c r="C54" s="62" t="s">
        <v>5</v>
      </c>
      <c r="D54" s="6">
        <v>70</v>
      </c>
      <c r="E54" s="71"/>
      <c r="F54" s="7">
        <f t="shared" si="3"/>
        <v>0</v>
      </c>
      <c r="G54" s="8">
        <v>0.08</v>
      </c>
      <c r="H54" s="9">
        <f t="shared" si="4"/>
        <v>0</v>
      </c>
      <c r="I54" s="9">
        <f t="shared" si="5"/>
        <v>0</v>
      </c>
      <c r="J54" s="11"/>
      <c r="K54" s="11"/>
    </row>
    <row r="55" spans="1:11" ht="12.75">
      <c r="A55" s="69">
        <v>17</v>
      </c>
      <c r="B55" s="16" t="s">
        <v>275</v>
      </c>
      <c r="C55" s="62" t="s">
        <v>5</v>
      </c>
      <c r="D55" s="6">
        <v>270</v>
      </c>
      <c r="E55" s="71"/>
      <c r="F55" s="7">
        <f t="shared" si="3"/>
        <v>0</v>
      </c>
      <c r="G55" s="8">
        <v>0.08</v>
      </c>
      <c r="H55" s="9">
        <f t="shared" si="4"/>
        <v>0</v>
      </c>
      <c r="I55" s="9">
        <f t="shared" si="5"/>
        <v>0</v>
      </c>
      <c r="J55" s="11"/>
      <c r="K55" s="11"/>
    </row>
    <row r="56" spans="1:11" ht="25.5">
      <c r="A56" s="69">
        <v>18</v>
      </c>
      <c r="B56" s="16" t="s">
        <v>276</v>
      </c>
      <c r="C56" s="63" t="s">
        <v>27</v>
      </c>
      <c r="D56" s="6">
        <v>2</v>
      </c>
      <c r="E56" s="71"/>
      <c r="F56" s="7">
        <f t="shared" si="3"/>
        <v>0</v>
      </c>
      <c r="G56" s="8">
        <v>0.08</v>
      </c>
      <c r="H56" s="9">
        <f t="shared" si="4"/>
        <v>0</v>
      </c>
      <c r="I56" s="9">
        <f t="shared" si="5"/>
        <v>0</v>
      </c>
      <c r="J56" s="11"/>
      <c r="K56" s="11"/>
    </row>
    <row r="57" spans="1:11" ht="25.5">
      <c r="A57" s="69">
        <v>19</v>
      </c>
      <c r="B57" s="26" t="s">
        <v>278</v>
      </c>
      <c r="C57" s="62" t="s">
        <v>27</v>
      </c>
      <c r="D57" s="6">
        <v>40</v>
      </c>
      <c r="E57" s="54"/>
      <c r="F57" s="7">
        <f t="shared" si="3"/>
        <v>0</v>
      </c>
      <c r="G57" s="8">
        <v>0.08</v>
      </c>
      <c r="H57" s="9">
        <f t="shared" si="4"/>
        <v>0</v>
      </c>
      <c r="I57" s="9">
        <f t="shared" si="5"/>
        <v>0</v>
      </c>
      <c r="J57" s="11"/>
      <c r="K57" s="11"/>
    </row>
    <row r="58" spans="1:11" ht="51">
      <c r="A58" s="69">
        <v>20</v>
      </c>
      <c r="B58" s="16" t="s">
        <v>277</v>
      </c>
      <c r="C58" s="70" t="s">
        <v>5</v>
      </c>
      <c r="D58" s="6">
        <v>1</v>
      </c>
      <c r="E58" s="71"/>
      <c r="F58" s="7">
        <f t="shared" si="3"/>
        <v>0</v>
      </c>
      <c r="G58" s="8">
        <v>0.08</v>
      </c>
      <c r="H58" s="9">
        <f t="shared" si="4"/>
        <v>0</v>
      </c>
      <c r="I58" s="9">
        <f t="shared" si="5"/>
        <v>0</v>
      </c>
      <c r="J58" s="11"/>
      <c r="K58" s="11"/>
    </row>
    <row r="59" spans="1:11" ht="12.75">
      <c r="A59" s="69">
        <v>21</v>
      </c>
      <c r="B59" s="64" t="s">
        <v>280</v>
      </c>
      <c r="C59" s="62" t="s">
        <v>279</v>
      </c>
      <c r="D59" s="6">
        <v>250</v>
      </c>
      <c r="E59" s="71"/>
      <c r="F59" s="7">
        <f t="shared" si="3"/>
        <v>0</v>
      </c>
      <c r="G59" s="8">
        <v>0.08</v>
      </c>
      <c r="H59" s="9">
        <f t="shared" si="4"/>
        <v>0</v>
      </c>
      <c r="I59" s="9">
        <f t="shared" si="5"/>
        <v>0</v>
      </c>
      <c r="J59" s="11"/>
      <c r="K59" s="11"/>
    </row>
    <row r="60" spans="1:11" ht="12.75">
      <c r="A60" s="69">
        <v>22</v>
      </c>
      <c r="B60" s="16" t="s">
        <v>281</v>
      </c>
      <c r="C60" s="63" t="s">
        <v>5</v>
      </c>
      <c r="D60" s="63">
        <v>340</v>
      </c>
      <c r="E60" s="54"/>
      <c r="F60" s="7">
        <f t="shared" si="3"/>
        <v>0</v>
      </c>
      <c r="G60" s="8">
        <v>0.08</v>
      </c>
      <c r="H60" s="9">
        <f t="shared" si="4"/>
        <v>0</v>
      </c>
      <c r="I60" s="9">
        <f t="shared" si="5"/>
        <v>0</v>
      </c>
      <c r="J60" s="11"/>
      <c r="K60" s="11"/>
    </row>
    <row r="61" spans="1:11" ht="12.75">
      <c r="A61" s="69">
        <v>23</v>
      </c>
      <c r="B61" s="16" t="s">
        <v>282</v>
      </c>
      <c r="C61" s="63" t="s">
        <v>5</v>
      </c>
      <c r="D61" s="63">
        <v>1340</v>
      </c>
      <c r="E61" s="54"/>
      <c r="F61" s="7">
        <f t="shared" si="3"/>
        <v>0</v>
      </c>
      <c r="G61" s="8">
        <v>0.08</v>
      </c>
      <c r="H61" s="9">
        <f t="shared" si="4"/>
        <v>0</v>
      </c>
      <c r="I61" s="9">
        <f t="shared" si="5"/>
        <v>0</v>
      </c>
      <c r="J61" s="11"/>
      <c r="K61" s="11"/>
    </row>
    <row r="62" spans="1:11" ht="12.75">
      <c r="A62" s="69">
        <v>24</v>
      </c>
      <c r="B62" s="16" t="s">
        <v>283</v>
      </c>
      <c r="C62" s="65" t="s">
        <v>6</v>
      </c>
      <c r="D62" s="6">
        <v>30</v>
      </c>
      <c r="E62" s="54"/>
      <c r="F62" s="7">
        <f t="shared" si="3"/>
        <v>0</v>
      </c>
      <c r="G62" s="8">
        <v>0.08</v>
      </c>
      <c r="H62" s="9">
        <f t="shared" si="4"/>
        <v>0</v>
      </c>
      <c r="I62" s="9">
        <f t="shared" si="5"/>
        <v>0</v>
      </c>
      <c r="J62" s="11"/>
      <c r="K62" s="11"/>
    </row>
    <row r="63" spans="1:11" ht="12.75">
      <c r="A63" s="69">
        <v>25</v>
      </c>
      <c r="B63" s="16" t="s">
        <v>284</v>
      </c>
      <c r="C63" s="62" t="s">
        <v>5</v>
      </c>
      <c r="D63" s="6">
        <v>800</v>
      </c>
      <c r="E63" s="54"/>
      <c r="F63" s="7">
        <f t="shared" si="3"/>
        <v>0</v>
      </c>
      <c r="G63" s="8">
        <v>0.08</v>
      </c>
      <c r="H63" s="9">
        <f t="shared" si="4"/>
        <v>0</v>
      </c>
      <c r="I63" s="9">
        <f t="shared" si="5"/>
        <v>0</v>
      </c>
      <c r="J63" s="11"/>
      <c r="K63" s="11"/>
    </row>
    <row r="64" spans="1:11" ht="25.5">
      <c r="A64" s="69">
        <v>26</v>
      </c>
      <c r="B64" s="16" t="s">
        <v>285</v>
      </c>
      <c r="C64" s="63" t="s">
        <v>5</v>
      </c>
      <c r="D64" s="6">
        <v>500</v>
      </c>
      <c r="E64" s="54"/>
      <c r="F64" s="7">
        <f t="shared" si="3"/>
        <v>0</v>
      </c>
      <c r="G64" s="8">
        <v>0.08</v>
      </c>
      <c r="H64" s="9">
        <f t="shared" si="4"/>
        <v>0</v>
      </c>
      <c r="I64" s="9">
        <f t="shared" si="5"/>
        <v>0</v>
      </c>
      <c r="J64" s="11"/>
      <c r="K64" s="11"/>
    </row>
    <row r="65" spans="1:11" ht="12.75">
      <c r="A65" s="69">
        <v>27</v>
      </c>
      <c r="B65" s="16" t="s">
        <v>286</v>
      </c>
      <c r="C65" s="62" t="s">
        <v>5</v>
      </c>
      <c r="D65" s="6">
        <v>4800</v>
      </c>
      <c r="E65" s="54"/>
      <c r="F65" s="7">
        <f t="shared" si="3"/>
        <v>0</v>
      </c>
      <c r="G65" s="8">
        <v>0.08</v>
      </c>
      <c r="H65" s="9">
        <f t="shared" si="4"/>
        <v>0</v>
      </c>
      <c r="I65" s="9">
        <f t="shared" si="5"/>
        <v>0</v>
      </c>
      <c r="J65" s="11"/>
      <c r="K65" s="11"/>
    </row>
    <row r="66" spans="1:11" ht="12.75">
      <c r="A66" s="69">
        <v>28</v>
      </c>
      <c r="B66" s="16" t="s">
        <v>287</v>
      </c>
      <c r="C66" s="62" t="s">
        <v>279</v>
      </c>
      <c r="D66" s="6">
        <v>80</v>
      </c>
      <c r="E66" s="54"/>
      <c r="F66" s="7">
        <f t="shared" si="3"/>
        <v>0</v>
      </c>
      <c r="G66" s="8">
        <v>0.08</v>
      </c>
      <c r="H66" s="9">
        <f t="shared" si="4"/>
        <v>0</v>
      </c>
      <c r="I66" s="9">
        <f t="shared" si="5"/>
        <v>0</v>
      </c>
      <c r="J66" s="11"/>
      <c r="K66" s="11"/>
    </row>
    <row r="67" spans="1:11" ht="12.75">
      <c r="A67" s="69">
        <v>29</v>
      </c>
      <c r="B67" s="16" t="s">
        <v>288</v>
      </c>
      <c r="C67" s="62" t="s">
        <v>5</v>
      </c>
      <c r="D67" s="6">
        <v>6000</v>
      </c>
      <c r="E67" s="54"/>
      <c r="F67" s="7">
        <f t="shared" si="3"/>
        <v>0</v>
      </c>
      <c r="G67" s="8">
        <v>0.08</v>
      </c>
      <c r="H67" s="9">
        <f t="shared" si="4"/>
        <v>0</v>
      </c>
      <c r="I67" s="9">
        <f t="shared" si="5"/>
        <v>0</v>
      </c>
      <c r="J67" s="11"/>
      <c r="K67" s="11"/>
    </row>
    <row r="68" spans="1:11" ht="12.75">
      <c r="A68" s="69">
        <v>30</v>
      </c>
      <c r="B68" s="16" t="s">
        <v>289</v>
      </c>
      <c r="C68" s="62" t="s">
        <v>279</v>
      </c>
      <c r="D68" s="6">
        <v>80</v>
      </c>
      <c r="E68" s="54"/>
      <c r="F68" s="7">
        <f t="shared" si="3"/>
        <v>0</v>
      </c>
      <c r="G68" s="8">
        <v>0.08</v>
      </c>
      <c r="H68" s="9">
        <f t="shared" si="4"/>
        <v>0</v>
      </c>
      <c r="I68" s="9">
        <f t="shared" si="5"/>
        <v>0</v>
      </c>
      <c r="J68" s="11"/>
      <c r="K68" s="11"/>
    </row>
    <row r="69" spans="1:11" ht="51">
      <c r="A69" s="69">
        <v>31</v>
      </c>
      <c r="B69" s="16" t="s">
        <v>290</v>
      </c>
      <c r="C69" s="62" t="s">
        <v>5</v>
      </c>
      <c r="D69" s="6">
        <v>1</v>
      </c>
      <c r="E69" s="54"/>
      <c r="F69" s="7">
        <f t="shared" si="3"/>
        <v>0</v>
      </c>
      <c r="G69" s="8">
        <v>0.08</v>
      </c>
      <c r="H69" s="9">
        <f t="shared" si="4"/>
        <v>0</v>
      </c>
      <c r="I69" s="9">
        <f t="shared" si="5"/>
        <v>0</v>
      </c>
      <c r="J69" s="11"/>
      <c r="K69" s="11"/>
    </row>
    <row r="70" spans="1:11" ht="25.5">
      <c r="A70" s="69">
        <v>32</v>
      </c>
      <c r="B70" s="16" t="s">
        <v>291</v>
      </c>
      <c r="C70" s="62" t="s">
        <v>27</v>
      </c>
      <c r="D70" s="6">
        <v>400</v>
      </c>
      <c r="E70" s="54"/>
      <c r="F70" s="7">
        <f t="shared" si="3"/>
        <v>0</v>
      </c>
      <c r="G70" s="8">
        <v>0.08</v>
      </c>
      <c r="H70" s="9">
        <f t="shared" si="4"/>
        <v>0</v>
      </c>
      <c r="I70" s="9">
        <f t="shared" si="5"/>
        <v>0</v>
      </c>
      <c r="J70" s="11"/>
      <c r="K70" s="11"/>
    </row>
    <row r="71" spans="1:11" ht="25.5">
      <c r="A71" s="69">
        <v>33</v>
      </c>
      <c r="B71" s="66" t="s">
        <v>292</v>
      </c>
      <c r="C71" s="62" t="s">
        <v>279</v>
      </c>
      <c r="D71" s="10">
        <v>1</v>
      </c>
      <c r="E71" s="54"/>
      <c r="F71" s="7">
        <f t="shared" si="3"/>
        <v>0</v>
      </c>
      <c r="G71" s="8">
        <v>0.08</v>
      </c>
      <c r="H71" s="9">
        <f t="shared" si="4"/>
        <v>0</v>
      </c>
      <c r="I71" s="9">
        <f t="shared" si="5"/>
        <v>0</v>
      </c>
      <c r="J71" s="11"/>
      <c r="K71" s="11"/>
    </row>
    <row r="72" spans="1:11" ht="25.5">
      <c r="A72" s="69">
        <v>34</v>
      </c>
      <c r="B72" s="66" t="s">
        <v>293</v>
      </c>
      <c r="C72" s="62" t="s">
        <v>279</v>
      </c>
      <c r="D72" s="10">
        <v>20</v>
      </c>
      <c r="E72" s="54"/>
      <c r="F72" s="7">
        <f t="shared" si="3"/>
        <v>0</v>
      </c>
      <c r="G72" s="8">
        <v>0.08</v>
      </c>
      <c r="H72" s="9">
        <f t="shared" si="4"/>
        <v>0</v>
      </c>
      <c r="I72" s="9">
        <f t="shared" si="5"/>
        <v>0</v>
      </c>
      <c r="J72" s="11"/>
      <c r="K72" s="11"/>
    </row>
    <row r="73" spans="1:11" ht="25.5">
      <c r="A73" s="69">
        <v>35</v>
      </c>
      <c r="B73" s="16" t="s">
        <v>294</v>
      </c>
      <c r="C73" s="62" t="s">
        <v>27</v>
      </c>
      <c r="D73" s="6">
        <v>170</v>
      </c>
      <c r="E73" s="54"/>
      <c r="F73" s="7">
        <f t="shared" si="3"/>
        <v>0</v>
      </c>
      <c r="G73" s="8">
        <v>0.08</v>
      </c>
      <c r="H73" s="9">
        <f t="shared" si="4"/>
        <v>0</v>
      </c>
      <c r="I73" s="9">
        <f t="shared" si="5"/>
        <v>0</v>
      </c>
      <c r="J73" s="11"/>
      <c r="K73" s="11"/>
    </row>
    <row r="74" spans="1:11" ht="38.25">
      <c r="A74" s="69">
        <v>36</v>
      </c>
      <c r="B74" s="17" t="s">
        <v>310</v>
      </c>
      <c r="C74" s="70" t="s">
        <v>5</v>
      </c>
      <c r="D74" s="6">
        <v>1650</v>
      </c>
      <c r="E74" s="54"/>
      <c r="F74" s="7">
        <f t="shared" si="3"/>
        <v>0</v>
      </c>
      <c r="G74" s="8">
        <v>0.08</v>
      </c>
      <c r="H74" s="9">
        <f t="shared" si="4"/>
        <v>0</v>
      </c>
      <c r="I74" s="9">
        <f t="shared" si="5"/>
        <v>0</v>
      </c>
      <c r="J74" s="11"/>
      <c r="K74" s="11"/>
    </row>
    <row r="75" spans="1:11" ht="25.5">
      <c r="A75" s="69">
        <v>37</v>
      </c>
      <c r="B75" s="17" t="s">
        <v>192</v>
      </c>
      <c r="C75" s="31" t="s">
        <v>27</v>
      </c>
      <c r="D75" s="6">
        <v>30</v>
      </c>
      <c r="E75" s="71"/>
      <c r="F75" s="7">
        <f t="shared" si="3"/>
        <v>0</v>
      </c>
      <c r="G75" s="8">
        <v>0.08</v>
      </c>
      <c r="H75" s="9">
        <f t="shared" si="4"/>
        <v>0</v>
      </c>
      <c r="I75" s="9">
        <f t="shared" si="5"/>
        <v>0</v>
      </c>
      <c r="J75" s="11"/>
      <c r="K75" s="11"/>
    </row>
    <row r="76" spans="1:11" ht="51">
      <c r="A76" s="69">
        <v>38</v>
      </c>
      <c r="B76" s="26" t="s">
        <v>295</v>
      </c>
      <c r="C76" s="67" t="s">
        <v>5</v>
      </c>
      <c r="D76" s="6">
        <v>6350</v>
      </c>
      <c r="E76" s="54"/>
      <c r="F76" s="7">
        <f t="shared" si="3"/>
        <v>0</v>
      </c>
      <c r="G76" s="8">
        <v>0.08</v>
      </c>
      <c r="H76" s="9">
        <f t="shared" si="4"/>
        <v>0</v>
      </c>
      <c r="I76" s="9">
        <f t="shared" si="5"/>
        <v>0</v>
      </c>
      <c r="J76" s="11"/>
      <c r="K76" s="11"/>
    </row>
    <row r="77" spans="1:11" ht="63.75">
      <c r="A77" s="69">
        <v>39</v>
      </c>
      <c r="B77" s="16" t="s">
        <v>296</v>
      </c>
      <c r="C77" s="62" t="s">
        <v>5</v>
      </c>
      <c r="D77" s="6">
        <v>8</v>
      </c>
      <c r="E77" s="54"/>
      <c r="F77" s="7">
        <f t="shared" si="3"/>
        <v>0</v>
      </c>
      <c r="G77" s="8">
        <v>0.08</v>
      </c>
      <c r="H77" s="9">
        <f t="shared" si="4"/>
        <v>0</v>
      </c>
      <c r="I77" s="9">
        <f t="shared" si="5"/>
        <v>0</v>
      </c>
      <c r="J77" s="11"/>
      <c r="K77" s="11"/>
    </row>
    <row r="78" spans="1:11" ht="63.75">
      <c r="A78" s="69">
        <v>40</v>
      </c>
      <c r="B78" s="16" t="s">
        <v>297</v>
      </c>
      <c r="C78" s="62" t="s">
        <v>5</v>
      </c>
      <c r="D78" s="6">
        <v>24</v>
      </c>
      <c r="E78" s="71"/>
      <c r="F78" s="7">
        <f t="shared" si="3"/>
        <v>0</v>
      </c>
      <c r="G78" s="8">
        <v>0.08</v>
      </c>
      <c r="H78" s="9">
        <f t="shared" si="4"/>
        <v>0</v>
      </c>
      <c r="I78" s="9">
        <f t="shared" si="5"/>
        <v>0</v>
      </c>
      <c r="J78" s="11"/>
      <c r="K78" s="11"/>
    </row>
    <row r="79" spans="1:11" ht="63.75">
      <c r="A79" s="69">
        <v>41</v>
      </c>
      <c r="B79" s="16" t="s">
        <v>298</v>
      </c>
      <c r="C79" s="62" t="s">
        <v>5</v>
      </c>
      <c r="D79" s="6">
        <v>4</v>
      </c>
      <c r="E79" s="72"/>
      <c r="F79" s="7">
        <f t="shared" si="3"/>
        <v>0</v>
      </c>
      <c r="G79" s="8">
        <v>0.08</v>
      </c>
      <c r="H79" s="9">
        <f t="shared" si="4"/>
        <v>0</v>
      </c>
      <c r="I79" s="9">
        <f t="shared" si="5"/>
        <v>0</v>
      </c>
      <c r="J79" s="11"/>
      <c r="K79" s="11"/>
    </row>
    <row r="80" spans="1:11" ht="63.75">
      <c r="A80" s="69">
        <v>42</v>
      </c>
      <c r="B80" s="26" t="s">
        <v>299</v>
      </c>
      <c r="C80" s="62" t="s">
        <v>5</v>
      </c>
      <c r="D80" s="62">
        <v>8</v>
      </c>
      <c r="E80" s="73"/>
      <c r="F80" s="7">
        <f t="shared" si="3"/>
        <v>0</v>
      </c>
      <c r="G80" s="8">
        <v>0.08</v>
      </c>
      <c r="H80" s="9">
        <f t="shared" si="4"/>
        <v>0</v>
      </c>
      <c r="I80" s="9">
        <f t="shared" si="5"/>
        <v>0</v>
      </c>
      <c r="J80" s="11"/>
      <c r="K80" s="11"/>
    </row>
    <row r="81" spans="1:11" ht="63.75">
      <c r="A81" s="69">
        <v>43</v>
      </c>
      <c r="B81" s="16" t="s">
        <v>300</v>
      </c>
      <c r="C81" s="62" t="s">
        <v>5</v>
      </c>
      <c r="D81" s="6">
        <v>20</v>
      </c>
      <c r="E81" s="71"/>
      <c r="F81" s="7">
        <f t="shared" si="3"/>
        <v>0</v>
      </c>
      <c r="G81" s="8">
        <v>0.08</v>
      </c>
      <c r="H81" s="9">
        <f t="shared" si="4"/>
        <v>0</v>
      </c>
      <c r="I81" s="9">
        <f t="shared" si="5"/>
        <v>0</v>
      </c>
      <c r="J81" s="11"/>
      <c r="K81" s="11"/>
    </row>
    <row r="82" spans="1:11" ht="63.75">
      <c r="A82" s="69">
        <v>44</v>
      </c>
      <c r="B82" s="16" t="s">
        <v>301</v>
      </c>
      <c r="C82" s="62" t="s">
        <v>5</v>
      </c>
      <c r="D82" s="6">
        <v>48</v>
      </c>
      <c r="E82" s="74"/>
      <c r="F82" s="7">
        <f t="shared" si="3"/>
        <v>0</v>
      </c>
      <c r="G82" s="8">
        <v>0.08</v>
      </c>
      <c r="H82" s="9">
        <f t="shared" si="4"/>
        <v>0</v>
      </c>
      <c r="I82" s="9">
        <f t="shared" si="5"/>
        <v>0</v>
      </c>
      <c r="J82" s="11"/>
      <c r="K82" s="11"/>
    </row>
    <row r="83" spans="1:11" ht="63.75">
      <c r="A83" s="69">
        <v>45</v>
      </c>
      <c r="B83" s="16" t="s">
        <v>302</v>
      </c>
      <c r="C83" s="62" t="s">
        <v>5</v>
      </c>
      <c r="D83" s="6">
        <v>24</v>
      </c>
      <c r="E83" s="54"/>
      <c r="F83" s="7">
        <f t="shared" si="3"/>
        <v>0</v>
      </c>
      <c r="G83" s="8">
        <v>0.08</v>
      </c>
      <c r="H83" s="9">
        <f t="shared" si="4"/>
        <v>0</v>
      </c>
      <c r="I83" s="9">
        <f t="shared" si="5"/>
        <v>0</v>
      </c>
      <c r="J83" s="11"/>
      <c r="K83" s="11"/>
    </row>
    <row r="84" spans="1:11" ht="25.5">
      <c r="A84" s="69">
        <v>46</v>
      </c>
      <c r="B84" s="16" t="s">
        <v>303</v>
      </c>
      <c r="C84" s="62" t="s">
        <v>27</v>
      </c>
      <c r="D84" s="6">
        <v>3</v>
      </c>
      <c r="E84" s="54"/>
      <c r="F84" s="7">
        <f t="shared" si="3"/>
        <v>0</v>
      </c>
      <c r="G84" s="8">
        <v>0.08</v>
      </c>
      <c r="H84" s="9">
        <f t="shared" si="4"/>
        <v>0</v>
      </c>
      <c r="I84" s="9">
        <f t="shared" si="5"/>
        <v>0</v>
      </c>
      <c r="J84" s="11"/>
      <c r="K84" s="11"/>
    </row>
    <row r="85" spans="1:11" ht="25.5">
      <c r="A85" s="69">
        <v>47</v>
      </c>
      <c r="B85" s="16" t="s">
        <v>304</v>
      </c>
      <c r="C85" s="62" t="s">
        <v>27</v>
      </c>
      <c r="D85" s="6">
        <v>3</v>
      </c>
      <c r="E85" s="54"/>
      <c r="F85" s="7">
        <f t="shared" si="3"/>
        <v>0</v>
      </c>
      <c r="G85" s="8">
        <v>0.08</v>
      </c>
      <c r="H85" s="9">
        <f t="shared" si="4"/>
        <v>0</v>
      </c>
      <c r="I85" s="9">
        <f t="shared" si="5"/>
        <v>0</v>
      </c>
      <c r="J85" s="11"/>
      <c r="K85" s="11"/>
    </row>
    <row r="86" spans="1:11" ht="63.75">
      <c r="A86" s="69">
        <v>48</v>
      </c>
      <c r="B86" s="16" t="s">
        <v>305</v>
      </c>
      <c r="C86" s="62" t="s">
        <v>5</v>
      </c>
      <c r="D86" s="6">
        <v>17</v>
      </c>
      <c r="E86" s="54"/>
      <c r="F86" s="7">
        <f t="shared" si="3"/>
        <v>0</v>
      </c>
      <c r="G86" s="8">
        <v>0.08</v>
      </c>
      <c r="H86" s="9">
        <f t="shared" si="4"/>
        <v>0</v>
      </c>
      <c r="I86" s="9">
        <f t="shared" si="5"/>
        <v>0</v>
      </c>
      <c r="J86" s="11"/>
      <c r="K86" s="11"/>
    </row>
    <row r="87" spans="1:11" ht="25.5">
      <c r="A87" s="69">
        <v>49</v>
      </c>
      <c r="B87" s="16" t="s">
        <v>306</v>
      </c>
      <c r="C87" s="62" t="s">
        <v>27</v>
      </c>
      <c r="D87" s="6">
        <v>3</v>
      </c>
      <c r="E87" s="54"/>
      <c r="F87" s="7">
        <f t="shared" si="3"/>
        <v>0</v>
      </c>
      <c r="G87" s="8">
        <v>0.08</v>
      </c>
      <c r="H87" s="9">
        <f t="shared" si="4"/>
        <v>0</v>
      </c>
      <c r="I87" s="9">
        <f t="shared" si="5"/>
        <v>0</v>
      </c>
      <c r="J87" s="11"/>
      <c r="K87" s="11"/>
    </row>
    <row r="88" spans="1:11" ht="76.5">
      <c r="A88" s="69">
        <v>50</v>
      </c>
      <c r="B88" s="68" t="s">
        <v>307</v>
      </c>
      <c r="C88" s="31" t="s">
        <v>5</v>
      </c>
      <c r="D88" s="6">
        <v>10</v>
      </c>
      <c r="E88" s="54"/>
      <c r="F88" s="7">
        <f t="shared" si="3"/>
        <v>0</v>
      </c>
      <c r="G88" s="8">
        <v>0.08</v>
      </c>
      <c r="H88" s="9">
        <f t="shared" si="4"/>
        <v>0</v>
      </c>
      <c r="I88" s="9">
        <f t="shared" si="5"/>
        <v>0</v>
      </c>
      <c r="J88" s="11"/>
      <c r="K88" s="11"/>
    </row>
    <row r="89" spans="1:11" ht="12.75">
      <c r="A89" s="69">
        <v>51</v>
      </c>
      <c r="B89" s="16" t="s">
        <v>308</v>
      </c>
      <c r="C89" s="62" t="s">
        <v>279</v>
      </c>
      <c r="D89" s="6">
        <v>10</v>
      </c>
      <c r="E89" s="54"/>
      <c r="F89" s="7">
        <f t="shared" si="3"/>
        <v>0</v>
      </c>
      <c r="G89" s="8">
        <v>0.08</v>
      </c>
      <c r="H89" s="9">
        <f t="shared" si="4"/>
        <v>0</v>
      </c>
      <c r="I89" s="9">
        <f t="shared" si="5"/>
        <v>0</v>
      </c>
      <c r="J89" s="11"/>
      <c r="K89" s="11"/>
    </row>
    <row r="90" spans="1:11" ht="51">
      <c r="A90" s="69">
        <v>52</v>
      </c>
      <c r="B90" s="17" t="s">
        <v>309</v>
      </c>
      <c r="C90" s="31" t="s">
        <v>5</v>
      </c>
      <c r="D90" s="6">
        <v>30</v>
      </c>
      <c r="E90" s="54"/>
      <c r="F90" s="7">
        <f t="shared" si="3"/>
        <v>0</v>
      </c>
      <c r="G90" s="8">
        <v>0.08</v>
      </c>
      <c r="H90" s="9">
        <f t="shared" si="4"/>
        <v>0</v>
      </c>
      <c r="I90" s="9">
        <f t="shared" si="5"/>
        <v>0</v>
      </c>
      <c r="J90" s="11"/>
      <c r="K90" s="11"/>
    </row>
    <row r="91" spans="1:11" ht="12.75">
      <c r="A91" s="5"/>
      <c r="B91" s="88" t="s">
        <v>315</v>
      </c>
      <c r="C91" s="14"/>
      <c r="D91" s="6"/>
      <c r="E91" s="54"/>
      <c r="F91" s="82">
        <f>SUM(F39:F90)</f>
        <v>0</v>
      </c>
      <c r="G91" s="97"/>
      <c r="H91" s="98"/>
      <c r="I91" s="98">
        <f>SUM(I39:I90)</f>
        <v>0</v>
      </c>
      <c r="J91" s="11"/>
      <c r="K91" s="11"/>
    </row>
    <row r="100" spans="2:7" ht="12.75">
      <c r="B100" s="1" t="s">
        <v>313</v>
      </c>
      <c r="C100" s="81" t="s">
        <v>316</v>
      </c>
      <c r="D100" s="81"/>
      <c r="E100" s="81"/>
      <c r="F100" s="81"/>
      <c r="G100" s="81"/>
    </row>
    <row r="102" spans="1:11" ht="38.25">
      <c r="A102" s="2" t="s">
        <v>0</v>
      </c>
      <c r="B102" s="3" t="s">
        <v>21</v>
      </c>
      <c r="C102" s="4" t="s">
        <v>22</v>
      </c>
      <c r="D102" s="4" t="s">
        <v>1</v>
      </c>
      <c r="E102" s="4" t="s">
        <v>23</v>
      </c>
      <c r="F102" s="4" t="s">
        <v>2</v>
      </c>
      <c r="G102" s="4" t="s">
        <v>24</v>
      </c>
      <c r="H102" s="4" t="s">
        <v>25</v>
      </c>
      <c r="I102" s="4" t="s">
        <v>3</v>
      </c>
      <c r="J102" s="99" t="s">
        <v>317</v>
      </c>
      <c r="K102" s="99" t="s">
        <v>318</v>
      </c>
    </row>
    <row r="103" spans="1:11" ht="25.5">
      <c r="A103" s="5">
        <v>1</v>
      </c>
      <c r="B103" s="26" t="s">
        <v>47</v>
      </c>
      <c r="C103" s="21" t="s">
        <v>6</v>
      </c>
      <c r="D103" s="21">
        <v>10</v>
      </c>
      <c r="E103" s="27"/>
      <c r="F103" s="23">
        <f aca="true" t="shared" si="6" ref="F103:F169">D103*E103</f>
        <v>0</v>
      </c>
      <c r="G103" s="24">
        <v>0.08</v>
      </c>
      <c r="H103" s="25">
        <f aca="true" t="shared" si="7" ref="H103:H169">E103*G103+E103</f>
        <v>0</v>
      </c>
      <c r="I103" s="25">
        <f aca="true" t="shared" si="8" ref="I103:I169">F103*G103+F103</f>
        <v>0</v>
      </c>
      <c r="J103" s="11"/>
      <c r="K103" s="11"/>
    </row>
    <row r="104" spans="1:11" ht="12.75">
      <c r="A104" s="5">
        <v>2</v>
      </c>
      <c r="B104" s="20" t="s">
        <v>46</v>
      </c>
      <c r="C104" s="21" t="s">
        <v>27</v>
      </c>
      <c r="D104" s="21">
        <v>130</v>
      </c>
      <c r="E104" s="22"/>
      <c r="F104" s="23">
        <f t="shared" si="6"/>
        <v>0</v>
      </c>
      <c r="G104" s="24">
        <v>0.08</v>
      </c>
      <c r="H104" s="25">
        <f t="shared" si="7"/>
        <v>0</v>
      </c>
      <c r="I104" s="25">
        <f t="shared" si="8"/>
        <v>0</v>
      </c>
      <c r="J104" s="11"/>
      <c r="K104" s="11"/>
    </row>
    <row r="105" spans="1:11" ht="12.75">
      <c r="A105" s="5">
        <v>3</v>
      </c>
      <c r="B105" s="20" t="s">
        <v>7</v>
      </c>
      <c r="C105" s="21" t="s">
        <v>27</v>
      </c>
      <c r="D105" s="21">
        <v>4</v>
      </c>
      <c r="E105" s="22"/>
      <c r="F105" s="23">
        <f t="shared" si="6"/>
        <v>0</v>
      </c>
      <c r="G105" s="24">
        <v>0.08</v>
      </c>
      <c r="H105" s="25">
        <f t="shared" si="7"/>
        <v>0</v>
      </c>
      <c r="I105" s="25">
        <f t="shared" si="8"/>
        <v>0</v>
      </c>
      <c r="J105" s="11"/>
      <c r="K105" s="11"/>
    </row>
    <row r="106" spans="1:11" ht="12.75">
      <c r="A106" s="5">
        <v>4</v>
      </c>
      <c r="B106" s="20" t="s">
        <v>8</v>
      </c>
      <c r="C106" s="21" t="s">
        <v>27</v>
      </c>
      <c r="D106" s="21">
        <v>4</v>
      </c>
      <c r="E106" s="22"/>
      <c r="F106" s="23">
        <f t="shared" si="6"/>
        <v>0</v>
      </c>
      <c r="G106" s="24">
        <v>0.08</v>
      </c>
      <c r="H106" s="25">
        <f t="shared" si="7"/>
        <v>0</v>
      </c>
      <c r="I106" s="25">
        <f t="shared" si="8"/>
        <v>0</v>
      </c>
      <c r="J106" s="11"/>
      <c r="K106" s="11"/>
    </row>
    <row r="107" spans="1:11" ht="25.5">
      <c r="A107" s="5">
        <v>5</v>
      </c>
      <c r="B107" s="17" t="s">
        <v>43</v>
      </c>
      <c r="C107" s="21" t="s">
        <v>27</v>
      </c>
      <c r="D107" s="21">
        <v>5</v>
      </c>
      <c r="E107" s="22"/>
      <c r="F107" s="23">
        <f t="shared" si="6"/>
        <v>0</v>
      </c>
      <c r="G107" s="24">
        <v>0.08</v>
      </c>
      <c r="H107" s="25">
        <f t="shared" si="7"/>
        <v>0</v>
      </c>
      <c r="I107" s="25">
        <f t="shared" si="8"/>
        <v>0</v>
      </c>
      <c r="J107" s="11"/>
      <c r="K107" s="11"/>
    </row>
    <row r="108" spans="1:11" ht="25.5">
      <c r="A108" s="5">
        <v>6</v>
      </c>
      <c r="B108" s="17" t="s">
        <v>44</v>
      </c>
      <c r="C108" s="21" t="s">
        <v>27</v>
      </c>
      <c r="D108" s="21">
        <v>8</v>
      </c>
      <c r="E108" s="22"/>
      <c r="F108" s="23">
        <f t="shared" si="6"/>
        <v>0</v>
      </c>
      <c r="G108" s="24">
        <v>0.08</v>
      </c>
      <c r="H108" s="25">
        <f t="shared" si="7"/>
        <v>0</v>
      </c>
      <c r="I108" s="25">
        <f t="shared" si="8"/>
        <v>0</v>
      </c>
      <c r="J108" s="11"/>
      <c r="K108" s="11"/>
    </row>
    <row r="109" spans="1:11" ht="25.5">
      <c r="A109" s="5">
        <v>7</v>
      </c>
      <c r="B109" s="17" t="s">
        <v>45</v>
      </c>
      <c r="C109" s="21" t="s">
        <v>27</v>
      </c>
      <c r="D109" s="21">
        <v>8</v>
      </c>
      <c r="E109" s="22"/>
      <c r="F109" s="23">
        <f t="shared" si="6"/>
        <v>0</v>
      </c>
      <c r="G109" s="24">
        <v>0.08</v>
      </c>
      <c r="H109" s="25">
        <f t="shared" si="7"/>
        <v>0</v>
      </c>
      <c r="I109" s="25">
        <f t="shared" si="8"/>
        <v>0</v>
      </c>
      <c r="J109" s="11"/>
      <c r="K109" s="11"/>
    </row>
    <row r="110" spans="1:11" ht="12.75">
      <c r="A110" s="5">
        <v>8</v>
      </c>
      <c r="B110" s="17" t="s">
        <v>48</v>
      </c>
      <c r="C110" s="21" t="s">
        <v>27</v>
      </c>
      <c r="D110" s="21">
        <v>1</v>
      </c>
      <c r="E110" s="22"/>
      <c r="F110" s="23">
        <f t="shared" si="6"/>
        <v>0</v>
      </c>
      <c r="G110" s="24">
        <v>0.08</v>
      </c>
      <c r="H110" s="25">
        <f t="shared" si="7"/>
        <v>0</v>
      </c>
      <c r="I110" s="25">
        <f t="shared" si="8"/>
        <v>0</v>
      </c>
      <c r="J110" s="11"/>
      <c r="K110" s="11"/>
    </row>
    <row r="111" spans="1:11" ht="25.5">
      <c r="A111" s="5">
        <v>9</v>
      </c>
      <c r="B111" s="17" t="s">
        <v>51</v>
      </c>
      <c r="C111" s="21" t="s">
        <v>27</v>
      </c>
      <c r="D111" s="21">
        <v>4</v>
      </c>
      <c r="E111" s="22"/>
      <c r="F111" s="23">
        <f t="shared" si="6"/>
        <v>0</v>
      </c>
      <c r="G111" s="24">
        <v>0.08</v>
      </c>
      <c r="H111" s="25">
        <f t="shared" si="7"/>
        <v>0</v>
      </c>
      <c r="I111" s="25">
        <f t="shared" si="8"/>
        <v>0</v>
      </c>
      <c r="J111" s="11"/>
      <c r="K111" s="11"/>
    </row>
    <row r="112" spans="1:11" ht="12.75">
      <c r="A112" s="5">
        <v>10</v>
      </c>
      <c r="B112" s="17" t="s">
        <v>52</v>
      </c>
      <c r="C112" s="21" t="s">
        <v>27</v>
      </c>
      <c r="D112" s="21">
        <v>7</v>
      </c>
      <c r="E112" s="22"/>
      <c r="F112" s="23">
        <f t="shared" si="6"/>
        <v>0</v>
      </c>
      <c r="G112" s="24">
        <v>0.08</v>
      </c>
      <c r="H112" s="25">
        <f t="shared" si="7"/>
        <v>0</v>
      </c>
      <c r="I112" s="25">
        <f t="shared" si="8"/>
        <v>0</v>
      </c>
      <c r="J112" s="11"/>
      <c r="K112" s="11"/>
    </row>
    <row r="113" spans="1:11" ht="25.5">
      <c r="A113" s="5">
        <v>11</v>
      </c>
      <c r="B113" s="28" t="s">
        <v>50</v>
      </c>
      <c r="C113" s="21" t="s">
        <v>27</v>
      </c>
      <c r="D113" s="21">
        <v>10</v>
      </c>
      <c r="E113" s="22"/>
      <c r="F113" s="23">
        <f t="shared" si="6"/>
        <v>0</v>
      </c>
      <c r="G113" s="24">
        <v>0.08</v>
      </c>
      <c r="H113" s="25">
        <f t="shared" si="7"/>
        <v>0</v>
      </c>
      <c r="I113" s="25">
        <f t="shared" si="8"/>
        <v>0</v>
      </c>
      <c r="J113" s="11"/>
      <c r="K113" s="11"/>
    </row>
    <row r="114" spans="1:11" ht="12.75">
      <c r="A114" s="5">
        <v>12</v>
      </c>
      <c r="B114" s="17" t="s">
        <v>49</v>
      </c>
      <c r="C114" s="21" t="s">
        <v>27</v>
      </c>
      <c r="D114" s="21">
        <v>45</v>
      </c>
      <c r="E114" s="22"/>
      <c r="F114" s="23">
        <f t="shared" si="6"/>
        <v>0</v>
      </c>
      <c r="G114" s="24">
        <v>0.08</v>
      </c>
      <c r="H114" s="25">
        <f t="shared" si="7"/>
        <v>0</v>
      </c>
      <c r="I114" s="25">
        <f t="shared" si="8"/>
        <v>0</v>
      </c>
      <c r="J114" s="11"/>
      <c r="K114" s="11"/>
    </row>
    <row r="115" spans="1:11" ht="25.5">
      <c r="A115" s="5">
        <v>13</v>
      </c>
      <c r="B115" s="17" t="s">
        <v>30</v>
      </c>
      <c r="C115" s="21" t="s">
        <v>27</v>
      </c>
      <c r="D115" s="21">
        <v>17</v>
      </c>
      <c r="E115" s="22"/>
      <c r="F115" s="23">
        <f t="shared" si="6"/>
        <v>0</v>
      </c>
      <c r="G115" s="24">
        <v>0.08</v>
      </c>
      <c r="H115" s="25">
        <f t="shared" si="7"/>
        <v>0</v>
      </c>
      <c r="I115" s="25">
        <f t="shared" si="8"/>
        <v>0</v>
      </c>
      <c r="J115" s="11"/>
      <c r="K115" s="11"/>
    </row>
    <row r="116" spans="1:11" ht="12.75">
      <c r="A116" s="5">
        <v>14</v>
      </c>
      <c r="B116" s="17" t="s">
        <v>31</v>
      </c>
      <c r="C116" s="21" t="s">
        <v>27</v>
      </c>
      <c r="D116" s="21">
        <v>30</v>
      </c>
      <c r="E116" s="22"/>
      <c r="F116" s="23">
        <f t="shared" si="6"/>
        <v>0</v>
      </c>
      <c r="G116" s="24">
        <v>0.08</v>
      </c>
      <c r="H116" s="25">
        <f t="shared" si="7"/>
        <v>0</v>
      </c>
      <c r="I116" s="25">
        <f t="shared" si="8"/>
        <v>0</v>
      </c>
      <c r="J116" s="11"/>
      <c r="K116" s="11"/>
    </row>
    <row r="117" spans="1:11" ht="12.75">
      <c r="A117" s="5">
        <v>15</v>
      </c>
      <c r="B117" s="26" t="s">
        <v>41</v>
      </c>
      <c r="C117" s="21" t="s">
        <v>27</v>
      </c>
      <c r="D117" s="21">
        <v>1</v>
      </c>
      <c r="E117" s="22"/>
      <c r="F117" s="23">
        <f t="shared" si="6"/>
        <v>0</v>
      </c>
      <c r="G117" s="24">
        <v>0.08</v>
      </c>
      <c r="H117" s="25">
        <f t="shared" si="7"/>
        <v>0</v>
      </c>
      <c r="I117" s="25">
        <f t="shared" si="8"/>
        <v>0</v>
      </c>
      <c r="J117" s="11"/>
      <c r="K117" s="11"/>
    </row>
    <row r="118" spans="1:11" ht="12.75">
      <c r="A118" s="5">
        <v>16</v>
      </c>
      <c r="B118" s="26" t="s">
        <v>42</v>
      </c>
      <c r="C118" s="21" t="s">
        <v>27</v>
      </c>
      <c r="D118" s="21">
        <v>1</v>
      </c>
      <c r="E118" s="22"/>
      <c r="F118" s="23">
        <f t="shared" si="6"/>
        <v>0</v>
      </c>
      <c r="G118" s="24">
        <v>0.08</v>
      </c>
      <c r="H118" s="25">
        <f t="shared" si="7"/>
        <v>0</v>
      </c>
      <c r="I118" s="25">
        <f t="shared" si="8"/>
        <v>0</v>
      </c>
      <c r="J118" s="11"/>
      <c r="K118" s="11"/>
    </row>
    <row r="119" spans="1:11" ht="12.75">
      <c r="A119" s="5">
        <v>17</v>
      </c>
      <c r="B119" s="20" t="s">
        <v>9</v>
      </c>
      <c r="C119" s="21" t="s">
        <v>27</v>
      </c>
      <c r="D119" s="21">
        <v>1</v>
      </c>
      <c r="E119" s="22"/>
      <c r="F119" s="23">
        <f t="shared" si="6"/>
        <v>0</v>
      </c>
      <c r="G119" s="24">
        <v>0.08</v>
      </c>
      <c r="H119" s="25">
        <f t="shared" si="7"/>
        <v>0</v>
      </c>
      <c r="I119" s="25">
        <f t="shared" si="8"/>
        <v>0</v>
      </c>
      <c r="J119" s="11"/>
      <c r="K119" s="11"/>
    </row>
    <row r="120" spans="1:11" ht="38.25">
      <c r="A120" s="5">
        <v>18</v>
      </c>
      <c r="B120" s="17" t="s">
        <v>33</v>
      </c>
      <c r="C120" s="21" t="s">
        <v>27</v>
      </c>
      <c r="D120" s="21">
        <v>3</v>
      </c>
      <c r="E120" s="29"/>
      <c r="F120" s="23">
        <f t="shared" si="6"/>
        <v>0</v>
      </c>
      <c r="G120" s="24">
        <v>0.08</v>
      </c>
      <c r="H120" s="25">
        <f t="shared" si="7"/>
        <v>0</v>
      </c>
      <c r="I120" s="25">
        <f t="shared" si="8"/>
        <v>0</v>
      </c>
      <c r="J120" s="11"/>
      <c r="K120" s="11"/>
    </row>
    <row r="121" spans="1:11" ht="25.5">
      <c r="A121" s="5">
        <v>19</v>
      </c>
      <c r="B121" s="96" t="s">
        <v>10</v>
      </c>
      <c r="C121" s="21" t="s">
        <v>27</v>
      </c>
      <c r="D121" s="21">
        <v>10</v>
      </c>
      <c r="E121" s="22"/>
      <c r="F121" s="23">
        <f t="shared" si="6"/>
        <v>0</v>
      </c>
      <c r="G121" s="24">
        <v>0.08</v>
      </c>
      <c r="H121" s="25">
        <f t="shared" si="7"/>
        <v>0</v>
      </c>
      <c r="I121" s="25">
        <f t="shared" si="8"/>
        <v>0</v>
      </c>
      <c r="J121" s="11"/>
      <c r="K121" s="11"/>
    </row>
    <row r="122" spans="1:11" ht="12.75">
      <c r="A122" s="5">
        <v>20</v>
      </c>
      <c r="B122" s="17" t="s">
        <v>32</v>
      </c>
      <c r="C122" s="21" t="s">
        <v>27</v>
      </c>
      <c r="D122" s="21">
        <v>35</v>
      </c>
      <c r="E122" s="22"/>
      <c r="F122" s="23">
        <f t="shared" si="6"/>
        <v>0</v>
      </c>
      <c r="G122" s="24">
        <v>0.08</v>
      </c>
      <c r="H122" s="25">
        <f t="shared" si="7"/>
        <v>0</v>
      </c>
      <c r="I122" s="25">
        <f t="shared" si="8"/>
        <v>0</v>
      </c>
      <c r="J122" s="11"/>
      <c r="K122" s="11"/>
    </row>
    <row r="123" spans="1:11" ht="38.25">
      <c r="A123" s="5">
        <v>21</v>
      </c>
      <c r="B123" s="30" t="s">
        <v>34</v>
      </c>
      <c r="C123" s="21" t="s">
        <v>27</v>
      </c>
      <c r="D123" s="21">
        <v>5</v>
      </c>
      <c r="E123" s="22"/>
      <c r="F123" s="23">
        <f t="shared" si="6"/>
        <v>0</v>
      </c>
      <c r="G123" s="24">
        <v>0.08</v>
      </c>
      <c r="H123" s="25">
        <f t="shared" si="7"/>
        <v>0</v>
      </c>
      <c r="I123" s="25">
        <f t="shared" si="8"/>
        <v>0</v>
      </c>
      <c r="J123" s="11"/>
      <c r="K123" s="11"/>
    </row>
    <row r="124" spans="1:11" ht="12.75">
      <c r="A124" s="5">
        <v>22</v>
      </c>
      <c r="B124" s="17" t="s">
        <v>117</v>
      </c>
      <c r="C124" s="21" t="s">
        <v>27</v>
      </c>
      <c r="D124" s="21">
        <v>3</v>
      </c>
      <c r="E124" s="22"/>
      <c r="F124" s="23">
        <f t="shared" si="6"/>
        <v>0</v>
      </c>
      <c r="G124" s="24">
        <v>0.08</v>
      </c>
      <c r="H124" s="25">
        <f t="shared" si="7"/>
        <v>0</v>
      </c>
      <c r="I124" s="25">
        <f t="shared" si="8"/>
        <v>0</v>
      </c>
      <c r="J124" s="11"/>
      <c r="K124" s="11"/>
    </row>
    <row r="125" spans="1:11" ht="12.75">
      <c r="A125" s="5">
        <v>23</v>
      </c>
      <c r="B125" s="17" t="s">
        <v>35</v>
      </c>
      <c r="C125" s="21" t="s">
        <v>27</v>
      </c>
      <c r="D125" s="21">
        <v>1</v>
      </c>
      <c r="E125" s="22"/>
      <c r="F125" s="23">
        <f t="shared" si="6"/>
        <v>0</v>
      </c>
      <c r="G125" s="24">
        <v>0.08</v>
      </c>
      <c r="H125" s="25">
        <f t="shared" si="7"/>
        <v>0</v>
      </c>
      <c r="I125" s="25">
        <f t="shared" si="8"/>
        <v>0</v>
      </c>
      <c r="J125" s="11"/>
      <c r="K125" s="11"/>
    </row>
    <row r="126" spans="1:11" ht="12.75">
      <c r="A126" s="5">
        <v>24</v>
      </c>
      <c r="B126" s="17" t="s">
        <v>36</v>
      </c>
      <c r="C126" s="31" t="s">
        <v>27</v>
      </c>
      <c r="D126" s="31">
        <v>5</v>
      </c>
      <c r="E126" s="22"/>
      <c r="F126" s="23">
        <f t="shared" si="6"/>
        <v>0</v>
      </c>
      <c r="G126" s="24">
        <v>0.08</v>
      </c>
      <c r="H126" s="25">
        <f t="shared" si="7"/>
        <v>0</v>
      </c>
      <c r="I126" s="25">
        <f t="shared" si="8"/>
        <v>0</v>
      </c>
      <c r="J126" s="11"/>
      <c r="K126" s="11"/>
    </row>
    <row r="127" spans="1:11" ht="38.25">
      <c r="A127" s="5">
        <v>25</v>
      </c>
      <c r="B127" s="17" t="s">
        <v>37</v>
      </c>
      <c r="C127" s="31" t="s">
        <v>27</v>
      </c>
      <c r="D127" s="31">
        <v>7</v>
      </c>
      <c r="E127" s="22"/>
      <c r="F127" s="23">
        <f t="shared" si="6"/>
        <v>0</v>
      </c>
      <c r="G127" s="24">
        <v>0.08</v>
      </c>
      <c r="H127" s="25">
        <f t="shared" si="7"/>
        <v>0</v>
      </c>
      <c r="I127" s="25">
        <f t="shared" si="8"/>
        <v>0</v>
      </c>
      <c r="J127" s="11"/>
      <c r="K127" s="11"/>
    </row>
    <row r="128" spans="1:11" ht="25.5">
      <c r="A128" s="5">
        <v>26</v>
      </c>
      <c r="B128" s="17" t="s">
        <v>38</v>
      </c>
      <c r="C128" s="21" t="s">
        <v>27</v>
      </c>
      <c r="D128" s="21">
        <v>1</v>
      </c>
      <c r="E128" s="22"/>
      <c r="F128" s="23">
        <f t="shared" si="6"/>
        <v>0</v>
      </c>
      <c r="G128" s="24">
        <v>0.08</v>
      </c>
      <c r="H128" s="25">
        <f t="shared" si="7"/>
        <v>0</v>
      </c>
      <c r="I128" s="25">
        <f t="shared" si="8"/>
        <v>0</v>
      </c>
      <c r="J128" s="11"/>
      <c r="K128" s="11"/>
    </row>
    <row r="129" spans="1:11" ht="12.75">
      <c r="A129" s="5">
        <v>27</v>
      </c>
      <c r="B129" s="20" t="s">
        <v>39</v>
      </c>
      <c r="C129" s="21" t="s">
        <v>27</v>
      </c>
      <c r="D129" s="21">
        <v>7</v>
      </c>
      <c r="E129" s="22"/>
      <c r="F129" s="23">
        <f t="shared" si="6"/>
        <v>0</v>
      </c>
      <c r="G129" s="24">
        <v>0.08</v>
      </c>
      <c r="H129" s="25">
        <f t="shared" si="7"/>
        <v>0</v>
      </c>
      <c r="I129" s="25">
        <f t="shared" si="8"/>
        <v>0</v>
      </c>
      <c r="J129" s="11"/>
      <c r="K129" s="11"/>
    </row>
    <row r="130" spans="1:11" ht="12.75">
      <c r="A130" s="5">
        <v>28</v>
      </c>
      <c r="B130" s="17" t="s">
        <v>40</v>
      </c>
      <c r="C130" s="21" t="s">
        <v>27</v>
      </c>
      <c r="D130" s="21">
        <v>1</v>
      </c>
      <c r="E130" s="22"/>
      <c r="F130" s="23">
        <f t="shared" si="6"/>
        <v>0</v>
      </c>
      <c r="G130" s="24">
        <v>0.08</v>
      </c>
      <c r="H130" s="25">
        <f t="shared" si="7"/>
        <v>0</v>
      </c>
      <c r="I130" s="25">
        <f t="shared" si="8"/>
        <v>0</v>
      </c>
      <c r="J130" s="11"/>
      <c r="K130" s="11"/>
    </row>
    <row r="131" spans="1:11" ht="12.75">
      <c r="A131" s="5">
        <v>29</v>
      </c>
      <c r="B131" s="17" t="s">
        <v>53</v>
      </c>
      <c r="C131" s="21" t="s">
        <v>27</v>
      </c>
      <c r="D131" s="21">
        <v>27</v>
      </c>
      <c r="E131" s="22"/>
      <c r="F131" s="23">
        <f t="shared" si="6"/>
        <v>0</v>
      </c>
      <c r="G131" s="24">
        <v>0.08</v>
      </c>
      <c r="H131" s="25">
        <f t="shared" si="7"/>
        <v>0</v>
      </c>
      <c r="I131" s="25">
        <f t="shared" si="8"/>
        <v>0</v>
      </c>
      <c r="J131" s="11"/>
      <c r="K131" s="11"/>
    </row>
    <row r="132" spans="1:11" ht="38.25">
      <c r="A132" s="5">
        <v>30</v>
      </c>
      <c r="B132" s="17" t="s">
        <v>54</v>
      </c>
      <c r="C132" s="21" t="s">
        <v>27</v>
      </c>
      <c r="D132" s="21">
        <v>2</v>
      </c>
      <c r="E132" s="22"/>
      <c r="F132" s="23">
        <f t="shared" si="6"/>
        <v>0</v>
      </c>
      <c r="G132" s="24">
        <v>0.08</v>
      </c>
      <c r="H132" s="25">
        <f t="shared" si="7"/>
        <v>0</v>
      </c>
      <c r="I132" s="25">
        <f t="shared" si="8"/>
        <v>0</v>
      </c>
      <c r="J132" s="11"/>
      <c r="K132" s="11"/>
    </row>
    <row r="133" spans="1:11" ht="12.75">
      <c r="A133" s="5">
        <v>31</v>
      </c>
      <c r="B133" s="26" t="s">
        <v>55</v>
      </c>
      <c r="C133" s="21" t="s">
        <v>27</v>
      </c>
      <c r="D133" s="21">
        <v>2</v>
      </c>
      <c r="E133" s="22"/>
      <c r="F133" s="23">
        <f t="shared" si="6"/>
        <v>0</v>
      </c>
      <c r="G133" s="24">
        <v>0.08</v>
      </c>
      <c r="H133" s="25">
        <f t="shared" si="7"/>
        <v>0</v>
      </c>
      <c r="I133" s="25">
        <f t="shared" si="8"/>
        <v>0</v>
      </c>
      <c r="J133" s="11"/>
      <c r="K133" s="11"/>
    </row>
    <row r="134" spans="1:11" ht="12.75">
      <c r="A134" s="5">
        <v>32</v>
      </c>
      <c r="B134" s="26" t="s">
        <v>311</v>
      </c>
      <c r="C134" s="21" t="s">
        <v>4</v>
      </c>
      <c r="D134" s="21">
        <v>50</v>
      </c>
      <c r="E134" s="22"/>
      <c r="F134" s="23">
        <f t="shared" si="6"/>
        <v>0</v>
      </c>
      <c r="G134" s="24">
        <v>0.08</v>
      </c>
      <c r="H134" s="25">
        <f t="shared" si="7"/>
        <v>0</v>
      </c>
      <c r="I134" s="25">
        <f t="shared" si="8"/>
        <v>0</v>
      </c>
      <c r="J134" s="11"/>
      <c r="K134" s="11"/>
    </row>
    <row r="135" spans="1:11" ht="38.25">
      <c r="A135" s="5">
        <v>33</v>
      </c>
      <c r="B135" s="17" t="s">
        <v>56</v>
      </c>
      <c r="C135" s="21" t="s">
        <v>27</v>
      </c>
      <c r="D135" s="21">
        <v>25</v>
      </c>
      <c r="E135" s="22"/>
      <c r="F135" s="23">
        <f t="shared" si="6"/>
        <v>0</v>
      </c>
      <c r="G135" s="24">
        <v>0.08</v>
      </c>
      <c r="H135" s="25">
        <f t="shared" si="7"/>
        <v>0</v>
      </c>
      <c r="I135" s="25">
        <f t="shared" si="8"/>
        <v>0</v>
      </c>
      <c r="J135" s="11"/>
      <c r="K135" s="11"/>
    </row>
    <row r="136" spans="1:11" ht="25.5">
      <c r="A136" s="5">
        <v>34</v>
      </c>
      <c r="B136" s="17" t="s">
        <v>57</v>
      </c>
      <c r="C136" s="21" t="s">
        <v>27</v>
      </c>
      <c r="D136" s="21">
        <v>1</v>
      </c>
      <c r="E136" s="22"/>
      <c r="F136" s="23">
        <f t="shared" si="6"/>
        <v>0</v>
      </c>
      <c r="G136" s="24">
        <v>0.08</v>
      </c>
      <c r="H136" s="25">
        <f t="shared" si="7"/>
        <v>0</v>
      </c>
      <c r="I136" s="25">
        <f t="shared" si="8"/>
        <v>0</v>
      </c>
      <c r="J136" s="11"/>
      <c r="K136" s="11"/>
    </row>
    <row r="137" spans="1:11" ht="12.75">
      <c r="A137" s="5">
        <v>35</v>
      </c>
      <c r="B137" s="17" t="s">
        <v>58</v>
      </c>
      <c r="C137" s="21" t="s">
        <v>27</v>
      </c>
      <c r="D137" s="21">
        <v>5</v>
      </c>
      <c r="E137" s="22"/>
      <c r="F137" s="23">
        <f t="shared" si="6"/>
        <v>0</v>
      </c>
      <c r="G137" s="24">
        <v>0.08</v>
      </c>
      <c r="H137" s="25">
        <f t="shared" si="7"/>
        <v>0</v>
      </c>
      <c r="I137" s="25">
        <f t="shared" si="8"/>
        <v>0</v>
      </c>
      <c r="J137" s="11"/>
      <c r="K137" s="11"/>
    </row>
    <row r="138" spans="1:11" ht="25.5">
      <c r="A138" s="5">
        <v>36</v>
      </c>
      <c r="B138" s="17" t="s">
        <v>59</v>
      </c>
      <c r="C138" s="21" t="s">
        <v>27</v>
      </c>
      <c r="D138" s="21">
        <v>25</v>
      </c>
      <c r="E138" s="22"/>
      <c r="F138" s="23">
        <f t="shared" si="6"/>
        <v>0</v>
      </c>
      <c r="G138" s="24">
        <v>0.08</v>
      </c>
      <c r="H138" s="25">
        <f t="shared" si="7"/>
        <v>0</v>
      </c>
      <c r="I138" s="25">
        <f t="shared" si="8"/>
        <v>0</v>
      </c>
      <c r="J138" s="11"/>
      <c r="K138" s="11"/>
    </row>
    <row r="139" spans="1:11" ht="25.5">
      <c r="A139" s="5">
        <v>37</v>
      </c>
      <c r="B139" s="17" t="s">
        <v>60</v>
      </c>
      <c r="C139" s="21" t="s">
        <v>27</v>
      </c>
      <c r="D139" s="21">
        <v>1</v>
      </c>
      <c r="E139" s="22"/>
      <c r="F139" s="23">
        <f t="shared" si="6"/>
        <v>0</v>
      </c>
      <c r="G139" s="24">
        <v>0.08</v>
      </c>
      <c r="H139" s="25">
        <f t="shared" si="7"/>
        <v>0</v>
      </c>
      <c r="I139" s="25">
        <f t="shared" si="8"/>
        <v>0</v>
      </c>
      <c r="J139" s="11"/>
      <c r="K139" s="11"/>
    </row>
    <row r="140" spans="1:11" ht="25.5">
      <c r="A140" s="5">
        <v>38</v>
      </c>
      <c r="B140" s="17" t="s">
        <v>61</v>
      </c>
      <c r="C140" s="21" t="s">
        <v>27</v>
      </c>
      <c r="D140" s="21">
        <v>85</v>
      </c>
      <c r="E140" s="22"/>
      <c r="F140" s="23">
        <f t="shared" si="6"/>
        <v>0</v>
      </c>
      <c r="G140" s="24">
        <v>0.08</v>
      </c>
      <c r="H140" s="25">
        <f t="shared" si="7"/>
        <v>0</v>
      </c>
      <c r="I140" s="25">
        <f t="shared" si="8"/>
        <v>0</v>
      </c>
      <c r="J140" s="11"/>
      <c r="K140" s="11"/>
    </row>
    <row r="141" spans="1:11" ht="25.5">
      <c r="A141" s="5">
        <v>39</v>
      </c>
      <c r="B141" s="17" t="s">
        <v>62</v>
      </c>
      <c r="C141" s="21" t="s">
        <v>27</v>
      </c>
      <c r="D141" s="21">
        <v>1</v>
      </c>
      <c r="E141" s="22"/>
      <c r="F141" s="23">
        <f t="shared" si="6"/>
        <v>0</v>
      </c>
      <c r="G141" s="24">
        <v>0.08</v>
      </c>
      <c r="H141" s="25">
        <f t="shared" si="7"/>
        <v>0</v>
      </c>
      <c r="I141" s="25">
        <f t="shared" si="8"/>
        <v>0</v>
      </c>
      <c r="J141" s="11"/>
      <c r="K141" s="11"/>
    </row>
    <row r="142" spans="1:11" ht="12.75">
      <c r="A142" s="5">
        <v>40</v>
      </c>
      <c r="B142" s="17" t="s">
        <v>63</v>
      </c>
      <c r="C142" s="21" t="s">
        <v>27</v>
      </c>
      <c r="D142" s="21">
        <v>7</v>
      </c>
      <c r="E142" s="22"/>
      <c r="F142" s="23">
        <f t="shared" si="6"/>
        <v>0</v>
      </c>
      <c r="G142" s="24">
        <v>0.08</v>
      </c>
      <c r="H142" s="25">
        <f t="shared" si="7"/>
        <v>0</v>
      </c>
      <c r="I142" s="25">
        <f t="shared" si="8"/>
        <v>0</v>
      </c>
      <c r="J142" s="11"/>
      <c r="K142" s="11"/>
    </row>
    <row r="143" spans="1:11" ht="12.75">
      <c r="A143" s="5">
        <v>41</v>
      </c>
      <c r="B143" s="17" t="s">
        <v>64</v>
      </c>
      <c r="C143" s="21" t="s">
        <v>27</v>
      </c>
      <c r="D143" s="21">
        <v>10</v>
      </c>
      <c r="E143" s="22"/>
      <c r="F143" s="23">
        <f t="shared" si="6"/>
        <v>0</v>
      </c>
      <c r="G143" s="24">
        <v>0.08</v>
      </c>
      <c r="H143" s="25">
        <f t="shared" si="7"/>
        <v>0</v>
      </c>
      <c r="I143" s="25">
        <f t="shared" si="8"/>
        <v>0</v>
      </c>
      <c r="J143" s="11"/>
      <c r="K143" s="11"/>
    </row>
    <row r="144" spans="1:11" ht="12.75">
      <c r="A144" s="5">
        <v>42</v>
      </c>
      <c r="B144" s="17" t="s">
        <v>65</v>
      </c>
      <c r="C144" s="21" t="s">
        <v>27</v>
      </c>
      <c r="D144" s="21">
        <v>13</v>
      </c>
      <c r="E144" s="22"/>
      <c r="F144" s="23">
        <f t="shared" si="6"/>
        <v>0</v>
      </c>
      <c r="G144" s="24">
        <v>0.08</v>
      </c>
      <c r="H144" s="25">
        <f t="shared" si="7"/>
        <v>0</v>
      </c>
      <c r="I144" s="25">
        <f t="shared" si="8"/>
        <v>0</v>
      </c>
      <c r="J144" s="11"/>
      <c r="K144" s="11"/>
    </row>
    <row r="145" spans="1:11" ht="25.5">
      <c r="A145" s="5">
        <v>43</v>
      </c>
      <c r="B145" s="26" t="s">
        <v>66</v>
      </c>
      <c r="C145" s="21" t="s">
        <v>27</v>
      </c>
      <c r="D145" s="21">
        <v>17</v>
      </c>
      <c r="E145" s="22"/>
      <c r="F145" s="23">
        <f t="shared" si="6"/>
        <v>0</v>
      </c>
      <c r="G145" s="24">
        <v>0.08</v>
      </c>
      <c r="H145" s="25">
        <f t="shared" si="7"/>
        <v>0</v>
      </c>
      <c r="I145" s="25">
        <f t="shared" si="8"/>
        <v>0</v>
      </c>
      <c r="J145" s="11"/>
      <c r="K145" s="11"/>
    </row>
    <row r="146" spans="1:11" ht="12.75">
      <c r="A146" s="5">
        <v>44</v>
      </c>
      <c r="B146" s="20" t="s">
        <v>119</v>
      </c>
      <c r="C146" s="21" t="s">
        <v>27</v>
      </c>
      <c r="D146" s="21">
        <v>1</v>
      </c>
      <c r="E146" s="22"/>
      <c r="F146" s="23">
        <f t="shared" si="6"/>
        <v>0</v>
      </c>
      <c r="G146" s="24">
        <v>0.08</v>
      </c>
      <c r="H146" s="25">
        <f t="shared" si="7"/>
        <v>0</v>
      </c>
      <c r="I146" s="25">
        <f t="shared" si="8"/>
        <v>0</v>
      </c>
      <c r="J146" s="11"/>
      <c r="K146" s="11"/>
    </row>
    <row r="147" spans="1:11" ht="12.75">
      <c r="A147" s="5">
        <v>45</v>
      </c>
      <c r="B147" s="17" t="s">
        <v>67</v>
      </c>
      <c r="C147" s="21" t="s">
        <v>27</v>
      </c>
      <c r="D147" s="21">
        <v>16</v>
      </c>
      <c r="E147" s="22"/>
      <c r="F147" s="23">
        <f t="shared" si="6"/>
        <v>0</v>
      </c>
      <c r="G147" s="24">
        <v>0.08</v>
      </c>
      <c r="H147" s="25">
        <f t="shared" si="7"/>
        <v>0</v>
      </c>
      <c r="I147" s="25">
        <f t="shared" si="8"/>
        <v>0</v>
      </c>
      <c r="J147" s="11"/>
      <c r="K147" s="11"/>
    </row>
    <row r="148" spans="1:11" ht="51">
      <c r="A148" s="5">
        <v>46</v>
      </c>
      <c r="B148" s="17" t="s">
        <v>68</v>
      </c>
      <c r="C148" s="21" t="s">
        <v>27</v>
      </c>
      <c r="D148" s="21">
        <v>3</v>
      </c>
      <c r="E148" s="22"/>
      <c r="F148" s="23">
        <f t="shared" si="6"/>
        <v>0</v>
      </c>
      <c r="G148" s="24">
        <v>0.08</v>
      </c>
      <c r="H148" s="25">
        <f t="shared" si="7"/>
        <v>0</v>
      </c>
      <c r="I148" s="25">
        <f t="shared" si="8"/>
        <v>0</v>
      </c>
      <c r="J148" s="11"/>
      <c r="K148" s="11"/>
    </row>
    <row r="149" spans="1:11" ht="25.5">
      <c r="A149" s="5">
        <v>47</v>
      </c>
      <c r="B149" s="17" t="s">
        <v>69</v>
      </c>
      <c r="C149" s="21" t="s">
        <v>27</v>
      </c>
      <c r="D149" s="21">
        <v>2</v>
      </c>
      <c r="E149" s="22"/>
      <c r="F149" s="23">
        <f t="shared" si="6"/>
        <v>0</v>
      </c>
      <c r="G149" s="24">
        <v>0.08</v>
      </c>
      <c r="H149" s="25">
        <f t="shared" si="7"/>
        <v>0</v>
      </c>
      <c r="I149" s="25">
        <f t="shared" si="8"/>
        <v>0</v>
      </c>
      <c r="J149" s="11"/>
      <c r="K149" s="11"/>
    </row>
    <row r="150" spans="1:11" ht="25.5">
      <c r="A150" s="5">
        <v>48</v>
      </c>
      <c r="B150" s="17" t="s">
        <v>70</v>
      </c>
      <c r="C150" s="21" t="s">
        <v>27</v>
      </c>
      <c r="D150" s="21">
        <v>2</v>
      </c>
      <c r="E150" s="22"/>
      <c r="F150" s="23">
        <f t="shared" si="6"/>
        <v>0</v>
      </c>
      <c r="G150" s="24">
        <v>0.08</v>
      </c>
      <c r="H150" s="25">
        <f t="shared" si="7"/>
        <v>0</v>
      </c>
      <c r="I150" s="25">
        <f t="shared" si="8"/>
        <v>0</v>
      </c>
      <c r="J150" s="11"/>
      <c r="K150" s="11"/>
    </row>
    <row r="151" spans="1:11" ht="12.75">
      <c r="A151" s="5">
        <v>49</v>
      </c>
      <c r="B151" s="30" t="s">
        <v>71</v>
      </c>
      <c r="C151" s="21" t="s">
        <v>27</v>
      </c>
      <c r="D151" s="21">
        <v>7</v>
      </c>
      <c r="E151" s="22"/>
      <c r="F151" s="23">
        <f t="shared" si="6"/>
        <v>0</v>
      </c>
      <c r="G151" s="24">
        <v>0.08</v>
      </c>
      <c r="H151" s="25">
        <f t="shared" si="7"/>
        <v>0</v>
      </c>
      <c r="I151" s="25">
        <f t="shared" si="8"/>
        <v>0</v>
      </c>
      <c r="J151" s="11"/>
      <c r="K151" s="11"/>
    </row>
    <row r="152" spans="1:11" ht="25.5">
      <c r="A152" s="5">
        <v>50</v>
      </c>
      <c r="B152" s="30" t="s">
        <v>72</v>
      </c>
      <c r="C152" s="21" t="s">
        <v>27</v>
      </c>
      <c r="D152" s="21">
        <v>2</v>
      </c>
      <c r="E152" s="22"/>
      <c r="F152" s="23">
        <f t="shared" si="6"/>
        <v>0</v>
      </c>
      <c r="G152" s="24">
        <v>0.08</v>
      </c>
      <c r="H152" s="25">
        <f t="shared" si="7"/>
        <v>0</v>
      </c>
      <c r="I152" s="25">
        <f t="shared" si="8"/>
        <v>0</v>
      </c>
      <c r="J152" s="11"/>
      <c r="K152" s="11"/>
    </row>
    <row r="153" spans="1:11" ht="38.25">
      <c r="A153" s="5">
        <v>51</v>
      </c>
      <c r="B153" s="26" t="s">
        <v>73</v>
      </c>
      <c r="C153" s="21" t="s">
        <v>27</v>
      </c>
      <c r="D153" s="21">
        <v>3</v>
      </c>
      <c r="E153" s="27"/>
      <c r="F153" s="23">
        <f t="shared" si="6"/>
        <v>0</v>
      </c>
      <c r="G153" s="24">
        <v>0.08</v>
      </c>
      <c r="H153" s="25">
        <f t="shared" si="7"/>
        <v>0</v>
      </c>
      <c r="I153" s="25">
        <f t="shared" si="8"/>
        <v>0</v>
      </c>
      <c r="J153" s="11"/>
      <c r="K153" s="11"/>
    </row>
    <row r="154" spans="1:11" ht="25.5">
      <c r="A154" s="5">
        <v>52</v>
      </c>
      <c r="B154" s="26" t="s">
        <v>74</v>
      </c>
      <c r="C154" s="21" t="s">
        <v>27</v>
      </c>
      <c r="D154" s="21">
        <v>50</v>
      </c>
      <c r="E154" s="27"/>
      <c r="F154" s="23">
        <f t="shared" si="6"/>
        <v>0</v>
      </c>
      <c r="G154" s="24">
        <v>0.08</v>
      </c>
      <c r="H154" s="25">
        <f t="shared" si="7"/>
        <v>0</v>
      </c>
      <c r="I154" s="25">
        <f t="shared" si="8"/>
        <v>0</v>
      </c>
      <c r="J154" s="11"/>
      <c r="K154" s="11"/>
    </row>
    <row r="155" spans="1:11" ht="12.75">
      <c r="A155" s="5">
        <v>53</v>
      </c>
      <c r="B155" s="32" t="s">
        <v>75</v>
      </c>
      <c r="C155" s="21" t="s">
        <v>27</v>
      </c>
      <c r="D155" s="31">
        <v>5</v>
      </c>
      <c r="E155" s="22"/>
      <c r="F155" s="23">
        <f t="shared" si="6"/>
        <v>0</v>
      </c>
      <c r="G155" s="24">
        <v>0.08</v>
      </c>
      <c r="H155" s="25">
        <f t="shared" si="7"/>
        <v>0</v>
      </c>
      <c r="I155" s="25">
        <f t="shared" si="8"/>
        <v>0</v>
      </c>
      <c r="J155" s="11"/>
      <c r="K155" s="11"/>
    </row>
    <row r="156" spans="1:11" ht="12.75">
      <c r="A156" s="5">
        <v>54</v>
      </c>
      <c r="B156" s="17" t="s">
        <v>76</v>
      </c>
      <c r="C156" s="21" t="s">
        <v>27</v>
      </c>
      <c r="D156" s="21">
        <v>30</v>
      </c>
      <c r="E156" s="22"/>
      <c r="F156" s="23">
        <f t="shared" si="6"/>
        <v>0</v>
      </c>
      <c r="G156" s="24">
        <v>0.08</v>
      </c>
      <c r="H156" s="25">
        <f t="shared" si="7"/>
        <v>0</v>
      </c>
      <c r="I156" s="25">
        <f t="shared" si="8"/>
        <v>0</v>
      </c>
      <c r="J156" s="11"/>
      <c r="K156" s="11"/>
    </row>
    <row r="157" spans="1:11" ht="12.75">
      <c r="A157" s="5">
        <v>55</v>
      </c>
      <c r="B157" s="52" t="s">
        <v>235</v>
      </c>
      <c r="C157" s="6" t="s">
        <v>27</v>
      </c>
      <c r="D157" s="6">
        <v>15</v>
      </c>
      <c r="E157" s="53"/>
      <c r="F157" s="7">
        <f>D157*E157</f>
        <v>0</v>
      </c>
      <c r="G157" s="8">
        <v>0.08</v>
      </c>
      <c r="H157" s="9">
        <f>E157*G157+E157</f>
        <v>0</v>
      </c>
      <c r="I157" s="9">
        <f>F157*G157+F157</f>
        <v>0</v>
      </c>
      <c r="J157" s="11"/>
      <c r="K157" s="11"/>
    </row>
    <row r="158" spans="1:11" ht="25.5">
      <c r="A158" s="5">
        <v>56</v>
      </c>
      <c r="B158" s="52" t="s">
        <v>236</v>
      </c>
      <c r="C158" s="6" t="s">
        <v>27</v>
      </c>
      <c r="D158" s="6">
        <v>350</v>
      </c>
      <c r="E158" s="54"/>
      <c r="F158" s="7">
        <f>D158*E158</f>
        <v>0</v>
      </c>
      <c r="G158" s="8">
        <v>0.08</v>
      </c>
      <c r="H158" s="9">
        <f>E158*G158+E158</f>
        <v>0</v>
      </c>
      <c r="I158" s="9">
        <f>F158*G158+F158</f>
        <v>0</v>
      </c>
      <c r="J158" s="11"/>
      <c r="K158" s="11"/>
    </row>
    <row r="159" spans="1:11" ht="12.75">
      <c r="A159" s="5">
        <v>57</v>
      </c>
      <c r="B159" s="52" t="s">
        <v>237</v>
      </c>
      <c r="C159" s="6" t="s">
        <v>27</v>
      </c>
      <c r="D159" s="6">
        <v>5</v>
      </c>
      <c r="E159" s="54"/>
      <c r="F159" s="7">
        <f>D159*E159</f>
        <v>0</v>
      </c>
      <c r="G159" s="8">
        <v>0.08</v>
      </c>
      <c r="H159" s="9">
        <f>E159*G159+E159</f>
        <v>0</v>
      </c>
      <c r="I159" s="9">
        <f>F159*G159+F159</f>
        <v>0</v>
      </c>
      <c r="J159" s="11"/>
      <c r="K159" s="11"/>
    </row>
    <row r="160" spans="1:11" ht="25.5">
      <c r="A160" s="5">
        <v>58</v>
      </c>
      <c r="B160" s="17" t="s">
        <v>77</v>
      </c>
      <c r="C160" s="21" t="s">
        <v>27</v>
      </c>
      <c r="D160" s="21">
        <v>100</v>
      </c>
      <c r="E160" s="22"/>
      <c r="F160" s="23">
        <f t="shared" si="6"/>
        <v>0</v>
      </c>
      <c r="G160" s="24">
        <v>0.08</v>
      </c>
      <c r="H160" s="25">
        <f t="shared" si="7"/>
        <v>0</v>
      </c>
      <c r="I160" s="25">
        <f t="shared" si="8"/>
        <v>0</v>
      </c>
      <c r="J160" s="11"/>
      <c r="K160" s="11"/>
    </row>
    <row r="161" spans="1:11" ht="25.5">
      <c r="A161" s="5">
        <v>59</v>
      </c>
      <c r="B161" s="17" t="s">
        <v>78</v>
      </c>
      <c r="C161" s="21" t="s">
        <v>27</v>
      </c>
      <c r="D161" s="21">
        <v>2</v>
      </c>
      <c r="E161" s="22"/>
      <c r="F161" s="23">
        <f t="shared" si="6"/>
        <v>0</v>
      </c>
      <c r="G161" s="24">
        <v>0.08</v>
      </c>
      <c r="H161" s="25">
        <f t="shared" si="7"/>
        <v>0</v>
      </c>
      <c r="I161" s="25">
        <f t="shared" si="8"/>
        <v>0</v>
      </c>
      <c r="J161" s="11"/>
      <c r="K161" s="11"/>
    </row>
    <row r="162" spans="1:11" ht="25.5">
      <c r="A162" s="5">
        <v>60</v>
      </c>
      <c r="B162" s="30" t="s">
        <v>79</v>
      </c>
      <c r="C162" s="21" t="s">
        <v>27</v>
      </c>
      <c r="D162" s="21">
        <v>2</v>
      </c>
      <c r="E162" s="22"/>
      <c r="F162" s="23">
        <f t="shared" si="6"/>
        <v>0</v>
      </c>
      <c r="G162" s="24">
        <v>0.08</v>
      </c>
      <c r="H162" s="25">
        <f t="shared" si="7"/>
        <v>0</v>
      </c>
      <c r="I162" s="25">
        <f t="shared" si="8"/>
        <v>0</v>
      </c>
      <c r="J162" s="11"/>
      <c r="K162" s="11"/>
    </row>
    <row r="163" spans="1:11" ht="12.75">
      <c r="A163" s="5">
        <v>61</v>
      </c>
      <c r="B163" s="20" t="s">
        <v>11</v>
      </c>
      <c r="C163" s="21" t="s">
        <v>27</v>
      </c>
      <c r="D163" s="21">
        <v>10</v>
      </c>
      <c r="E163" s="22"/>
      <c r="F163" s="23">
        <f t="shared" si="6"/>
        <v>0</v>
      </c>
      <c r="G163" s="24">
        <v>0.08</v>
      </c>
      <c r="H163" s="25">
        <f t="shared" si="7"/>
        <v>0</v>
      </c>
      <c r="I163" s="25">
        <f t="shared" si="8"/>
        <v>0</v>
      </c>
      <c r="J163" s="11"/>
      <c r="K163" s="11"/>
    </row>
    <row r="164" spans="1:11" ht="12.75">
      <c r="A164" s="5">
        <v>62</v>
      </c>
      <c r="B164" s="17" t="s">
        <v>80</v>
      </c>
      <c r="C164" s="21" t="s">
        <v>27</v>
      </c>
      <c r="D164" s="21">
        <v>10</v>
      </c>
      <c r="E164" s="22"/>
      <c r="F164" s="23">
        <f t="shared" si="6"/>
        <v>0</v>
      </c>
      <c r="G164" s="24">
        <v>0.08</v>
      </c>
      <c r="H164" s="25">
        <f t="shared" si="7"/>
        <v>0</v>
      </c>
      <c r="I164" s="25">
        <f t="shared" si="8"/>
        <v>0</v>
      </c>
      <c r="J164" s="11"/>
      <c r="K164" s="11"/>
    </row>
    <row r="165" spans="1:11" ht="12.75">
      <c r="A165" s="5">
        <v>63</v>
      </c>
      <c r="B165" s="26" t="s">
        <v>81</v>
      </c>
      <c r="C165" s="21" t="s">
        <v>27</v>
      </c>
      <c r="D165" s="21">
        <v>2</v>
      </c>
      <c r="E165" s="22"/>
      <c r="F165" s="23">
        <f t="shared" si="6"/>
        <v>0</v>
      </c>
      <c r="G165" s="24">
        <v>0.08</v>
      </c>
      <c r="H165" s="25">
        <f t="shared" si="7"/>
        <v>0</v>
      </c>
      <c r="I165" s="25">
        <f t="shared" si="8"/>
        <v>0</v>
      </c>
      <c r="J165" s="11"/>
      <c r="K165" s="11"/>
    </row>
    <row r="166" spans="1:11" ht="12.75">
      <c r="A166" s="5">
        <v>64</v>
      </c>
      <c r="B166" s="17" t="s">
        <v>82</v>
      </c>
      <c r="C166" s="21" t="s">
        <v>27</v>
      </c>
      <c r="D166" s="21">
        <v>1</v>
      </c>
      <c r="E166" s="22"/>
      <c r="F166" s="23">
        <f t="shared" si="6"/>
        <v>0</v>
      </c>
      <c r="G166" s="24">
        <v>0.08</v>
      </c>
      <c r="H166" s="25">
        <f t="shared" si="7"/>
        <v>0</v>
      </c>
      <c r="I166" s="25">
        <f t="shared" si="8"/>
        <v>0</v>
      </c>
      <c r="J166" s="11"/>
      <c r="K166" s="11"/>
    </row>
    <row r="167" spans="1:11" ht="12.75">
      <c r="A167" s="5">
        <v>65</v>
      </c>
      <c r="B167" s="17" t="s">
        <v>83</v>
      </c>
      <c r="C167" s="21" t="s">
        <v>27</v>
      </c>
      <c r="D167" s="21">
        <v>12</v>
      </c>
      <c r="E167" s="22"/>
      <c r="F167" s="23">
        <f t="shared" si="6"/>
        <v>0</v>
      </c>
      <c r="G167" s="24">
        <v>0.08</v>
      </c>
      <c r="H167" s="25">
        <f t="shared" si="7"/>
        <v>0</v>
      </c>
      <c r="I167" s="25">
        <f t="shared" si="8"/>
        <v>0</v>
      </c>
      <c r="J167" s="11"/>
      <c r="K167" s="11"/>
    </row>
    <row r="168" spans="1:11" ht="12.75">
      <c r="A168" s="5">
        <v>66</v>
      </c>
      <c r="B168" s="17" t="s">
        <v>84</v>
      </c>
      <c r="C168" s="21" t="s">
        <v>27</v>
      </c>
      <c r="D168" s="21">
        <v>10</v>
      </c>
      <c r="E168" s="22"/>
      <c r="F168" s="23">
        <f t="shared" si="6"/>
        <v>0</v>
      </c>
      <c r="G168" s="24">
        <v>0.08</v>
      </c>
      <c r="H168" s="25">
        <f t="shared" si="7"/>
        <v>0</v>
      </c>
      <c r="I168" s="25">
        <f t="shared" si="8"/>
        <v>0</v>
      </c>
      <c r="J168" s="11"/>
      <c r="K168" s="11"/>
    </row>
    <row r="169" spans="1:11" ht="12.75">
      <c r="A169" s="5">
        <v>67</v>
      </c>
      <c r="B169" s="17" t="s">
        <v>85</v>
      </c>
      <c r="C169" s="21" t="s">
        <v>27</v>
      </c>
      <c r="D169" s="21">
        <v>2</v>
      </c>
      <c r="E169" s="22"/>
      <c r="F169" s="23">
        <f t="shared" si="6"/>
        <v>0</v>
      </c>
      <c r="G169" s="24">
        <v>0.08</v>
      </c>
      <c r="H169" s="25">
        <f t="shared" si="7"/>
        <v>0</v>
      </c>
      <c r="I169" s="25">
        <f t="shared" si="8"/>
        <v>0</v>
      </c>
      <c r="J169" s="11"/>
      <c r="K169" s="11"/>
    </row>
    <row r="170" spans="1:11" ht="25.5">
      <c r="A170" s="5">
        <v>68</v>
      </c>
      <c r="B170" s="17" t="s">
        <v>86</v>
      </c>
      <c r="C170" s="21" t="s">
        <v>27</v>
      </c>
      <c r="D170" s="21">
        <v>1</v>
      </c>
      <c r="E170" s="33"/>
      <c r="F170" s="23">
        <f aca="true" t="shared" si="9" ref="F170:F232">D170*E170</f>
        <v>0</v>
      </c>
      <c r="G170" s="24">
        <v>0.08</v>
      </c>
      <c r="H170" s="25">
        <f aca="true" t="shared" si="10" ref="H170:H232">E170*G170+E170</f>
        <v>0</v>
      </c>
      <c r="I170" s="25">
        <f aca="true" t="shared" si="11" ref="I170:I232">F170*G170+F170</f>
        <v>0</v>
      </c>
      <c r="J170" s="11"/>
      <c r="K170" s="11"/>
    </row>
    <row r="171" spans="1:11" ht="25.5">
      <c r="A171" s="5">
        <v>69</v>
      </c>
      <c r="B171" s="34" t="s">
        <v>87</v>
      </c>
      <c r="C171" s="21" t="s">
        <v>27</v>
      </c>
      <c r="D171" s="21">
        <v>2</v>
      </c>
      <c r="E171" s="33"/>
      <c r="F171" s="23">
        <f t="shared" si="9"/>
        <v>0</v>
      </c>
      <c r="G171" s="24">
        <v>0.08</v>
      </c>
      <c r="H171" s="25">
        <f t="shared" si="10"/>
        <v>0</v>
      </c>
      <c r="I171" s="25">
        <f t="shared" si="11"/>
        <v>0</v>
      </c>
      <c r="J171" s="11"/>
      <c r="K171" s="11"/>
    </row>
    <row r="172" spans="1:11" ht="12.75">
      <c r="A172" s="5">
        <v>70</v>
      </c>
      <c r="B172" s="17" t="s">
        <v>88</v>
      </c>
      <c r="C172" s="21" t="s">
        <v>27</v>
      </c>
      <c r="D172" s="21">
        <v>1</v>
      </c>
      <c r="E172" s="22"/>
      <c r="F172" s="23">
        <f t="shared" si="9"/>
        <v>0</v>
      </c>
      <c r="G172" s="24">
        <v>0.08</v>
      </c>
      <c r="H172" s="25">
        <f t="shared" si="10"/>
        <v>0</v>
      </c>
      <c r="I172" s="25">
        <f t="shared" si="11"/>
        <v>0</v>
      </c>
      <c r="J172" s="11"/>
      <c r="K172" s="11"/>
    </row>
    <row r="173" spans="1:11" ht="12.75">
      <c r="A173" s="5">
        <v>71</v>
      </c>
      <c r="B173" s="17" t="s">
        <v>89</v>
      </c>
      <c r="C173" s="21" t="s">
        <v>27</v>
      </c>
      <c r="D173" s="21">
        <v>5</v>
      </c>
      <c r="E173" s="22"/>
      <c r="F173" s="23">
        <f t="shared" si="9"/>
        <v>0</v>
      </c>
      <c r="G173" s="24">
        <v>0.08</v>
      </c>
      <c r="H173" s="25">
        <f t="shared" si="10"/>
        <v>0</v>
      </c>
      <c r="I173" s="25">
        <f t="shared" si="11"/>
        <v>0</v>
      </c>
      <c r="J173" s="11"/>
      <c r="K173" s="11"/>
    </row>
    <row r="174" spans="1:11" ht="12.75">
      <c r="A174" s="5">
        <v>72</v>
      </c>
      <c r="B174" s="17" t="s">
        <v>90</v>
      </c>
      <c r="C174" s="21" t="s">
        <v>27</v>
      </c>
      <c r="D174" s="21">
        <v>500</v>
      </c>
      <c r="E174" s="22"/>
      <c r="F174" s="23">
        <f t="shared" si="9"/>
        <v>0</v>
      </c>
      <c r="G174" s="24">
        <v>0.08</v>
      </c>
      <c r="H174" s="25">
        <f t="shared" si="10"/>
        <v>0</v>
      </c>
      <c r="I174" s="25">
        <f t="shared" si="11"/>
        <v>0</v>
      </c>
      <c r="J174" s="11"/>
      <c r="K174" s="11"/>
    </row>
    <row r="175" spans="1:11" ht="25.5">
      <c r="A175" s="5">
        <v>73</v>
      </c>
      <c r="B175" s="35" t="s">
        <v>91</v>
      </c>
      <c r="C175" s="21" t="s">
        <v>27</v>
      </c>
      <c r="D175" s="21">
        <v>1</v>
      </c>
      <c r="E175" s="22"/>
      <c r="F175" s="23">
        <f t="shared" si="9"/>
        <v>0</v>
      </c>
      <c r="G175" s="24">
        <v>0.08</v>
      </c>
      <c r="H175" s="25">
        <f t="shared" si="10"/>
        <v>0</v>
      </c>
      <c r="I175" s="25">
        <f t="shared" si="11"/>
        <v>0</v>
      </c>
      <c r="J175" s="11"/>
      <c r="K175" s="11"/>
    </row>
    <row r="176" spans="1:11" ht="25.5">
      <c r="A176" s="5">
        <v>74</v>
      </c>
      <c r="B176" s="17" t="s">
        <v>92</v>
      </c>
      <c r="C176" s="21" t="s">
        <v>27</v>
      </c>
      <c r="D176" s="21">
        <v>75</v>
      </c>
      <c r="E176" s="22"/>
      <c r="F176" s="23">
        <f t="shared" si="9"/>
        <v>0</v>
      </c>
      <c r="G176" s="24">
        <v>0.08</v>
      </c>
      <c r="H176" s="25">
        <f t="shared" si="10"/>
        <v>0</v>
      </c>
      <c r="I176" s="25">
        <f t="shared" si="11"/>
        <v>0</v>
      </c>
      <c r="J176" s="11"/>
      <c r="K176" s="11"/>
    </row>
    <row r="177" spans="1:11" ht="89.25">
      <c r="A177" s="5">
        <v>75</v>
      </c>
      <c r="B177" s="17" t="s">
        <v>118</v>
      </c>
      <c r="C177" s="21" t="s">
        <v>27</v>
      </c>
      <c r="D177" s="21">
        <v>35</v>
      </c>
      <c r="E177" s="22"/>
      <c r="F177" s="23">
        <f t="shared" si="9"/>
        <v>0</v>
      </c>
      <c r="G177" s="24">
        <v>0.08</v>
      </c>
      <c r="H177" s="25">
        <f t="shared" si="10"/>
        <v>0</v>
      </c>
      <c r="I177" s="25">
        <f t="shared" si="11"/>
        <v>0</v>
      </c>
      <c r="J177" s="11"/>
      <c r="K177" s="11"/>
    </row>
    <row r="178" spans="1:11" ht="12.75">
      <c r="A178" s="5">
        <v>76</v>
      </c>
      <c r="B178" s="17" t="s">
        <v>93</v>
      </c>
      <c r="C178" s="21" t="s">
        <v>27</v>
      </c>
      <c r="D178" s="21">
        <v>20</v>
      </c>
      <c r="E178" s="22"/>
      <c r="F178" s="23">
        <f t="shared" si="9"/>
        <v>0</v>
      </c>
      <c r="G178" s="24">
        <v>0.08</v>
      </c>
      <c r="H178" s="25">
        <f t="shared" si="10"/>
        <v>0</v>
      </c>
      <c r="I178" s="25">
        <f t="shared" si="11"/>
        <v>0</v>
      </c>
      <c r="J178" s="11"/>
      <c r="K178" s="11"/>
    </row>
    <row r="179" spans="1:11" ht="12.75">
      <c r="A179" s="5">
        <v>77</v>
      </c>
      <c r="B179" s="20" t="s">
        <v>12</v>
      </c>
      <c r="C179" s="21" t="s">
        <v>27</v>
      </c>
      <c r="D179" s="21">
        <v>100</v>
      </c>
      <c r="E179" s="22"/>
      <c r="F179" s="23">
        <f t="shared" si="9"/>
        <v>0</v>
      </c>
      <c r="G179" s="24">
        <v>0.08</v>
      </c>
      <c r="H179" s="25">
        <f t="shared" si="10"/>
        <v>0</v>
      </c>
      <c r="I179" s="25">
        <f t="shared" si="11"/>
        <v>0</v>
      </c>
      <c r="J179" s="11"/>
      <c r="K179" s="11"/>
    </row>
    <row r="180" spans="1:11" ht="12.75">
      <c r="A180" s="5">
        <v>78</v>
      </c>
      <c r="B180" s="36" t="s">
        <v>94</v>
      </c>
      <c r="C180" s="21" t="s">
        <v>27</v>
      </c>
      <c r="D180" s="21">
        <v>5</v>
      </c>
      <c r="E180" s="22"/>
      <c r="F180" s="23">
        <f t="shared" si="9"/>
        <v>0</v>
      </c>
      <c r="G180" s="24">
        <v>0.08</v>
      </c>
      <c r="H180" s="25">
        <f t="shared" si="10"/>
        <v>0</v>
      </c>
      <c r="I180" s="25">
        <f t="shared" si="11"/>
        <v>0</v>
      </c>
      <c r="J180" s="11"/>
      <c r="K180" s="11"/>
    </row>
    <row r="181" spans="1:11" ht="12.75">
      <c r="A181" s="5">
        <v>79</v>
      </c>
      <c r="B181" s="17" t="s">
        <v>95</v>
      </c>
      <c r="C181" s="21" t="s">
        <v>27</v>
      </c>
      <c r="D181" s="21">
        <v>4</v>
      </c>
      <c r="E181" s="22"/>
      <c r="F181" s="23">
        <f t="shared" si="9"/>
        <v>0</v>
      </c>
      <c r="G181" s="24">
        <v>0.08</v>
      </c>
      <c r="H181" s="25">
        <f t="shared" si="10"/>
        <v>0</v>
      </c>
      <c r="I181" s="25">
        <f t="shared" si="11"/>
        <v>0</v>
      </c>
      <c r="J181" s="11"/>
      <c r="K181" s="11"/>
    </row>
    <row r="182" spans="1:11" ht="12.75">
      <c r="A182" s="5">
        <v>80</v>
      </c>
      <c r="B182" s="17" t="s">
        <v>96</v>
      </c>
      <c r="C182" s="21" t="s">
        <v>27</v>
      </c>
      <c r="D182" s="21">
        <v>1</v>
      </c>
      <c r="E182" s="22"/>
      <c r="F182" s="23">
        <f t="shared" si="9"/>
        <v>0</v>
      </c>
      <c r="G182" s="24">
        <v>0.08</v>
      </c>
      <c r="H182" s="25">
        <f t="shared" si="10"/>
        <v>0</v>
      </c>
      <c r="I182" s="25">
        <f t="shared" si="11"/>
        <v>0</v>
      </c>
      <c r="J182" s="11"/>
      <c r="K182" s="11"/>
    </row>
    <row r="183" spans="1:11" ht="25.5">
      <c r="A183" s="5">
        <v>81</v>
      </c>
      <c r="B183" s="17" t="s">
        <v>97</v>
      </c>
      <c r="C183" s="21" t="s">
        <v>27</v>
      </c>
      <c r="D183" s="21">
        <v>1</v>
      </c>
      <c r="E183" s="22"/>
      <c r="F183" s="23">
        <f t="shared" si="9"/>
        <v>0</v>
      </c>
      <c r="G183" s="24">
        <v>0.08</v>
      </c>
      <c r="H183" s="25">
        <f t="shared" si="10"/>
        <v>0</v>
      </c>
      <c r="I183" s="25">
        <f t="shared" si="11"/>
        <v>0</v>
      </c>
      <c r="J183" s="11"/>
      <c r="K183" s="11"/>
    </row>
    <row r="184" spans="1:11" ht="25.5">
      <c r="A184" s="5">
        <v>82</v>
      </c>
      <c r="B184" s="20" t="s">
        <v>13</v>
      </c>
      <c r="C184" s="21" t="s">
        <v>27</v>
      </c>
      <c r="D184" s="21">
        <v>1</v>
      </c>
      <c r="E184" s="22"/>
      <c r="F184" s="23">
        <f t="shared" si="9"/>
        <v>0</v>
      </c>
      <c r="G184" s="24">
        <v>0.08</v>
      </c>
      <c r="H184" s="25">
        <f t="shared" si="10"/>
        <v>0</v>
      </c>
      <c r="I184" s="25">
        <f t="shared" si="11"/>
        <v>0</v>
      </c>
      <c r="J184" s="11"/>
      <c r="K184" s="11"/>
    </row>
    <row r="185" spans="1:11" ht="12.75">
      <c r="A185" s="5">
        <v>83</v>
      </c>
      <c r="B185" s="17" t="s">
        <v>98</v>
      </c>
      <c r="C185" s="21" t="s">
        <v>27</v>
      </c>
      <c r="D185" s="21">
        <v>80</v>
      </c>
      <c r="E185" s="22"/>
      <c r="F185" s="23">
        <f t="shared" si="9"/>
        <v>0</v>
      </c>
      <c r="G185" s="24">
        <v>0.08</v>
      </c>
      <c r="H185" s="25">
        <f t="shared" si="10"/>
        <v>0</v>
      </c>
      <c r="I185" s="25">
        <f t="shared" si="11"/>
        <v>0</v>
      </c>
      <c r="J185" s="11"/>
      <c r="K185" s="11"/>
    </row>
    <row r="186" spans="1:11" ht="12.75">
      <c r="A186" s="5">
        <v>84</v>
      </c>
      <c r="B186" s="17" t="s">
        <v>99</v>
      </c>
      <c r="C186" s="21" t="s">
        <v>27</v>
      </c>
      <c r="D186" s="21">
        <v>1</v>
      </c>
      <c r="E186" s="22"/>
      <c r="F186" s="23">
        <f t="shared" si="9"/>
        <v>0</v>
      </c>
      <c r="G186" s="24">
        <v>0.08</v>
      </c>
      <c r="H186" s="25">
        <f t="shared" si="10"/>
        <v>0</v>
      </c>
      <c r="I186" s="25">
        <f t="shared" si="11"/>
        <v>0</v>
      </c>
      <c r="J186" s="11"/>
      <c r="K186" s="11"/>
    </row>
    <row r="187" spans="1:11" ht="12.75">
      <c r="A187" s="5">
        <v>85</v>
      </c>
      <c r="B187" s="75" t="s">
        <v>312</v>
      </c>
      <c r="C187" s="76" t="s">
        <v>27</v>
      </c>
      <c r="D187" s="77">
        <v>3</v>
      </c>
      <c r="E187" s="78"/>
      <c r="F187" s="23">
        <f t="shared" si="9"/>
        <v>0</v>
      </c>
      <c r="G187" s="79">
        <v>0.08</v>
      </c>
      <c r="H187" s="25">
        <f t="shared" si="10"/>
        <v>0</v>
      </c>
      <c r="I187" s="25">
        <f t="shared" si="11"/>
        <v>0</v>
      </c>
      <c r="J187" s="11"/>
      <c r="K187" s="11"/>
    </row>
    <row r="188" spans="1:11" ht="12.75">
      <c r="A188" s="5">
        <v>86</v>
      </c>
      <c r="B188" s="37" t="s">
        <v>100</v>
      </c>
      <c r="C188" s="21" t="s">
        <v>27</v>
      </c>
      <c r="D188" s="21">
        <v>1</v>
      </c>
      <c r="E188" s="22"/>
      <c r="F188" s="23">
        <f t="shared" si="9"/>
        <v>0</v>
      </c>
      <c r="G188" s="24">
        <v>0.08</v>
      </c>
      <c r="H188" s="25">
        <f t="shared" si="10"/>
        <v>0</v>
      </c>
      <c r="I188" s="25">
        <f t="shared" si="11"/>
        <v>0</v>
      </c>
      <c r="J188" s="11"/>
      <c r="K188" s="11"/>
    </row>
    <row r="189" spans="1:11" ht="25.5">
      <c r="A189" s="5">
        <v>87</v>
      </c>
      <c r="B189" s="17" t="s">
        <v>101</v>
      </c>
      <c r="C189" s="21" t="s">
        <v>27</v>
      </c>
      <c r="D189" s="31">
        <v>50</v>
      </c>
      <c r="E189" s="22"/>
      <c r="F189" s="23">
        <f t="shared" si="9"/>
        <v>0</v>
      </c>
      <c r="G189" s="24">
        <v>0.08</v>
      </c>
      <c r="H189" s="25">
        <f t="shared" si="10"/>
        <v>0</v>
      </c>
      <c r="I189" s="25">
        <f t="shared" si="11"/>
        <v>0</v>
      </c>
      <c r="J189" s="11"/>
      <c r="K189" s="11"/>
    </row>
    <row r="190" spans="1:11" ht="12.75">
      <c r="A190" s="5">
        <v>88</v>
      </c>
      <c r="B190" s="17" t="s">
        <v>102</v>
      </c>
      <c r="C190" s="21" t="s">
        <v>27</v>
      </c>
      <c r="D190" s="31">
        <v>3</v>
      </c>
      <c r="E190" s="22"/>
      <c r="F190" s="23">
        <f t="shared" si="9"/>
        <v>0</v>
      </c>
      <c r="G190" s="24">
        <v>0.08</v>
      </c>
      <c r="H190" s="25">
        <f t="shared" si="10"/>
        <v>0</v>
      </c>
      <c r="I190" s="25">
        <f t="shared" si="11"/>
        <v>0</v>
      </c>
      <c r="J190" s="11"/>
      <c r="K190" s="11"/>
    </row>
    <row r="191" spans="1:11" ht="12.75">
      <c r="A191" s="5">
        <v>89</v>
      </c>
      <c r="B191" s="17" t="s">
        <v>103</v>
      </c>
      <c r="C191" s="21" t="s">
        <v>27</v>
      </c>
      <c r="D191" s="21">
        <v>1</v>
      </c>
      <c r="E191" s="22"/>
      <c r="F191" s="23">
        <f t="shared" si="9"/>
        <v>0</v>
      </c>
      <c r="G191" s="24">
        <v>0.08</v>
      </c>
      <c r="H191" s="25">
        <f t="shared" si="10"/>
        <v>0</v>
      </c>
      <c r="I191" s="25">
        <f t="shared" si="11"/>
        <v>0</v>
      </c>
      <c r="J191" s="11"/>
      <c r="K191" s="11"/>
    </row>
    <row r="192" spans="1:11" ht="25.5">
      <c r="A192" s="5">
        <v>90</v>
      </c>
      <c r="B192" s="26" t="s">
        <v>104</v>
      </c>
      <c r="C192" s="21" t="s">
        <v>27</v>
      </c>
      <c r="D192" s="21">
        <v>13</v>
      </c>
      <c r="E192" s="22"/>
      <c r="F192" s="23">
        <f t="shared" si="9"/>
        <v>0</v>
      </c>
      <c r="G192" s="24">
        <v>0.08</v>
      </c>
      <c r="H192" s="25">
        <f t="shared" si="10"/>
        <v>0</v>
      </c>
      <c r="I192" s="25">
        <f t="shared" si="11"/>
        <v>0</v>
      </c>
      <c r="J192" s="11"/>
      <c r="K192" s="11"/>
    </row>
    <row r="193" spans="1:11" ht="12.75">
      <c r="A193" s="5">
        <v>91</v>
      </c>
      <c r="B193" s="17" t="s">
        <v>105</v>
      </c>
      <c r="C193" s="21" t="s">
        <v>27</v>
      </c>
      <c r="D193" s="21">
        <v>17</v>
      </c>
      <c r="E193" s="22"/>
      <c r="F193" s="23">
        <f t="shared" si="9"/>
        <v>0</v>
      </c>
      <c r="G193" s="24">
        <v>0.08</v>
      </c>
      <c r="H193" s="25">
        <f t="shared" si="10"/>
        <v>0</v>
      </c>
      <c r="I193" s="25">
        <f t="shared" si="11"/>
        <v>0</v>
      </c>
      <c r="J193" s="11"/>
      <c r="K193" s="11"/>
    </row>
    <row r="194" spans="1:11" ht="12.75">
      <c r="A194" s="5">
        <v>92</v>
      </c>
      <c r="B194" s="17" t="s">
        <v>106</v>
      </c>
      <c r="C194" s="21" t="s">
        <v>27</v>
      </c>
      <c r="D194" s="21">
        <v>13</v>
      </c>
      <c r="E194" s="22"/>
      <c r="F194" s="23">
        <f t="shared" si="9"/>
        <v>0</v>
      </c>
      <c r="G194" s="24">
        <v>0.08</v>
      </c>
      <c r="H194" s="25">
        <f t="shared" si="10"/>
        <v>0</v>
      </c>
      <c r="I194" s="25">
        <f t="shared" si="11"/>
        <v>0</v>
      </c>
      <c r="J194" s="11"/>
      <c r="K194" s="11"/>
    </row>
    <row r="195" spans="1:11" ht="12.75">
      <c r="A195" s="5">
        <v>93</v>
      </c>
      <c r="B195" s="17" t="s">
        <v>107</v>
      </c>
      <c r="C195" s="21" t="s">
        <v>27</v>
      </c>
      <c r="D195" s="21">
        <v>35</v>
      </c>
      <c r="E195" s="22"/>
      <c r="F195" s="23">
        <f t="shared" si="9"/>
        <v>0</v>
      </c>
      <c r="G195" s="24">
        <v>0.08</v>
      </c>
      <c r="H195" s="25">
        <f t="shared" si="10"/>
        <v>0</v>
      </c>
      <c r="I195" s="25">
        <f t="shared" si="11"/>
        <v>0</v>
      </c>
      <c r="J195" s="11"/>
      <c r="K195" s="11"/>
    </row>
    <row r="196" spans="1:11" ht="12.75">
      <c r="A196" s="5">
        <v>94</v>
      </c>
      <c r="B196" s="17" t="s">
        <v>108</v>
      </c>
      <c r="C196" s="21" t="s">
        <v>27</v>
      </c>
      <c r="D196" s="21">
        <v>1</v>
      </c>
      <c r="E196" s="22"/>
      <c r="F196" s="23">
        <f t="shared" si="9"/>
        <v>0</v>
      </c>
      <c r="G196" s="24">
        <v>0.08</v>
      </c>
      <c r="H196" s="25">
        <f t="shared" si="10"/>
        <v>0</v>
      </c>
      <c r="I196" s="25">
        <f t="shared" si="11"/>
        <v>0</v>
      </c>
      <c r="J196" s="11"/>
      <c r="K196" s="11"/>
    </row>
    <row r="197" spans="1:11" ht="12.75">
      <c r="A197" s="5">
        <v>95</v>
      </c>
      <c r="B197" s="17" t="s">
        <v>109</v>
      </c>
      <c r="C197" s="21" t="s">
        <v>27</v>
      </c>
      <c r="D197" s="21">
        <v>13</v>
      </c>
      <c r="E197" s="22"/>
      <c r="F197" s="23">
        <f t="shared" si="9"/>
        <v>0</v>
      </c>
      <c r="G197" s="24">
        <v>0.08</v>
      </c>
      <c r="H197" s="25">
        <f t="shared" si="10"/>
        <v>0</v>
      </c>
      <c r="I197" s="25">
        <f t="shared" si="11"/>
        <v>0</v>
      </c>
      <c r="J197" s="11"/>
      <c r="K197" s="11"/>
    </row>
    <row r="198" spans="1:11" ht="12.75">
      <c r="A198" s="5">
        <v>96</v>
      </c>
      <c r="B198" s="17" t="s">
        <v>110</v>
      </c>
      <c r="C198" s="21" t="s">
        <v>27</v>
      </c>
      <c r="D198" s="21">
        <v>1</v>
      </c>
      <c r="E198" s="22"/>
      <c r="F198" s="23">
        <f t="shared" si="9"/>
        <v>0</v>
      </c>
      <c r="G198" s="24">
        <v>0.08</v>
      </c>
      <c r="H198" s="25">
        <f t="shared" si="10"/>
        <v>0</v>
      </c>
      <c r="I198" s="25">
        <f t="shared" si="11"/>
        <v>0</v>
      </c>
      <c r="J198" s="11"/>
      <c r="K198" s="11"/>
    </row>
    <row r="199" spans="1:11" ht="12.75">
      <c r="A199" s="5">
        <v>97</v>
      </c>
      <c r="B199" s="26" t="s">
        <v>111</v>
      </c>
      <c r="C199" s="21" t="s">
        <v>27</v>
      </c>
      <c r="D199" s="21">
        <v>2</v>
      </c>
      <c r="E199" s="22"/>
      <c r="F199" s="23">
        <f t="shared" si="9"/>
        <v>0</v>
      </c>
      <c r="G199" s="24">
        <v>0.08</v>
      </c>
      <c r="H199" s="25">
        <f t="shared" si="10"/>
        <v>0</v>
      </c>
      <c r="I199" s="25">
        <f t="shared" si="11"/>
        <v>0</v>
      </c>
      <c r="J199" s="11"/>
      <c r="K199" s="11"/>
    </row>
    <row r="200" spans="1:11" ht="12.75">
      <c r="A200" s="5">
        <v>98</v>
      </c>
      <c r="B200" s="30" t="s">
        <v>112</v>
      </c>
      <c r="C200" s="21" t="s">
        <v>27</v>
      </c>
      <c r="D200" s="21">
        <v>2</v>
      </c>
      <c r="E200" s="22"/>
      <c r="F200" s="23">
        <f t="shared" si="9"/>
        <v>0</v>
      </c>
      <c r="G200" s="24">
        <v>0.08</v>
      </c>
      <c r="H200" s="25">
        <f t="shared" si="10"/>
        <v>0</v>
      </c>
      <c r="I200" s="25">
        <f t="shared" si="11"/>
        <v>0</v>
      </c>
      <c r="J200" s="11"/>
      <c r="K200" s="11"/>
    </row>
    <row r="201" spans="1:11" ht="12.75">
      <c r="A201" s="5">
        <v>99</v>
      </c>
      <c r="B201" s="30" t="s">
        <v>113</v>
      </c>
      <c r="C201" s="21" t="s">
        <v>27</v>
      </c>
      <c r="D201" s="21">
        <v>55</v>
      </c>
      <c r="E201" s="22"/>
      <c r="F201" s="23">
        <f t="shared" si="9"/>
        <v>0</v>
      </c>
      <c r="G201" s="24">
        <v>0.08</v>
      </c>
      <c r="H201" s="25">
        <f t="shared" si="10"/>
        <v>0</v>
      </c>
      <c r="I201" s="25">
        <f t="shared" si="11"/>
        <v>0</v>
      </c>
      <c r="J201" s="11"/>
      <c r="K201" s="11"/>
    </row>
    <row r="202" spans="1:11" ht="25.5">
      <c r="A202" s="5">
        <v>100</v>
      </c>
      <c r="B202" s="17" t="s">
        <v>114</v>
      </c>
      <c r="C202" s="21" t="s">
        <v>27</v>
      </c>
      <c r="D202" s="21">
        <v>100</v>
      </c>
      <c r="E202" s="22"/>
      <c r="F202" s="23">
        <f t="shared" si="9"/>
        <v>0</v>
      </c>
      <c r="G202" s="24">
        <v>0.08</v>
      </c>
      <c r="H202" s="25">
        <f t="shared" si="10"/>
        <v>0</v>
      </c>
      <c r="I202" s="25">
        <f t="shared" si="11"/>
        <v>0</v>
      </c>
      <c r="J202" s="11"/>
      <c r="K202" s="11"/>
    </row>
    <row r="203" spans="1:11" ht="12.75">
      <c r="A203" s="5">
        <v>101</v>
      </c>
      <c r="B203" s="30" t="s">
        <v>115</v>
      </c>
      <c r="C203" s="21" t="s">
        <v>27</v>
      </c>
      <c r="D203" s="21">
        <v>1</v>
      </c>
      <c r="E203" s="22"/>
      <c r="F203" s="23">
        <f t="shared" si="9"/>
        <v>0</v>
      </c>
      <c r="G203" s="24">
        <v>0.08</v>
      </c>
      <c r="H203" s="25">
        <f t="shared" si="10"/>
        <v>0</v>
      </c>
      <c r="I203" s="25">
        <f t="shared" si="11"/>
        <v>0</v>
      </c>
      <c r="J203" s="11"/>
      <c r="K203" s="11"/>
    </row>
    <row r="204" spans="1:11" ht="12.75">
      <c r="A204" s="5">
        <v>102</v>
      </c>
      <c r="B204" s="30" t="s">
        <v>116</v>
      </c>
      <c r="C204" s="21" t="s">
        <v>27</v>
      </c>
      <c r="D204" s="21">
        <v>1</v>
      </c>
      <c r="E204" s="22"/>
      <c r="F204" s="23">
        <f t="shared" si="9"/>
        <v>0</v>
      </c>
      <c r="G204" s="24">
        <v>0.08</v>
      </c>
      <c r="H204" s="25">
        <f t="shared" si="10"/>
        <v>0</v>
      </c>
      <c r="I204" s="25">
        <f t="shared" si="11"/>
        <v>0</v>
      </c>
      <c r="J204" s="11"/>
      <c r="K204" s="11"/>
    </row>
    <row r="205" spans="1:11" ht="12.75">
      <c r="A205" s="5">
        <v>103</v>
      </c>
      <c r="B205" s="20" t="s">
        <v>28</v>
      </c>
      <c r="C205" s="21" t="s">
        <v>27</v>
      </c>
      <c r="D205" s="21">
        <v>4</v>
      </c>
      <c r="E205" s="22"/>
      <c r="F205" s="23">
        <f t="shared" si="9"/>
        <v>0</v>
      </c>
      <c r="G205" s="24">
        <v>0.08</v>
      </c>
      <c r="H205" s="25">
        <f t="shared" si="10"/>
        <v>0</v>
      </c>
      <c r="I205" s="25">
        <f t="shared" si="11"/>
        <v>0</v>
      </c>
      <c r="J205" s="11"/>
      <c r="K205" s="11"/>
    </row>
    <row r="206" spans="1:11" ht="12.75">
      <c r="A206" s="5">
        <v>104</v>
      </c>
      <c r="B206" s="20" t="s">
        <v>14</v>
      </c>
      <c r="C206" s="21" t="s">
        <v>27</v>
      </c>
      <c r="D206" s="21">
        <v>2</v>
      </c>
      <c r="E206" s="22"/>
      <c r="F206" s="23">
        <f t="shared" si="9"/>
        <v>0</v>
      </c>
      <c r="G206" s="24">
        <v>0.08</v>
      </c>
      <c r="H206" s="25">
        <f t="shared" si="10"/>
        <v>0</v>
      </c>
      <c r="I206" s="25">
        <f t="shared" si="11"/>
        <v>0</v>
      </c>
      <c r="J206" s="11"/>
      <c r="K206" s="11"/>
    </row>
    <row r="207" spans="1:11" ht="12.75">
      <c r="A207" s="5">
        <v>105</v>
      </c>
      <c r="B207" s="43" t="s">
        <v>120</v>
      </c>
      <c r="C207" s="6" t="s">
        <v>27</v>
      </c>
      <c r="D207" s="6">
        <v>3</v>
      </c>
      <c r="E207" s="54"/>
      <c r="F207" s="23">
        <f t="shared" si="9"/>
        <v>0</v>
      </c>
      <c r="G207" s="8">
        <v>0.08</v>
      </c>
      <c r="H207" s="25">
        <f t="shared" si="10"/>
        <v>0</v>
      </c>
      <c r="I207" s="25">
        <f t="shared" si="11"/>
        <v>0</v>
      </c>
      <c r="J207" s="11"/>
      <c r="K207" s="11"/>
    </row>
    <row r="208" spans="1:11" ht="12.75">
      <c r="A208" s="5">
        <v>106</v>
      </c>
      <c r="B208" s="43" t="s">
        <v>121</v>
      </c>
      <c r="C208" s="6" t="s">
        <v>27</v>
      </c>
      <c r="D208" s="6">
        <v>4</v>
      </c>
      <c r="E208" s="54"/>
      <c r="F208" s="23">
        <f t="shared" si="9"/>
        <v>0</v>
      </c>
      <c r="G208" s="8">
        <v>0.08</v>
      </c>
      <c r="H208" s="25">
        <f t="shared" si="10"/>
        <v>0</v>
      </c>
      <c r="I208" s="25">
        <f t="shared" si="11"/>
        <v>0</v>
      </c>
      <c r="J208" s="11"/>
      <c r="K208" s="11"/>
    </row>
    <row r="209" spans="1:11" ht="12.75">
      <c r="A209" s="5">
        <v>107</v>
      </c>
      <c r="B209" s="12" t="s">
        <v>122</v>
      </c>
      <c r="C209" s="6" t="s">
        <v>27</v>
      </c>
      <c r="D209" s="6">
        <v>1</v>
      </c>
      <c r="E209" s="54"/>
      <c r="F209" s="23">
        <f t="shared" si="9"/>
        <v>0</v>
      </c>
      <c r="G209" s="8">
        <v>0.08</v>
      </c>
      <c r="H209" s="25">
        <f t="shared" si="10"/>
        <v>0</v>
      </c>
      <c r="I209" s="25">
        <f t="shared" si="11"/>
        <v>0</v>
      </c>
      <c r="J209" s="11"/>
      <c r="K209" s="11"/>
    </row>
    <row r="210" spans="1:11" ht="25.5">
      <c r="A210" s="5">
        <v>108</v>
      </c>
      <c r="B210" s="43" t="s">
        <v>123</v>
      </c>
      <c r="C210" s="6" t="s">
        <v>27</v>
      </c>
      <c r="D210" s="6">
        <v>1</v>
      </c>
      <c r="E210" s="54"/>
      <c r="F210" s="23">
        <f t="shared" si="9"/>
        <v>0</v>
      </c>
      <c r="G210" s="8">
        <v>0.08</v>
      </c>
      <c r="H210" s="25">
        <f t="shared" si="10"/>
        <v>0</v>
      </c>
      <c r="I210" s="25">
        <f t="shared" si="11"/>
        <v>0</v>
      </c>
      <c r="J210" s="11"/>
      <c r="K210" s="11"/>
    </row>
    <row r="211" spans="1:11" ht="12.75">
      <c r="A211" s="5">
        <v>109</v>
      </c>
      <c r="B211" s="16" t="s">
        <v>125</v>
      </c>
      <c r="C211" s="6" t="s">
        <v>27</v>
      </c>
      <c r="D211" s="6">
        <v>4</v>
      </c>
      <c r="E211" s="54"/>
      <c r="F211" s="23">
        <f t="shared" si="9"/>
        <v>0</v>
      </c>
      <c r="G211" s="8">
        <v>0.08</v>
      </c>
      <c r="H211" s="25">
        <f t="shared" si="10"/>
        <v>0</v>
      </c>
      <c r="I211" s="25">
        <f t="shared" si="11"/>
        <v>0</v>
      </c>
      <c r="J211" s="11"/>
      <c r="K211" s="11"/>
    </row>
    <row r="212" spans="1:11" ht="12.75">
      <c r="A212" s="5">
        <v>110</v>
      </c>
      <c r="B212" s="16" t="s">
        <v>124</v>
      </c>
      <c r="C212" s="6" t="s">
        <v>27</v>
      </c>
      <c r="D212" s="6">
        <v>2</v>
      </c>
      <c r="E212" s="54"/>
      <c r="F212" s="23">
        <f t="shared" si="9"/>
        <v>0</v>
      </c>
      <c r="G212" s="8">
        <v>0.08</v>
      </c>
      <c r="H212" s="25">
        <f t="shared" si="10"/>
        <v>0</v>
      </c>
      <c r="I212" s="25">
        <f t="shared" si="11"/>
        <v>0</v>
      </c>
      <c r="J212" s="11"/>
      <c r="K212" s="11"/>
    </row>
    <row r="213" spans="1:11" ht="12.75">
      <c r="A213" s="5">
        <v>111</v>
      </c>
      <c r="B213" s="43" t="s">
        <v>126</v>
      </c>
      <c r="C213" s="6" t="s">
        <v>27</v>
      </c>
      <c r="D213" s="6">
        <v>2</v>
      </c>
      <c r="E213" s="54"/>
      <c r="F213" s="23">
        <f t="shared" si="9"/>
        <v>0</v>
      </c>
      <c r="G213" s="8">
        <v>0.08</v>
      </c>
      <c r="H213" s="25">
        <f t="shared" si="10"/>
        <v>0</v>
      </c>
      <c r="I213" s="25">
        <f t="shared" si="11"/>
        <v>0</v>
      </c>
      <c r="J213" s="11"/>
      <c r="K213" s="11"/>
    </row>
    <row r="214" spans="1:11" ht="12.75">
      <c r="A214" s="5">
        <v>112</v>
      </c>
      <c r="B214" s="43" t="s">
        <v>127</v>
      </c>
      <c r="C214" s="6" t="s">
        <v>27</v>
      </c>
      <c r="D214" s="6">
        <v>1</v>
      </c>
      <c r="E214" s="45"/>
      <c r="F214" s="23">
        <f t="shared" si="9"/>
        <v>0</v>
      </c>
      <c r="G214" s="8">
        <v>0.08</v>
      </c>
      <c r="H214" s="25">
        <f t="shared" si="10"/>
        <v>0</v>
      </c>
      <c r="I214" s="25">
        <f t="shared" si="11"/>
        <v>0</v>
      </c>
      <c r="J214" s="11"/>
      <c r="K214" s="11"/>
    </row>
    <row r="215" spans="1:11" ht="12.75">
      <c r="A215" s="5">
        <v>113</v>
      </c>
      <c r="B215" s="43" t="s">
        <v>128</v>
      </c>
      <c r="C215" s="6" t="s">
        <v>27</v>
      </c>
      <c r="D215" s="10">
        <v>2</v>
      </c>
      <c r="E215" s="45"/>
      <c r="F215" s="23">
        <f t="shared" si="9"/>
        <v>0</v>
      </c>
      <c r="G215" s="8">
        <v>0.08</v>
      </c>
      <c r="H215" s="25">
        <f t="shared" si="10"/>
        <v>0</v>
      </c>
      <c r="I215" s="25">
        <f t="shared" si="11"/>
        <v>0</v>
      </c>
      <c r="J215" s="11"/>
      <c r="K215" s="11"/>
    </row>
    <row r="216" spans="1:11" ht="12.75">
      <c r="A216" s="5">
        <v>114</v>
      </c>
      <c r="B216" s="43" t="s">
        <v>129</v>
      </c>
      <c r="C216" s="6" t="s">
        <v>27</v>
      </c>
      <c r="D216" s="10">
        <v>1</v>
      </c>
      <c r="E216" s="54"/>
      <c r="F216" s="23">
        <f t="shared" si="9"/>
        <v>0</v>
      </c>
      <c r="G216" s="8">
        <v>0.08</v>
      </c>
      <c r="H216" s="25">
        <f t="shared" si="10"/>
        <v>0</v>
      </c>
      <c r="I216" s="25">
        <f t="shared" si="11"/>
        <v>0</v>
      </c>
      <c r="J216" s="11"/>
      <c r="K216" s="11"/>
    </row>
    <row r="217" spans="1:11" ht="12.75">
      <c r="A217" s="5">
        <v>115</v>
      </c>
      <c r="B217" s="19" t="s">
        <v>130</v>
      </c>
      <c r="C217" s="6" t="s">
        <v>27</v>
      </c>
      <c r="D217" s="10">
        <v>1</v>
      </c>
      <c r="E217" s="54"/>
      <c r="F217" s="23">
        <f t="shared" si="9"/>
        <v>0</v>
      </c>
      <c r="G217" s="8">
        <v>0.08</v>
      </c>
      <c r="H217" s="25">
        <f t="shared" si="10"/>
        <v>0</v>
      </c>
      <c r="I217" s="25">
        <f t="shared" si="11"/>
        <v>0</v>
      </c>
      <c r="J217" s="11"/>
      <c r="K217" s="11"/>
    </row>
    <row r="218" spans="1:11" ht="12.75">
      <c r="A218" s="5">
        <v>116</v>
      </c>
      <c r="B218" s="43" t="s">
        <v>131</v>
      </c>
      <c r="C218" s="6" t="s">
        <v>27</v>
      </c>
      <c r="D218" s="6">
        <v>1</v>
      </c>
      <c r="E218" s="54"/>
      <c r="F218" s="23">
        <f t="shared" si="9"/>
        <v>0</v>
      </c>
      <c r="G218" s="8">
        <v>0.08</v>
      </c>
      <c r="H218" s="25">
        <f t="shared" si="10"/>
        <v>0</v>
      </c>
      <c r="I218" s="25">
        <f t="shared" si="11"/>
        <v>0</v>
      </c>
      <c r="J218" s="11"/>
      <c r="K218" s="11"/>
    </row>
    <row r="219" spans="1:11" ht="25.5">
      <c r="A219" s="5">
        <v>117</v>
      </c>
      <c r="B219" s="26" t="s">
        <v>132</v>
      </c>
      <c r="C219" s="6" t="s">
        <v>27</v>
      </c>
      <c r="D219" s="6">
        <v>1</v>
      </c>
      <c r="E219" s="54"/>
      <c r="F219" s="23">
        <f t="shared" si="9"/>
        <v>0</v>
      </c>
      <c r="G219" s="8">
        <v>0.08</v>
      </c>
      <c r="H219" s="25">
        <f t="shared" si="10"/>
        <v>0</v>
      </c>
      <c r="I219" s="25">
        <f t="shared" si="11"/>
        <v>0</v>
      </c>
      <c r="J219" s="11"/>
      <c r="K219" s="11"/>
    </row>
    <row r="220" spans="1:11" ht="25.5">
      <c r="A220" s="5">
        <v>118</v>
      </c>
      <c r="B220" s="12" t="s">
        <v>15</v>
      </c>
      <c r="C220" s="6" t="s">
        <v>27</v>
      </c>
      <c r="D220" s="6">
        <v>1</v>
      </c>
      <c r="E220" s="15"/>
      <c r="F220" s="23">
        <f t="shared" si="9"/>
        <v>0</v>
      </c>
      <c r="G220" s="8">
        <v>0.08</v>
      </c>
      <c r="H220" s="25">
        <f t="shared" si="10"/>
        <v>0</v>
      </c>
      <c r="I220" s="25">
        <f t="shared" si="11"/>
        <v>0</v>
      </c>
      <c r="J220" s="11"/>
      <c r="K220" s="11"/>
    </row>
    <row r="221" spans="1:11" ht="25.5">
      <c r="A221" s="5">
        <v>119</v>
      </c>
      <c r="B221" s="13" t="s">
        <v>16</v>
      </c>
      <c r="C221" s="6" t="s">
        <v>27</v>
      </c>
      <c r="D221" s="6">
        <v>1</v>
      </c>
      <c r="E221" s="15"/>
      <c r="F221" s="23">
        <f t="shared" si="9"/>
        <v>0</v>
      </c>
      <c r="G221" s="8">
        <v>0.08</v>
      </c>
      <c r="H221" s="25">
        <f t="shared" si="10"/>
        <v>0</v>
      </c>
      <c r="I221" s="25">
        <f t="shared" si="11"/>
        <v>0</v>
      </c>
      <c r="J221" s="11"/>
      <c r="K221" s="11"/>
    </row>
    <row r="222" spans="1:11" ht="12.75">
      <c r="A222" s="5">
        <v>120</v>
      </c>
      <c r="B222" s="46" t="s">
        <v>133</v>
      </c>
      <c r="C222" s="6" t="s">
        <v>27</v>
      </c>
      <c r="D222" s="6">
        <v>25</v>
      </c>
      <c r="E222" s="54"/>
      <c r="F222" s="23">
        <f t="shared" si="9"/>
        <v>0</v>
      </c>
      <c r="G222" s="8">
        <v>0.08</v>
      </c>
      <c r="H222" s="25">
        <f t="shared" si="10"/>
        <v>0</v>
      </c>
      <c r="I222" s="25">
        <f t="shared" si="11"/>
        <v>0</v>
      </c>
      <c r="J222" s="11"/>
      <c r="K222" s="11"/>
    </row>
    <row r="223" spans="1:11" ht="25.5">
      <c r="A223" s="5">
        <v>121</v>
      </c>
      <c r="B223" s="16" t="s">
        <v>134</v>
      </c>
      <c r="C223" s="6" t="s">
        <v>27</v>
      </c>
      <c r="D223" s="6">
        <v>1</v>
      </c>
      <c r="E223" s="15"/>
      <c r="F223" s="23">
        <f t="shared" si="9"/>
        <v>0</v>
      </c>
      <c r="G223" s="8">
        <v>0.08</v>
      </c>
      <c r="H223" s="25">
        <f t="shared" si="10"/>
        <v>0</v>
      </c>
      <c r="I223" s="25">
        <f t="shared" si="11"/>
        <v>0</v>
      </c>
      <c r="J223" s="11"/>
      <c r="K223" s="11"/>
    </row>
    <row r="224" spans="1:11" ht="25.5">
      <c r="A224" s="5">
        <v>122</v>
      </c>
      <c r="B224" s="16" t="s">
        <v>135</v>
      </c>
      <c r="C224" s="6" t="s">
        <v>27</v>
      </c>
      <c r="D224" s="6">
        <v>1</v>
      </c>
      <c r="E224" s="15"/>
      <c r="F224" s="23">
        <f t="shared" si="9"/>
        <v>0</v>
      </c>
      <c r="G224" s="8">
        <v>0.08</v>
      </c>
      <c r="H224" s="25">
        <f t="shared" si="10"/>
        <v>0</v>
      </c>
      <c r="I224" s="25">
        <f t="shared" si="11"/>
        <v>0</v>
      </c>
      <c r="J224" s="11"/>
      <c r="K224" s="11"/>
    </row>
    <row r="225" spans="1:11" ht="25.5">
      <c r="A225" s="5">
        <v>123</v>
      </c>
      <c r="B225" s="43" t="s">
        <v>136</v>
      </c>
      <c r="C225" s="6" t="s">
        <v>27</v>
      </c>
      <c r="D225" s="6">
        <v>2</v>
      </c>
      <c r="E225" s="54"/>
      <c r="F225" s="23">
        <f t="shared" si="9"/>
        <v>0</v>
      </c>
      <c r="G225" s="8">
        <v>0.08</v>
      </c>
      <c r="H225" s="25">
        <f t="shared" si="10"/>
        <v>0</v>
      </c>
      <c r="I225" s="25">
        <f t="shared" si="11"/>
        <v>0</v>
      </c>
      <c r="J225" s="11"/>
      <c r="K225" s="11"/>
    </row>
    <row r="226" spans="1:11" ht="12.75">
      <c r="A226" s="5">
        <v>124</v>
      </c>
      <c r="B226" s="43" t="s">
        <v>137</v>
      </c>
      <c r="C226" s="6" t="s">
        <v>27</v>
      </c>
      <c r="D226" s="6">
        <v>1</v>
      </c>
      <c r="E226" s="54"/>
      <c r="F226" s="23">
        <f t="shared" si="9"/>
        <v>0</v>
      </c>
      <c r="G226" s="8">
        <v>0.08</v>
      </c>
      <c r="H226" s="25">
        <f t="shared" si="10"/>
        <v>0</v>
      </c>
      <c r="I226" s="25">
        <f t="shared" si="11"/>
        <v>0</v>
      </c>
      <c r="J226" s="11"/>
      <c r="K226" s="11"/>
    </row>
    <row r="227" spans="1:11" ht="38.25">
      <c r="A227" s="5">
        <v>125</v>
      </c>
      <c r="B227" s="43" t="s">
        <v>138</v>
      </c>
      <c r="C227" s="6" t="s">
        <v>27</v>
      </c>
      <c r="D227" s="6">
        <v>17</v>
      </c>
      <c r="E227" s="54"/>
      <c r="F227" s="23">
        <f t="shared" si="9"/>
        <v>0</v>
      </c>
      <c r="G227" s="8">
        <v>0.08</v>
      </c>
      <c r="H227" s="25">
        <f t="shared" si="10"/>
        <v>0</v>
      </c>
      <c r="I227" s="25">
        <f t="shared" si="11"/>
        <v>0</v>
      </c>
      <c r="J227" s="11"/>
      <c r="K227" s="11"/>
    </row>
    <row r="228" spans="1:11" ht="25.5">
      <c r="A228" s="5">
        <v>126</v>
      </c>
      <c r="B228" s="43" t="s">
        <v>139</v>
      </c>
      <c r="C228" s="6" t="s">
        <v>27</v>
      </c>
      <c r="D228" s="6">
        <v>13</v>
      </c>
      <c r="E228" s="54"/>
      <c r="F228" s="23">
        <f t="shared" si="9"/>
        <v>0</v>
      </c>
      <c r="G228" s="8">
        <v>0.08</v>
      </c>
      <c r="H228" s="25">
        <f t="shared" si="10"/>
        <v>0</v>
      </c>
      <c r="I228" s="25">
        <f t="shared" si="11"/>
        <v>0</v>
      </c>
      <c r="J228" s="11"/>
      <c r="K228" s="11"/>
    </row>
    <row r="229" spans="1:11" ht="12.75">
      <c r="A229" s="5">
        <v>127</v>
      </c>
      <c r="B229" s="46" t="s">
        <v>140</v>
      </c>
      <c r="C229" s="6" t="s">
        <v>27</v>
      </c>
      <c r="D229" s="6">
        <v>1</v>
      </c>
      <c r="E229" s="54"/>
      <c r="F229" s="23">
        <f t="shared" si="9"/>
        <v>0</v>
      </c>
      <c r="G229" s="8">
        <v>0.08</v>
      </c>
      <c r="H229" s="25">
        <f t="shared" si="10"/>
        <v>0</v>
      </c>
      <c r="I229" s="25">
        <f t="shared" si="11"/>
        <v>0</v>
      </c>
      <c r="J229" s="11"/>
      <c r="K229" s="11"/>
    </row>
    <row r="230" spans="1:11" ht="12.75">
      <c r="A230" s="5">
        <v>128</v>
      </c>
      <c r="B230" s="43" t="s">
        <v>141</v>
      </c>
      <c r="C230" s="6" t="s">
        <v>27</v>
      </c>
      <c r="D230" s="6">
        <v>1</v>
      </c>
      <c r="E230" s="54"/>
      <c r="F230" s="23">
        <f t="shared" si="9"/>
        <v>0</v>
      </c>
      <c r="G230" s="8">
        <v>0.08</v>
      </c>
      <c r="H230" s="25">
        <f t="shared" si="10"/>
        <v>0</v>
      </c>
      <c r="I230" s="25">
        <f t="shared" si="11"/>
        <v>0</v>
      </c>
      <c r="J230" s="11"/>
      <c r="K230" s="11"/>
    </row>
    <row r="231" spans="1:11" ht="25.5">
      <c r="A231" s="5">
        <v>129</v>
      </c>
      <c r="B231" s="43" t="s">
        <v>142</v>
      </c>
      <c r="C231" s="6" t="s">
        <v>27</v>
      </c>
      <c r="D231" s="6">
        <v>1</v>
      </c>
      <c r="E231" s="54"/>
      <c r="F231" s="23">
        <f t="shared" si="9"/>
        <v>0</v>
      </c>
      <c r="G231" s="8">
        <v>0.08</v>
      </c>
      <c r="H231" s="25">
        <f t="shared" si="10"/>
        <v>0</v>
      </c>
      <c r="I231" s="25">
        <f t="shared" si="11"/>
        <v>0</v>
      </c>
      <c r="J231" s="11"/>
      <c r="K231" s="11"/>
    </row>
    <row r="232" spans="1:11" ht="12.75">
      <c r="A232" s="5">
        <v>130</v>
      </c>
      <c r="B232" s="16" t="s">
        <v>143</v>
      </c>
      <c r="C232" s="6" t="s">
        <v>27</v>
      </c>
      <c r="D232" s="6">
        <v>18</v>
      </c>
      <c r="E232" s="54"/>
      <c r="F232" s="23">
        <f t="shared" si="9"/>
        <v>0</v>
      </c>
      <c r="G232" s="8">
        <v>0.08</v>
      </c>
      <c r="H232" s="25">
        <f t="shared" si="10"/>
        <v>0</v>
      </c>
      <c r="I232" s="25">
        <f t="shared" si="11"/>
        <v>0</v>
      </c>
      <c r="J232" s="11"/>
      <c r="K232" s="11"/>
    </row>
    <row r="233" spans="1:11" ht="12.75">
      <c r="A233" s="5">
        <v>131</v>
      </c>
      <c r="B233" s="43" t="s">
        <v>144</v>
      </c>
      <c r="C233" s="6" t="s">
        <v>27</v>
      </c>
      <c r="D233" s="6">
        <v>10</v>
      </c>
      <c r="E233" s="54"/>
      <c r="F233" s="23">
        <f aca="true" t="shared" si="12" ref="F233:F296">D233*E233</f>
        <v>0</v>
      </c>
      <c r="G233" s="8">
        <v>0.08</v>
      </c>
      <c r="H233" s="25">
        <f aca="true" t="shared" si="13" ref="H233:H296">E233*G233+E233</f>
        <v>0</v>
      </c>
      <c r="I233" s="25">
        <f aca="true" t="shared" si="14" ref="I233:I296">F233*G233+F233</f>
        <v>0</v>
      </c>
      <c r="J233" s="11"/>
      <c r="K233" s="11"/>
    </row>
    <row r="234" spans="1:11" ht="12.75">
      <c r="A234" s="5">
        <v>132</v>
      </c>
      <c r="B234" s="43" t="s">
        <v>145</v>
      </c>
      <c r="C234" s="6" t="s">
        <v>27</v>
      </c>
      <c r="D234" s="6">
        <v>1</v>
      </c>
      <c r="E234" s="54"/>
      <c r="F234" s="23">
        <f t="shared" si="12"/>
        <v>0</v>
      </c>
      <c r="G234" s="8">
        <v>0.08</v>
      </c>
      <c r="H234" s="25">
        <f t="shared" si="13"/>
        <v>0</v>
      </c>
      <c r="I234" s="25">
        <f t="shared" si="14"/>
        <v>0</v>
      </c>
      <c r="J234" s="11"/>
      <c r="K234" s="11"/>
    </row>
    <row r="235" spans="1:11" ht="25.5">
      <c r="A235" s="5">
        <v>133</v>
      </c>
      <c r="B235" s="43" t="s">
        <v>146</v>
      </c>
      <c r="C235" s="6" t="s">
        <v>27</v>
      </c>
      <c r="D235" s="6">
        <v>2</v>
      </c>
      <c r="E235" s="54"/>
      <c r="F235" s="23">
        <f t="shared" si="12"/>
        <v>0</v>
      </c>
      <c r="G235" s="8">
        <v>0.08</v>
      </c>
      <c r="H235" s="25">
        <f t="shared" si="13"/>
        <v>0</v>
      </c>
      <c r="I235" s="25">
        <f t="shared" si="14"/>
        <v>0</v>
      </c>
      <c r="J235" s="11"/>
      <c r="K235" s="11"/>
    </row>
    <row r="236" spans="1:11" ht="12.75">
      <c r="A236" s="5">
        <v>134</v>
      </c>
      <c r="B236" s="38" t="s">
        <v>147</v>
      </c>
      <c r="C236" s="6" t="s">
        <v>27</v>
      </c>
      <c r="D236" s="6">
        <v>20</v>
      </c>
      <c r="E236" s="54"/>
      <c r="F236" s="23">
        <f t="shared" si="12"/>
        <v>0</v>
      </c>
      <c r="G236" s="8">
        <v>0.08</v>
      </c>
      <c r="H236" s="25">
        <f t="shared" si="13"/>
        <v>0</v>
      </c>
      <c r="I236" s="25">
        <f t="shared" si="14"/>
        <v>0</v>
      </c>
      <c r="J236" s="11"/>
      <c r="K236" s="11"/>
    </row>
    <row r="237" spans="1:11" ht="191.25">
      <c r="A237" s="5">
        <v>135</v>
      </c>
      <c r="B237" s="43" t="s">
        <v>148</v>
      </c>
      <c r="C237" s="6" t="s">
        <v>27</v>
      </c>
      <c r="D237" s="6">
        <v>17</v>
      </c>
      <c r="E237" s="54"/>
      <c r="F237" s="23">
        <f t="shared" si="12"/>
        <v>0</v>
      </c>
      <c r="G237" s="8">
        <v>0.08</v>
      </c>
      <c r="H237" s="25">
        <f t="shared" si="13"/>
        <v>0</v>
      </c>
      <c r="I237" s="25">
        <f t="shared" si="14"/>
        <v>0</v>
      </c>
      <c r="J237" s="11"/>
      <c r="K237" s="11"/>
    </row>
    <row r="238" spans="1:11" ht="89.25">
      <c r="A238" s="5">
        <v>136</v>
      </c>
      <c r="B238" s="12" t="s">
        <v>149</v>
      </c>
      <c r="C238" s="6" t="s">
        <v>27</v>
      </c>
      <c r="D238" s="6">
        <v>26</v>
      </c>
      <c r="E238" s="54"/>
      <c r="F238" s="23">
        <f t="shared" si="12"/>
        <v>0</v>
      </c>
      <c r="G238" s="8">
        <v>0.08</v>
      </c>
      <c r="H238" s="25">
        <f t="shared" si="13"/>
        <v>0</v>
      </c>
      <c r="I238" s="25">
        <f t="shared" si="14"/>
        <v>0</v>
      </c>
      <c r="J238" s="11"/>
      <c r="K238" s="11"/>
    </row>
    <row r="239" spans="1:11" ht="165.75">
      <c r="A239" s="5">
        <v>137</v>
      </c>
      <c r="B239" s="43" t="s">
        <v>150</v>
      </c>
      <c r="C239" s="6" t="s">
        <v>27</v>
      </c>
      <c r="D239" s="6">
        <v>26</v>
      </c>
      <c r="E239" s="54"/>
      <c r="F239" s="23">
        <f t="shared" si="12"/>
        <v>0</v>
      </c>
      <c r="G239" s="8">
        <v>0.08</v>
      </c>
      <c r="H239" s="25">
        <f t="shared" si="13"/>
        <v>0</v>
      </c>
      <c r="I239" s="25">
        <f t="shared" si="14"/>
        <v>0</v>
      </c>
      <c r="J239" s="11"/>
      <c r="K239" s="11"/>
    </row>
    <row r="240" spans="1:11" ht="165.75">
      <c r="A240" s="5">
        <v>138</v>
      </c>
      <c r="B240" s="43" t="s">
        <v>151</v>
      </c>
      <c r="C240" s="6" t="s">
        <v>27</v>
      </c>
      <c r="D240" s="6">
        <v>120</v>
      </c>
      <c r="E240" s="54"/>
      <c r="F240" s="23">
        <f t="shared" si="12"/>
        <v>0</v>
      </c>
      <c r="G240" s="8">
        <v>0.08</v>
      </c>
      <c r="H240" s="25">
        <f t="shared" si="13"/>
        <v>0</v>
      </c>
      <c r="I240" s="25">
        <f t="shared" si="14"/>
        <v>0</v>
      </c>
      <c r="J240" s="11"/>
      <c r="K240" s="11"/>
    </row>
    <row r="241" spans="1:11" ht="178.5">
      <c r="A241" s="5">
        <v>139</v>
      </c>
      <c r="B241" s="46" t="s">
        <v>152</v>
      </c>
      <c r="C241" s="6" t="s">
        <v>27</v>
      </c>
      <c r="D241" s="6">
        <v>30</v>
      </c>
      <c r="E241" s="54"/>
      <c r="F241" s="23">
        <f t="shared" si="12"/>
        <v>0</v>
      </c>
      <c r="G241" s="8">
        <v>0.08</v>
      </c>
      <c r="H241" s="25">
        <f t="shared" si="13"/>
        <v>0</v>
      </c>
      <c r="I241" s="25">
        <f t="shared" si="14"/>
        <v>0</v>
      </c>
      <c r="J241" s="11"/>
      <c r="K241" s="11"/>
    </row>
    <row r="242" spans="1:11" ht="102">
      <c r="A242" s="5">
        <v>140</v>
      </c>
      <c r="B242" s="46" t="s">
        <v>153</v>
      </c>
      <c r="C242" s="6" t="s">
        <v>27</v>
      </c>
      <c r="D242" s="6">
        <v>20</v>
      </c>
      <c r="E242" s="54"/>
      <c r="F242" s="23">
        <f t="shared" si="12"/>
        <v>0</v>
      </c>
      <c r="G242" s="8">
        <v>0.08</v>
      </c>
      <c r="H242" s="25">
        <f t="shared" si="13"/>
        <v>0</v>
      </c>
      <c r="I242" s="25">
        <f t="shared" si="14"/>
        <v>0</v>
      </c>
      <c r="J242" s="11"/>
      <c r="K242" s="11"/>
    </row>
    <row r="243" spans="1:11" ht="204">
      <c r="A243" s="5">
        <v>141</v>
      </c>
      <c r="B243" s="46" t="s">
        <v>154</v>
      </c>
      <c r="C243" s="6" t="s">
        <v>27</v>
      </c>
      <c r="D243" s="6">
        <v>20</v>
      </c>
      <c r="E243" s="54"/>
      <c r="F243" s="23">
        <f t="shared" si="12"/>
        <v>0</v>
      </c>
      <c r="G243" s="8">
        <v>0.08</v>
      </c>
      <c r="H243" s="25">
        <f t="shared" si="13"/>
        <v>0</v>
      </c>
      <c r="I243" s="25">
        <f t="shared" si="14"/>
        <v>0</v>
      </c>
      <c r="J243" s="11"/>
      <c r="K243" s="11"/>
    </row>
    <row r="244" spans="1:11" ht="114.75">
      <c r="A244" s="5">
        <v>142</v>
      </c>
      <c r="B244" s="16" t="s">
        <v>155</v>
      </c>
      <c r="C244" s="6" t="s">
        <v>27</v>
      </c>
      <c r="D244" s="6">
        <v>135</v>
      </c>
      <c r="E244" s="54"/>
      <c r="F244" s="23">
        <f t="shared" si="12"/>
        <v>0</v>
      </c>
      <c r="G244" s="8">
        <v>0.08</v>
      </c>
      <c r="H244" s="25">
        <f t="shared" si="13"/>
        <v>0</v>
      </c>
      <c r="I244" s="25">
        <f t="shared" si="14"/>
        <v>0</v>
      </c>
      <c r="J244" s="11"/>
      <c r="K244" s="11"/>
    </row>
    <row r="245" spans="1:11" ht="102">
      <c r="A245" s="5">
        <v>143</v>
      </c>
      <c r="B245" s="46" t="s">
        <v>153</v>
      </c>
      <c r="C245" s="6" t="s">
        <v>27</v>
      </c>
      <c r="D245" s="6">
        <v>20</v>
      </c>
      <c r="E245" s="54"/>
      <c r="F245" s="23">
        <f t="shared" si="12"/>
        <v>0</v>
      </c>
      <c r="G245" s="8">
        <v>0.08</v>
      </c>
      <c r="H245" s="25">
        <f t="shared" si="13"/>
        <v>0</v>
      </c>
      <c r="I245" s="25">
        <f t="shared" si="14"/>
        <v>0</v>
      </c>
      <c r="J245" s="11"/>
      <c r="K245" s="11"/>
    </row>
    <row r="246" spans="1:11" ht="178.5">
      <c r="A246" s="5">
        <v>144</v>
      </c>
      <c r="B246" s="46" t="s">
        <v>156</v>
      </c>
      <c r="C246" s="6" t="s">
        <v>27</v>
      </c>
      <c r="D246" s="6">
        <v>17</v>
      </c>
      <c r="E246" s="54"/>
      <c r="F246" s="23">
        <f t="shared" si="12"/>
        <v>0</v>
      </c>
      <c r="G246" s="8">
        <v>0.08</v>
      </c>
      <c r="H246" s="25">
        <f t="shared" si="13"/>
        <v>0</v>
      </c>
      <c r="I246" s="25">
        <f t="shared" si="14"/>
        <v>0</v>
      </c>
      <c r="J246" s="11"/>
      <c r="K246" s="11"/>
    </row>
    <row r="247" spans="1:11" ht="12.75">
      <c r="A247" s="5">
        <v>145</v>
      </c>
      <c r="B247" s="43" t="s">
        <v>157</v>
      </c>
      <c r="C247" s="6" t="s">
        <v>27</v>
      </c>
      <c r="D247" s="6">
        <v>2</v>
      </c>
      <c r="E247" s="54"/>
      <c r="F247" s="23">
        <f t="shared" si="12"/>
        <v>0</v>
      </c>
      <c r="G247" s="8">
        <v>0.08</v>
      </c>
      <c r="H247" s="25">
        <f t="shared" si="13"/>
        <v>0</v>
      </c>
      <c r="I247" s="25">
        <f t="shared" si="14"/>
        <v>0</v>
      </c>
      <c r="J247" s="11"/>
      <c r="K247" s="11"/>
    </row>
    <row r="248" spans="1:11" ht="38.25">
      <c r="A248" s="5">
        <v>146</v>
      </c>
      <c r="B248" s="43" t="s">
        <v>158</v>
      </c>
      <c r="C248" s="6" t="s">
        <v>27</v>
      </c>
      <c r="D248" s="6">
        <v>3</v>
      </c>
      <c r="E248" s="54"/>
      <c r="F248" s="23">
        <f t="shared" si="12"/>
        <v>0</v>
      </c>
      <c r="G248" s="8">
        <v>0.08</v>
      </c>
      <c r="H248" s="25">
        <f t="shared" si="13"/>
        <v>0</v>
      </c>
      <c r="I248" s="25">
        <f t="shared" si="14"/>
        <v>0</v>
      </c>
      <c r="J248" s="11"/>
      <c r="K248" s="11"/>
    </row>
    <row r="249" spans="1:11" ht="153">
      <c r="A249" s="5">
        <v>147</v>
      </c>
      <c r="B249" s="39" t="s">
        <v>159</v>
      </c>
      <c r="C249" s="6" t="s">
        <v>27</v>
      </c>
      <c r="D249" s="6">
        <v>1</v>
      </c>
      <c r="E249" s="54"/>
      <c r="F249" s="23">
        <f t="shared" si="12"/>
        <v>0</v>
      </c>
      <c r="G249" s="8">
        <v>0.08</v>
      </c>
      <c r="H249" s="25">
        <f t="shared" si="13"/>
        <v>0</v>
      </c>
      <c r="I249" s="25">
        <f t="shared" si="14"/>
        <v>0</v>
      </c>
      <c r="J249" s="11"/>
      <c r="K249" s="11"/>
    </row>
    <row r="250" spans="1:11" ht="38.25">
      <c r="A250" s="5">
        <v>148</v>
      </c>
      <c r="B250" s="43" t="s">
        <v>160</v>
      </c>
      <c r="C250" s="6" t="s">
        <v>27</v>
      </c>
      <c r="D250" s="10">
        <v>13</v>
      </c>
      <c r="E250" s="54"/>
      <c r="F250" s="23">
        <f t="shared" si="12"/>
        <v>0</v>
      </c>
      <c r="G250" s="8">
        <v>0.08</v>
      </c>
      <c r="H250" s="25">
        <f t="shared" si="13"/>
        <v>0</v>
      </c>
      <c r="I250" s="25">
        <f t="shared" si="14"/>
        <v>0</v>
      </c>
      <c r="J250" s="11"/>
      <c r="K250" s="11"/>
    </row>
    <row r="251" spans="1:11" ht="12.75">
      <c r="A251" s="5">
        <v>149</v>
      </c>
      <c r="B251" s="46" t="s">
        <v>161</v>
      </c>
      <c r="C251" s="6" t="s">
        <v>27</v>
      </c>
      <c r="D251" s="10">
        <v>1</v>
      </c>
      <c r="E251" s="54"/>
      <c r="F251" s="23">
        <f t="shared" si="12"/>
        <v>0</v>
      </c>
      <c r="G251" s="8">
        <v>0.08</v>
      </c>
      <c r="H251" s="25">
        <f t="shared" si="13"/>
        <v>0</v>
      </c>
      <c r="I251" s="25">
        <f t="shared" si="14"/>
        <v>0</v>
      </c>
      <c r="J251" s="11"/>
      <c r="K251" s="11"/>
    </row>
    <row r="252" spans="1:11" ht="12.75">
      <c r="A252" s="5">
        <v>150</v>
      </c>
      <c r="B252" s="38" t="s">
        <v>162</v>
      </c>
      <c r="C252" s="6" t="s">
        <v>27</v>
      </c>
      <c r="D252" s="6">
        <v>5</v>
      </c>
      <c r="E252" s="40"/>
      <c r="F252" s="23">
        <f t="shared" si="12"/>
        <v>0</v>
      </c>
      <c r="G252" s="8">
        <v>0.08</v>
      </c>
      <c r="H252" s="25">
        <f t="shared" si="13"/>
        <v>0</v>
      </c>
      <c r="I252" s="25">
        <f t="shared" si="14"/>
        <v>0</v>
      </c>
      <c r="J252" s="11"/>
      <c r="K252" s="11"/>
    </row>
    <row r="253" spans="1:11" ht="12.75">
      <c r="A253" s="5">
        <v>151</v>
      </c>
      <c r="B253" s="38" t="s">
        <v>163</v>
      </c>
      <c r="C253" s="6" t="s">
        <v>27</v>
      </c>
      <c r="D253" s="6">
        <v>4</v>
      </c>
      <c r="E253" s="40"/>
      <c r="F253" s="23">
        <f t="shared" si="12"/>
        <v>0</v>
      </c>
      <c r="G253" s="8">
        <v>0.08</v>
      </c>
      <c r="H253" s="25">
        <f t="shared" si="13"/>
        <v>0</v>
      </c>
      <c r="I253" s="25">
        <f t="shared" si="14"/>
        <v>0</v>
      </c>
      <c r="J253" s="11"/>
      <c r="K253" s="11"/>
    </row>
    <row r="254" spans="1:11" ht="12.75">
      <c r="A254" s="5">
        <v>152</v>
      </c>
      <c r="B254" s="17" t="s">
        <v>164</v>
      </c>
      <c r="C254" s="6" t="s">
        <v>27</v>
      </c>
      <c r="D254" s="6">
        <v>60</v>
      </c>
      <c r="E254" s="54"/>
      <c r="F254" s="23">
        <f t="shared" si="12"/>
        <v>0</v>
      </c>
      <c r="G254" s="8">
        <v>0.08</v>
      </c>
      <c r="H254" s="25">
        <f t="shared" si="13"/>
        <v>0</v>
      </c>
      <c r="I254" s="25">
        <f t="shared" si="14"/>
        <v>0</v>
      </c>
      <c r="J254" s="11"/>
      <c r="K254" s="11"/>
    </row>
    <row r="255" spans="1:11" ht="12.75">
      <c r="A255" s="5">
        <v>153</v>
      </c>
      <c r="B255" s="43" t="s">
        <v>165</v>
      </c>
      <c r="C255" s="6" t="s">
        <v>27</v>
      </c>
      <c r="D255" s="6">
        <v>1</v>
      </c>
      <c r="E255" s="54"/>
      <c r="F255" s="23">
        <f t="shared" si="12"/>
        <v>0</v>
      </c>
      <c r="G255" s="8">
        <v>0.08</v>
      </c>
      <c r="H255" s="25">
        <f t="shared" si="13"/>
        <v>0</v>
      </c>
      <c r="I255" s="25">
        <f t="shared" si="14"/>
        <v>0</v>
      </c>
      <c r="J255" s="11"/>
      <c r="K255" s="11"/>
    </row>
    <row r="256" spans="1:11" ht="12.75">
      <c r="A256" s="5">
        <v>154</v>
      </c>
      <c r="B256" s="16" t="s">
        <v>166</v>
      </c>
      <c r="C256" s="6" t="s">
        <v>27</v>
      </c>
      <c r="D256" s="6">
        <v>70</v>
      </c>
      <c r="E256" s="54"/>
      <c r="F256" s="23">
        <f t="shared" si="12"/>
        <v>0</v>
      </c>
      <c r="G256" s="8">
        <v>0.08</v>
      </c>
      <c r="H256" s="25">
        <f t="shared" si="13"/>
        <v>0</v>
      </c>
      <c r="I256" s="25">
        <f t="shared" si="14"/>
        <v>0</v>
      </c>
      <c r="J256" s="11"/>
      <c r="K256" s="11"/>
    </row>
    <row r="257" spans="1:11" ht="25.5">
      <c r="A257" s="5">
        <v>155</v>
      </c>
      <c r="B257" s="43" t="s">
        <v>167</v>
      </c>
      <c r="C257" s="6" t="s">
        <v>27</v>
      </c>
      <c r="D257" s="6">
        <v>3</v>
      </c>
      <c r="E257" s="45"/>
      <c r="F257" s="23">
        <f t="shared" si="12"/>
        <v>0</v>
      </c>
      <c r="G257" s="8">
        <v>0.08</v>
      </c>
      <c r="H257" s="25">
        <f t="shared" si="13"/>
        <v>0</v>
      </c>
      <c r="I257" s="25">
        <f t="shared" si="14"/>
        <v>0</v>
      </c>
      <c r="J257" s="11"/>
      <c r="K257" s="11"/>
    </row>
    <row r="258" spans="1:11" ht="38.25">
      <c r="A258" s="5">
        <v>156</v>
      </c>
      <c r="B258" s="43" t="s">
        <v>168</v>
      </c>
      <c r="C258" s="6" t="s">
        <v>27</v>
      </c>
      <c r="D258" s="6">
        <v>2</v>
      </c>
      <c r="E258" s="45"/>
      <c r="F258" s="23">
        <f t="shared" si="12"/>
        <v>0</v>
      </c>
      <c r="G258" s="8">
        <v>0.08</v>
      </c>
      <c r="H258" s="25">
        <f t="shared" si="13"/>
        <v>0</v>
      </c>
      <c r="I258" s="25">
        <f t="shared" si="14"/>
        <v>0</v>
      </c>
      <c r="J258" s="11"/>
      <c r="K258" s="11"/>
    </row>
    <row r="259" spans="1:11" ht="25.5">
      <c r="A259" s="5">
        <v>157</v>
      </c>
      <c r="B259" s="16" t="s">
        <v>169</v>
      </c>
      <c r="C259" s="6" t="s">
        <v>27</v>
      </c>
      <c r="D259" s="6">
        <v>100</v>
      </c>
      <c r="E259" s="54"/>
      <c r="F259" s="23">
        <f t="shared" si="12"/>
        <v>0</v>
      </c>
      <c r="G259" s="8">
        <v>0.08</v>
      </c>
      <c r="H259" s="25">
        <f t="shared" si="13"/>
        <v>0</v>
      </c>
      <c r="I259" s="25">
        <f t="shared" si="14"/>
        <v>0</v>
      </c>
      <c r="J259" s="11"/>
      <c r="K259" s="11"/>
    </row>
    <row r="260" spans="1:11" ht="12.75">
      <c r="A260" s="5">
        <v>158</v>
      </c>
      <c r="B260" s="12" t="s">
        <v>17</v>
      </c>
      <c r="C260" s="6" t="s">
        <v>27</v>
      </c>
      <c r="D260" s="6">
        <v>20</v>
      </c>
      <c r="E260" s="27"/>
      <c r="F260" s="23">
        <f t="shared" si="12"/>
        <v>0</v>
      </c>
      <c r="G260" s="8">
        <v>0.08</v>
      </c>
      <c r="H260" s="25">
        <f t="shared" si="13"/>
        <v>0</v>
      </c>
      <c r="I260" s="25">
        <f t="shared" si="14"/>
        <v>0</v>
      </c>
      <c r="J260" s="11"/>
      <c r="K260" s="11"/>
    </row>
    <row r="261" spans="1:11" ht="114.75">
      <c r="A261" s="5">
        <v>159</v>
      </c>
      <c r="B261" s="41" t="s">
        <v>170</v>
      </c>
      <c r="C261" s="6" t="s">
        <v>27</v>
      </c>
      <c r="D261" s="6">
        <v>7</v>
      </c>
      <c r="E261" s="54"/>
      <c r="F261" s="23">
        <f t="shared" si="12"/>
        <v>0</v>
      </c>
      <c r="G261" s="8">
        <v>0.08</v>
      </c>
      <c r="H261" s="25">
        <f t="shared" si="13"/>
        <v>0</v>
      </c>
      <c r="I261" s="25">
        <f t="shared" si="14"/>
        <v>0</v>
      </c>
      <c r="J261" s="11"/>
      <c r="K261" s="11"/>
    </row>
    <row r="262" spans="1:11" ht="25.5">
      <c r="A262" s="5">
        <v>160</v>
      </c>
      <c r="B262" s="16" t="s">
        <v>171</v>
      </c>
      <c r="C262" s="6" t="s">
        <v>27</v>
      </c>
      <c r="D262" s="6">
        <v>1</v>
      </c>
      <c r="E262" s="15"/>
      <c r="F262" s="23">
        <f t="shared" si="12"/>
        <v>0</v>
      </c>
      <c r="G262" s="8">
        <v>0.08</v>
      </c>
      <c r="H262" s="25">
        <f t="shared" si="13"/>
        <v>0</v>
      </c>
      <c r="I262" s="25">
        <f t="shared" si="14"/>
        <v>0</v>
      </c>
      <c r="J262" s="11"/>
      <c r="K262" s="11"/>
    </row>
    <row r="263" spans="1:11" ht="25.5">
      <c r="A263" s="5">
        <v>161</v>
      </c>
      <c r="B263" s="43" t="s">
        <v>172</v>
      </c>
      <c r="C263" s="6" t="s">
        <v>27</v>
      </c>
      <c r="D263" s="6">
        <v>12</v>
      </c>
      <c r="E263" s="54"/>
      <c r="F263" s="23">
        <f t="shared" si="12"/>
        <v>0</v>
      </c>
      <c r="G263" s="8">
        <v>0.08</v>
      </c>
      <c r="H263" s="25">
        <f t="shared" si="13"/>
        <v>0</v>
      </c>
      <c r="I263" s="25">
        <f t="shared" si="14"/>
        <v>0</v>
      </c>
      <c r="J263" s="11"/>
      <c r="K263" s="11"/>
    </row>
    <row r="264" spans="1:11" ht="12.75">
      <c r="A264" s="5">
        <v>162</v>
      </c>
      <c r="B264" s="43" t="s">
        <v>173</v>
      </c>
      <c r="C264" s="6" t="s">
        <v>27</v>
      </c>
      <c r="D264" s="6">
        <v>1</v>
      </c>
      <c r="E264" s="54"/>
      <c r="F264" s="23">
        <f t="shared" si="12"/>
        <v>0</v>
      </c>
      <c r="G264" s="8">
        <v>0.08</v>
      </c>
      <c r="H264" s="25">
        <f t="shared" si="13"/>
        <v>0</v>
      </c>
      <c r="I264" s="25">
        <f t="shared" si="14"/>
        <v>0</v>
      </c>
      <c r="J264" s="11"/>
      <c r="K264" s="11"/>
    </row>
    <row r="265" spans="1:11" ht="25.5">
      <c r="A265" s="5">
        <v>163</v>
      </c>
      <c r="B265" s="43" t="s">
        <v>174</v>
      </c>
      <c r="C265" s="6" t="s">
        <v>27</v>
      </c>
      <c r="D265" s="6">
        <v>2</v>
      </c>
      <c r="E265" s="45"/>
      <c r="F265" s="23">
        <f t="shared" si="12"/>
        <v>0</v>
      </c>
      <c r="G265" s="8">
        <v>0.08</v>
      </c>
      <c r="H265" s="25">
        <f t="shared" si="13"/>
        <v>0</v>
      </c>
      <c r="I265" s="25">
        <f t="shared" si="14"/>
        <v>0</v>
      </c>
      <c r="J265" s="11"/>
      <c r="K265" s="11"/>
    </row>
    <row r="266" spans="1:11" ht="25.5">
      <c r="A266" s="5">
        <v>164</v>
      </c>
      <c r="B266" s="43" t="s">
        <v>175</v>
      </c>
      <c r="C266" s="6" t="s">
        <v>27</v>
      </c>
      <c r="D266" s="6">
        <v>2</v>
      </c>
      <c r="E266" s="54"/>
      <c r="F266" s="23">
        <f t="shared" si="12"/>
        <v>0</v>
      </c>
      <c r="G266" s="8">
        <v>0.08</v>
      </c>
      <c r="H266" s="25">
        <f t="shared" si="13"/>
        <v>0</v>
      </c>
      <c r="I266" s="25">
        <f t="shared" si="14"/>
        <v>0</v>
      </c>
      <c r="J266" s="11"/>
      <c r="K266" s="11"/>
    </row>
    <row r="267" spans="1:11" ht="25.5">
      <c r="A267" s="5">
        <v>165</v>
      </c>
      <c r="B267" s="43" t="s">
        <v>176</v>
      </c>
      <c r="C267" s="6" t="s">
        <v>27</v>
      </c>
      <c r="D267" s="6">
        <v>5</v>
      </c>
      <c r="E267" s="54"/>
      <c r="F267" s="23">
        <f t="shared" si="12"/>
        <v>0</v>
      </c>
      <c r="G267" s="8">
        <v>0.08</v>
      </c>
      <c r="H267" s="25">
        <f t="shared" si="13"/>
        <v>0</v>
      </c>
      <c r="I267" s="25">
        <f t="shared" si="14"/>
        <v>0</v>
      </c>
      <c r="J267" s="11"/>
      <c r="K267" s="11"/>
    </row>
    <row r="268" spans="1:11" ht="12.75">
      <c r="A268" s="5">
        <v>166</v>
      </c>
      <c r="B268" s="43" t="s">
        <v>177</v>
      </c>
      <c r="C268" s="6" t="s">
        <v>27</v>
      </c>
      <c r="D268" s="6">
        <v>7</v>
      </c>
      <c r="E268" s="54"/>
      <c r="F268" s="23">
        <f t="shared" si="12"/>
        <v>0</v>
      </c>
      <c r="G268" s="8">
        <v>0.08</v>
      </c>
      <c r="H268" s="25">
        <f t="shared" si="13"/>
        <v>0</v>
      </c>
      <c r="I268" s="25">
        <f t="shared" si="14"/>
        <v>0</v>
      </c>
      <c r="J268" s="11"/>
      <c r="K268" s="11"/>
    </row>
    <row r="269" spans="1:11" ht="25.5">
      <c r="A269" s="5">
        <v>167</v>
      </c>
      <c r="B269" s="43" t="s">
        <v>178</v>
      </c>
      <c r="C269" s="6" t="s">
        <v>27</v>
      </c>
      <c r="D269" s="6">
        <v>1</v>
      </c>
      <c r="E269" s="45"/>
      <c r="F269" s="23">
        <f t="shared" si="12"/>
        <v>0</v>
      </c>
      <c r="G269" s="8">
        <v>0.08</v>
      </c>
      <c r="H269" s="25">
        <f t="shared" si="13"/>
        <v>0</v>
      </c>
      <c r="I269" s="25">
        <f t="shared" si="14"/>
        <v>0</v>
      </c>
      <c r="J269" s="11"/>
      <c r="K269" s="11"/>
    </row>
    <row r="270" spans="1:11" ht="25.5">
      <c r="A270" s="5">
        <v>168</v>
      </c>
      <c r="B270" s="43" t="s">
        <v>179</v>
      </c>
      <c r="C270" s="6" t="s">
        <v>27</v>
      </c>
      <c r="D270" s="6">
        <v>10</v>
      </c>
      <c r="E270" s="45"/>
      <c r="F270" s="23">
        <f t="shared" si="12"/>
        <v>0</v>
      </c>
      <c r="G270" s="8">
        <v>0.08</v>
      </c>
      <c r="H270" s="25">
        <f t="shared" si="13"/>
        <v>0</v>
      </c>
      <c r="I270" s="25">
        <f t="shared" si="14"/>
        <v>0</v>
      </c>
      <c r="J270" s="11"/>
      <c r="K270" s="11"/>
    </row>
    <row r="271" spans="1:11" ht="25.5">
      <c r="A271" s="5">
        <v>169</v>
      </c>
      <c r="B271" s="43" t="s">
        <v>180</v>
      </c>
      <c r="C271" s="6" t="s">
        <v>27</v>
      </c>
      <c r="D271" s="6">
        <v>10</v>
      </c>
      <c r="E271" s="45"/>
      <c r="F271" s="23">
        <f t="shared" si="12"/>
        <v>0</v>
      </c>
      <c r="G271" s="8">
        <v>0.08</v>
      </c>
      <c r="H271" s="25">
        <f t="shared" si="13"/>
        <v>0</v>
      </c>
      <c r="I271" s="25">
        <f t="shared" si="14"/>
        <v>0</v>
      </c>
      <c r="J271" s="11"/>
      <c r="K271" s="11"/>
    </row>
    <row r="272" spans="1:11" ht="12.75">
      <c r="A272" s="5">
        <v>170</v>
      </c>
      <c r="B272" s="43" t="s">
        <v>181</v>
      </c>
      <c r="C272" s="6" t="s">
        <v>27</v>
      </c>
      <c r="D272" s="6">
        <v>2</v>
      </c>
      <c r="E272" s="18"/>
      <c r="F272" s="23">
        <f t="shared" si="12"/>
        <v>0</v>
      </c>
      <c r="G272" s="8">
        <v>0.08</v>
      </c>
      <c r="H272" s="25">
        <f t="shared" si="13"/>
        <v>0</v>
      </c>
      <c r="I272" s="25">
        <f t="shared" si="14"/>
        <v>0</v>
      </c>
      <c r="J272" s="11"/>
      <c r="K272" s="11"/>
    </row>
    <row r="273" spans="1:11" ht="12.75">
      <c r="A273" s="5">
        <v>171</v>
      </c>
      <c r="B273" s="43" t="s">
        <v>182</v>
      </c>
      <c r="C273" s="6" t="s">
        <v>27</v>
      </c>
      <c r="D273" s="6">
        <v>2</v>
      </c>
      <c r="E273" s="18"/>
      <c r="F273" s="23">
        <f t="shared" si="12"/>
        <v>0</v>
      </c>
      <c r="G273" s="8">
        <v>0.08</v>
      </c>
      <c r="H273" s="25">
        <f t="shared" si="13"/>
        <v>0</v>
      </c>
      <c r="I273" s="25">
        <f t="shared" si="14"/>
        <v>0</v>
      </c>
      <c r="J273" s="11"/>
      <c r="K273" s="11"/>
    </row>
    <row r="274" spans="1:11" ht="12.75">
      <c r="A274" s="5">
        <v>172</v>
      </c>
      <c r="B274" s="43" t="s">
        <v>183</v>
      </c>
      <c r="C274" s="6" t="s">
        <v>27</v>
      </c>
      <c r="D274" s="6">
        <v>1</v>
      </c>
      <c r="E274" s="18"/>
      <c r="F274" s="23">
        <f t="shared" si="12"/>
        <v>0</v>
      </c>
      <c r="G274" s="8">
        <v>0.08</v>
      </c>
      <c r="H274" s="25">
        <f t="shared" si="13"/>
        <v>0</v>
      </c>
      <c r="I274" s="25">
        <f t="shared" si="14"/>
        <v>0</v>
      </c>
      <c r="J274" s="11"/>
      <c r="K274" s="11"/>
    </row>
    <row r="275" spans="1:11" ht="63.75">
      <c r="A275" s="5">
        <v>173</v>
      </c>
      <c r="B275" s="43" t="s">
        <v>184</v>
      </c>
      <c r="C275" s="6" t="s">
        <v>27</v>
      </c>
      <c r="D275" s="6">
        <v>25</v>
      </c>
      <c r="E275" s="54"/>
      <c r="F275" s="23">
        <f t="shared" si="12"/>
        <v>0</v>
      </c>
      <c r="G275" s="8">
        <v>0.08</v>
      </c>
      <c r="H275" s="25">
        <f t="shared" si="13"/>
        <v>0</v>
      </c>
      <c r="I275" s="25">
        <f t="shared" si="14"/>
        <v>0</v>
      </c>
      <c r="J275" s="11"/>
      <c r="K275" s="11"/>
    </row>
    <row r="276" spans="1:11" ht="25.5">
      <c r="A276" s="5">
        <v>174</v>
      </c>
      <c r="B276" s="16" t="s">
        <v>185</v>
      </c>
      <c r="C276" s="6" t="s">
        <v>27</v>
      </c>
      <c r="D276" s="6">
        <v>3</v>
      </c>
      <c r="E276" s="54"/>
      <c r="F276" s="23">
        <f t="shared" si="12"/>
        <v>0</v>
      </c>
      <c r="G276" s="8">
        <v>0.08</v>
      </c>
      <c r="H276" s="25">
        <f t="shared" si="13"/>
        <v>0</v>
      </c>
      <c r="I276" s="25">
        <f t="shared" si="14"/>
        <v>0</v>
      </c>
      <c r="J276" s="11"/>
      <c r="K276" s="11"/>
    </row>
    <row r="277" spans="1:11" ht="12.75">
      <c r="A277" s="5">
        <v>175</v>
      </c>
      <c r="B277" s="43" t="s">
        <v>186</v>
      </c>
      <c r="C277" s="6" t="s">
        <v>27</v>
      </c>
      <c r="D277" s="6">
        <v>50</v>
      </c>
      <c r="E277" s="54"/>
      <c r="F277" s="23">
        <f t="shared" si="12"/>
        <v>0</v>
      </c>
      <c r="G277" s="8">
        <v>0.08</v>
      </c>
      <c r="H277" s="25">
        <f t="shared" si="13"/>
        <v>0</v>
      </c>
      <c r="I277" s="25">
        <f t="shared" si="14"/>
        <v>0</v>
      </c>
      <c r="J277" s="11"/>
      <c r="K277" s="11"/>
    </row>
    <row r="278" spans="1:11" ht="12.75">
      <c r="A278" s="5">
        <v>176</v>
      </c>
      <c r="B278" s="52" t="s">
        <v>187</v>
      </c>
      <c r="C278" s="6" t="s">
        <v>27</v>
      </c>
      <c r="D278" s="6">
        <v>1</v>
      </c>
      <c r="E278" s="54"/>
      <c r="F278" s="23">
        <f t="shared" si="12"/>
        <v>0</v>
      </c>
      <c r="G278" s="8">
        <v>0.08</v>
      </c>
      <c r="H278" s="25">
        <f t="shared" si="13"/>
        <v>0</v>
      </c>
      <c r="I278" s="25">
        <f t="shared" si="14"/>
        <v>0</v>
      </c>
      <c r="J278" s="11"/>
      <c r="K278" s="11"/>
    </row>
    <row r="279" spans="1:11" ht="12.75">
      <c r="A279" s="5">
        <v>177</v>
      </c>
      <c r="B279" s="16" t="s">
        <v>188</v>
      </c>
      <c r="C279" s="6" t="s">
        <v>27</v>
      </c>
      <c r="D279" s="10">
        <v>8</v>
      </c>
      <c r="E279" s="54"/>
      <c r="F279" s="23">
        <f t="shared" si="12"/>
        <v>0</v>
      </c>
      <c r="G279" s="8">
        <v>0.08</v>
      </c>
      <c r="H279" s="25">
        <f t="shared" si="13"/>
        <v>0</v>
      </c>
      <c r="I279" s="25">
        <f t="shared" si="14"/>
        <v>0</v>
      </c>
      <c r="J279" s="11"/>
      <c r="K279" s="11"/>
    </row>
    <row r="280" spans="1:11" ht="38.25">
      <c r="A280" s="5">
        <v>178</v>
      </c>
      <c r="B280" s="43" t="s">
        <v>189</v>
      </c>
      <c r="C280" s="6" t="s">
        <v>27</v>
      </c>
      <c r="D280" s="10">
        <v>1</v>
      </c>
      <c r="E280" s="45"/>
      <c r="F280" s="23">
        <f t="shared" si="12"/>
        <v>0</v>
      </c>
      <c r="G280" s="8">
        <v>0.08</v>
      </c>
      <c r="H280" s="25">
        <f t="shared" si="13"/>
        <v>0</v>
      </c>
      <c r="I280" s="25">
        <f t="shared" si="14"/>
        <v>0</v>
      </c>
      <c r="J280" s="11"/>
      <c r="K280" s="11"/>
    </row>
    <row r="281" spans="1:11" ht="12.75">
      <c r="A281" s="5">
        <v>179</v>
      </c>
      <c r="B281" s="43" t="s">
        <v>190</v>
      </c>
      <c r="C281" s="6" t="s">
        <v>27</v>
      </c>
      <c r="D281" s="6">
        <v>2</v>
      </c>
      <c r="E281" s="45"/>
      <c r="F281" s="23">
        <f t="shared" si="12"/>
        <v>0</v>
      </c>
      <c r="G281" s="8">
        <v>0.08</v>
      </c>
      <c r="H281" s="25">
        <f t="shared" si="13"/>
        <v>0</v>
      </c>
      <c r="I281" s="25">
        <f t="shared" si="14"/>
        <v>0</v>
      </c>
      <c r="J281" s="11"/>
      <c r="K281" s="11"/>
    </row>
    <row r="282" spans="1:11" ht="12.75">
      <c r="A282" s="5">
        <v>180</v>
      </c>
      <c r="B282" s="43" t="s">
        <v>191</v>
      </c>
      <c r="C282" s="6" t="s">
        <v>27</v>
      </c>
      <c r="D282" s="6">
        <v>1</v>
      </c>
      <c r="E282" s="45"/>
      <c r="F282" s="23">
        <f t="shared" si="12"/>
        <v>0</v>
      </c>
      <c r="G282" s="8">
        <v>0.08</v>
      </c>
      <c r="H282" s="25">
        <f t="shared" si="13"/>
        <v>0</v>
      </c>
      <c r="I282" s="25">
        <f t="shared" si="14"/>
        <v>0</v>
      </c>
      <c r="J282" s="11"/>
      <c r="K282" s="11"/>
    </row>
    <row r="283" spans="1:11" ht="25.5">
      <c r="A283" s="5">
        <v>181</v>
      </c>
      <c r="B283" s="17" t="s">
        <v>192</v>
      </c>
      <c r="C283" s="6" t="s">
        <v>27</v>
      </c>
      <c r="D283" s="6">
        <v>30</v>
      </c>
      <c r="E283" s="54"/>
      <c r="F283" s="23">
        <f t="shared" si="12"/>
        <v>0</v>
      </c>
      <c r="G283" s="8">
        <v>0.08</v>
      </c>
      <c r="H283" s="25">
        <f t="shared" si="13"/>
        <v>0</v>
      </c>
      <c r="I283" s="25">
        <f t="shared" si="14"/>
        <v>0</v>
      </c>
      <c r="J283" s="11"/>
      <c r="K283" s="11"/>
    </row>
    <row r="284" spans="1:11" ht="12.75">
      <c r="A284" s="5">
        <v>182</v>
      </c>
      <c r="B284" s="43" t="s">
        <v>193</v>
      </c>
      <c r="C284" s="6" t="s">
        <v>27</v>
      </c>
      <c r="D284" s="6">
        <v>2</v>
      </c>
      <c r="E284" s="54"/>
      <c r="F284" s="23">
        <f t="shared" si="12"/>
        <v>0</v>
      </c>
      <c r="G284" s="8">
        <v>0.08</v>
      </c>
      <c r="H284" s="25">
        <f t="shared" si="13"/>
        <v>0</v>
      </c>
      <c r="I284" s="25">
        <f t="shared" si="14"/>
        <v>0</v>
      </c>
      <c r="J284" s="11"/>
      <c r="K284" s="11"/>
    </row>
    <row r="285" spans="1:11" ht="12.75">
      <c r="A285" s="5">
        <v>183</v>
      </c>
      <c r="B285" s="43" t="s">
        <v>194</v>
      </c>
      <c r="C285" s="6" t="s">
        <v>27</v>
      </c>
      <c r="D285" s="6">
        <v>2</v>
      </c>
      <c r="E285" s="54"/>
      <c r="F285" s="23">
        <f t="shared" si="12"/>
        <v>0</v>
      </c>
      <c r="G285" s="8">
        <v>0.08</v>
      </c>
      <c r="H285" s="25">
        <f t="shared" si="13"/>
        <v>0</v>
      </c>
      <c r="I285" s="25">
        <f t="shared" si="14"/>
        <v>0</v>
      </c>
      <c r="J285" s="11"/>
      <c r="K285" s="11"/>
    </row>
    <row r="286" spans="1:11" ht="12.75">
      <c r="A286" s="5">
        <v>184</v>
      </c>
      <c r="B286" s="46" t="s">
        <v>195</v>
      </c>
      <c r="C286" s="6" t="s">
        <v>27</v>
      </c>
      <c r="D286" s="6">
        <v>1</v>
      </c>
      <c r="E286" s="54"/>
      <c r="F286" s="23">
        <f t="shared" si="12"/>
        <v>0</v>
      </c>
      <c r="G286" s="8">
        <v>0.08</v>
      </c>
      <c r="H286" s="25">
        <f t="shared" si="13"/>
        <v>0</v>
      </c>
      <c r="I286" s="25">
        <f t="shared" si="14"/>
        <v>0</v>
      </c>
      <c r="J286" s="11"/>
      <c r="K286" s="11"/>
    </row>
    <row r="287" spans="1:11" ht="12.75">
      <c r="A287" s="5">
        <v>185</v>
      </c>
      <c r="B287" s="43" t="s">
        <v>196</v>
      </c>
      <c r="C287" s="6" t="s">
        <v>27</v>
      </c>
      <c r="D287" s="6">
        <v>1</v>
      </c>
      <c r="E287" s="54"/>
      <c r="F287" s="23">
        <f t="shared" si="12"/>
        <v>0</v>
      </c>
      <c r="G287" s="8">
        <v>0.08</v>
      </c>
      <c r="H287" s="25">
        <f t="shared" si="13"/>
        <v>0</v>
      </c>
      <c r="I287" s="25">
        <f t="shared" si="14"/>
        <v>0</v>
      </c>
      <c r="J287" s="11"/>
      <c r="K287" s="11"/>
    </row>
    <row r="288" spans="1:11" ht="25.5">
      <c r="A288" s="5">
        <v>186</v>
      </c>
      <c r="B288" s="43" t="s">
        <v>197</v>
      </c>
      <c r="C288" s="6" t="s">
        <v>27</v>
      </c>
      <c r="D288" s="6">
        <v>1</v>
      </c>
      <c r="E288" s="54"/>
      <c r="F288" s="23">
        <f t="shared" si="12"/>
        <v>0</v>
      </c>
      <c r="G288" s="8">
        <v>0.08</v>
      </c>
      <c r="H288" s="25">
        <f t="shared" si="13"/>
        <v>0</v>
      </c>
      <c r="I288" s="25">
        <f t="shared" si="14"/>
        <v>0</v>
      </c>
      <c r="J288" s="11"/>
      <c r="K288" s="11"/>
    </row>
    <row r="289" spans="1:11" ht="12.75">
      <c r="A289" s="5">
        <v>187</v>
      </c>
      <c r="B289" s="12" t="s">
        <v>18</v>
      </c>
      <c r="C289" s="6" t="s">
        <v>27</v>
      </c>
      <c r="D289" s="6">
        <v>5</v>
      </c>
      <c r="E289" s="54"/>
      <c r="F289" s="23">
        <f t="shared" si="12"/>
        <v>0</v>
      </c>
      <c r="G289" s="8">
        <v>0.08</v>
      </c>
      <c r="H289" s="25">
        <f t="shared" si="13"/>
        <v>0</v>
      </c>
      <c r="I289" s="25">
        <f t="shared" si="14"/>
        <v>0</v>
      </c>
      <c r="J289" s="11"/>
      <c r="K289" s="11"/>
    </row>
    <row r="290" spans="1:11" ht="38.25">
      <c r="A290" s="5">
        <v>188</v>
      </c>
      <c r="B290" s="43" t="s">
        <v>198</v>
      </c>
      <c r="C290" s="6" t="s">
        <v>27</v>
      </c>
      <c r="D290" s="6">
        <v>5</v>
      </c>
      <c r="E290" s="54"/>
      <c r="F290" s="23">
        <f t="shared" si="12"/>
        <v>0</v>
      </c>
      <c r="G290" s="8">
        <v>0.08</v>
      </c>
      <c r="H290" s="25">
        <f t="shared" si="13"/>
        <v>0</v>
      </c>
      <c r="I290" s="25">
        <f t="shared" si="14"/>
        <v>0</v>
      </c>
      <c r="J290" s="11"/>
      <c r="K290" s="11"/>
    </row>
    <row r="291" spans="1:11" ht="25.5">
      <c r="A291" s="5">
        <v>189</v>
      </c>
      <c r="B291" s="42" t="s">
        <v>199</v>
      </c>
      <c r="C291" s="6" t="s">
        <v>27</v>
      </c>
      <c r="D291" s="6">
        <v>1</v>
      </c>
      <c r="E291" s="54"/>
      <c r="F291" s="23">
        <f t="shared" si="12"/>
        <v>0</v>
      </c>
      <c r="G291" s="8">
        <v>0.08</v>
      </c>
      <c r="H291" s="25">
        <f t="shared" si="13"/>
        <v>0</v>
      </c>
      <c r="I291" s="25">
        <f t="shared" si="14"/>
        <v>0</v>
      </c>
      <c r="J291" s="11"/>
      <c r="K291" s="11"/>
    </row>
    <row r="292" spans="1:11" ht="12.75">
      <c r="A292" s="5">
        <v>190</v>
      </c>
      <c r="B292" s="43" t="s">
        <v>200</v>
      </c>
      <c r="C292" s="6" t="s">
        <v>27</v>
      </c>
      <c r="D292" s="6">
        <v>15</v>
      </c>
      <c r="E292" s="54"/>
      <c r="F292" s="23">
        <f t="shared" si="12"/>
        <v>0</v>
      </c>
      <c r="G292" s="8">
        <v>0.08</v>
      </c>
      <c r="H292" s="25">
        <f t="shared" si="13"/>
        <v>0</v>
      </c>
      <c r="I292" s="25">
        <f t="shared" si="14"/>
        <v>0</v>
      </c>
      <c r="J292" s="11"/>
      <c r="K292" s="11"/>
    </row>
    <row r="293" spans="1:11" ht="12.75">
      <c r="A293" s="5">
        <v>191</v>
      </c>
      <c r="B293" s="43" t="s">
        <v>201</v>
      </c>
      <c r="C293" s="6" t="s">
        <v>27</v>
      </c>
      <c r="D293" s="6">
        <v>2</v>
      </c>
      <c r="E293" s="54"/>
      <c r="F293" s="23">
        <f t="shared" si="12"/>
        <v>0</v>
      </c>
      <c r="G293" s="8">
        <v>0.08</v>
      </c>
      <c r="H293" s="25">
        <f t="shared" si="13"/>
        <v>0</v>
      </c>
      <c r="I293" s="25">
        <f t="shared" si="14"/>
        <v>0</v>
      </c>
      <c r="J293" s="11"/>
      <c r="K293" s="11"/>
    </row>
    <row r="294" spans="1:11" ht="12.75">
      <c r="A294" s="5">
        <v>192</v>
      </c>
      <c r="B294" s="44" t="s">
        <v>202</v>
      </c>
      <c r="C294" s="6" t="s">
        <v>27</v>
      </c>
      <c r="D294" s="6">
        <v>2</v>
      </c>
      <c r="E294" s="54"/>
      <c r="F294" s="23">
        <f t="shared" si="12"/>
        <v>0</v>
      </c>
      <c r="G294" s="8">
        <v>0.08</v>
      </c>
      <c r="H294" s="25">
        <f t="shared" si="13"/>
        <v>0</v>
      </c>
      <c r="I294" s="25">
        <f t="shared" si="14"/>
        <v>0</v>
      </c>
      <c r="J294" s="11"/>
      <c r="K294" s="11"/>
    </row>
    <row r="295" spans="1:11" ht="12.75">
      <c r="A295" s="5">
        <v>193</v>
      </c>
      <c r="B295" s="12" t="s">
        <v>19</v>
      </c>
      <c r="C295" s="6" t="s">
        <v>27</v>
      </c>
      <c r="D295" s="6">
        <v>20</v>
      </c>
      <c r="E295" s="45"/>
      <c r="F295" s="23">
        <f t="shared" si="12"/>
        <v>0</v>
      </c>
      <c r="G295" s="8">
        <v>0.08</v>
      </c>
      <c r="H295" s="25">
        <f t="shared" si="13"/>
        <v>0</v>
      </c>
      <c r="I295" s="25">
        <f t="shared" si="14"/>
        <v>0</v>
      </c>
      <c r="J295" s="11"/>
      <c r="K295" s="11"/>
    </row>
    <row r="296" spans="1:11" ht="25.5">
      <c r="A296" s="5">
        <v>194</v>
      </c>
      <c r="B296" s="46" t="s">
        <v>203</v>
      </c>
      <c r="C296" s="6" t="s">
        <v>27</v>
      </c>
      <c r="D296" s="6">
        <v>1</v>
      </c>
      <c r="E296" s="45"/>
      <c r="F296" s="23">
        <f t="shared" si="12"/>
        <v>0</v>
      </c>
      <c r="G296" s="8">
        <v>0.08</v>
      </c>
      <c r="H296" s="25">
        <f t="shared" si="13"/>
        <v>0</v>
      </c>
      <c r="I296" s="25">
        <f t="shared" si="14"/>
        <v>0</v>
      </c>
      <c r="J296" s="11"/>
      <c r="K296" s="11"/>
    </row>
    <row r="297" spans="1:11" ht="38.25">
      <c r="A297" s="5">
        <v>195</v>
      </c>
      <c r="B297" s="46" t="s">
        <v>204</v>
      </c>
      <c r="C297" s="6" t="s">
        <v>27</v>
      </c>
      <c r="D297" s="6">
        <v>3</v>
      </c>
      <c r="E297" s="45"/>
      <c r="F297" s="23">
        <f aca="true" t="shared" si="15" ref="F297:F328">D297*E297</f>
        <v>0</v>
      </c>
      <c r="G297" s="8">
        <v>0.08</v>
      </c>
      <c r="H297" s="25">
        <f aca="true" t="shared" si="16" ref="H297:H328">E297*G297+E297</f>
        <v>0</v>
      </c>
      <c r="I297" s="25">
        <f aca="true" t="shared" si="17" ref="I297:I328">F297*G297+F297</f>
        <v>0</v>
      </c>
      <c r="J297" s="11"/>
      <c r="K297" s="11"/>
    </row>
    <row r="298" spans="1:11" ht="38.25">
      <c r="A298" s="5">
        <v>196</v>
      </c>
      <c r="B298" s="43" t="s">
        <v>205</v>
      </c>
      <c r="C298" s="6" t="s">
        <v>27</v>
      </c>
      <c r="D298" s="6">
        <v>7</v>
      </c>
      <c r="E298" s="45"/>
      <c r="F298" s="23">
        <f t="shared" si="15"/>
        <v>0</v>
      </c>
      <c r="G298" s="8">
        <v>0.08</v>
      </c>
      <c r="H298" s="25">
        <f t="shared" si="16"/>
        <v>0</v>
      </c>
      <c r="I298" s="25">
        <f t="shared" si="17"/>
        <v>0</v>
      </c>
      <c r="J298" s="11"/>
      <c r="K298" s="11"/>
    </row>
    <row r="299" spans="1:11" ht="25.5">
      <c r="A299" s="5">
        <v>197</v>
      </c>
      <c r="B299" s="43" t="s">
        <v>206</v>
      </c>
      <c r="C299" s="6" t="s">
        <v>27</v>
      </c>
      <c r="D299" s="6">
        <v>7</v>
      </c>
      <c r="E299" s="45"/>
      <c r="F299" s="23">
        <f t="shared" si="15"/>
        <v>0</v>
      </c>
      <c r="G299" s="8">
        <v>0.08</v>
      </c>
      <c r="H299" s="25">
        <f t="shared" si="16"/>
        <v>0</v>
      </c>
      <c r="I299" s="25">
        <f t="shared" si="17"/>
        <v>0</v>
      </c>
      <c r="J299" s="11"/>
      <c r="K299" s="11"/>
    </row>
    <row r="300" spans="1:11" ht="25.5">
      <c r="A300" s="5">
        <v>198</v>
      </c>
      <c r="B300" s="47" t="s">
        <v>207</v>
      </c>
      <c r="C300" s="6" t="s">
        <v>27</v>
      </c>
      <c r="D300" s="6">
        <v>2</v>
      </c>
      <c r="E300" s="48"/>
      <c r="F300" s="23">
        <f t="shared" si="15"/>
        <v>0</v>
      </c>
      <c r="G300" s="8">
        <v>0.08</v>
      </c>
      <c r="H300" s="25">
        <f t="shared" si="16"/>
        <v>0</v>
      </c>
      <c r="I300" s="25">
        <f t="shared" si="17"/>
        <v>0</v>
      </c>
      <c r="J300" s="11"/>
      <c r="K300" s="11"/>
    </row>
    <row r="301" spans="1:11" ht="12.75">
      <c r="A301" s="5">
        <v>199</v>
      </c>
      <c r="B301" s="43" t="s">
        <v>208</v>
      </c>
      <c r="C301" s="6" t="s">
        <v>27</v>
      </c>
      <c r="D301" s="6">
        <v>28</v>
      </c>
      <c r="E301" s="54"/>
      <c r="F301" s="23">
        <f t="shared" si="15"/>
        <v>0</v>
      </c>
      <c r="G301" s="8">
        <v>0.08</v>
      </c>
      <c r="H301" s="25">
        <f t="shared" si="16"/>
        <v>0</v>
      </c>
      <c r="I301" s="25">
        <f t="shared" si="17"/>
        <v>0</v>
      </c>
      <c r="J301" s="11"/>
      <c r="K301" s="11"/>
    </row>
    <row r="302" spans="1:11" ht="25.5">
      <c r="A302" s="5">
        <v>200</v>
      </c>
      <c r="B302" s="43" t="s">
        <v>209</v>
      </c>
      <c r="C302" s="6" t="s">
        <v>27</v>
      </c>
      <c r="D302" s="6">
        <v>13</v>
      </c>
      <c r="E302" s="45"/>
      <c r="F302" s="23">
        <f t="shared" si="15"/>
        <v>0</v>
      </c>
      <c r="G302" s="8">
        <v>0.08</v>
      </c>
      <c r="H302" s="25">
        <f t="shared" si="16"/>
        <v>0</v>
      </c>
      <c r="I302" s="25">
        <f t="shared" si="17"/>
        <v>0</v>
      </c>
      <c r="J302" s="11"/>
      <c r="K302" s="11"/>
    </row>
    <row r="303" spans="1:11" ht="25.5">
      <c r="A303" s="5">
        <v>201</v>
      </c>
      <c r="B303" s="43" t="s">
        <v>210</v>
      </c>
      <c r="C303" s="6" t="s">
        <v>27</v>
      </c>
      <c r="D303" s="6">
        <v>9</v>
      </c>
      <c r="E303" s="45"/>
      <c r="F303" s="23">
        <f t="shared" si="15"/>
        <v>0</v>
      </c>
      <c r="G303" s="8">
        <v>0.08</v>
      </c>
      <c r="H303" s="25">
        <f t="shared" si="16"/>
        <v>0</v>
      </c>
      <c r="I303" s="25">
        <f t="shared" si="17"/>
        <v>0</v>
      </c>
      <c r="J303" s="11"/>
      <c r="K303" s="11"/>
    </row>
    <row r="304" spans="1:11" ht="12.75">
      <c r="A304" s="5">
        <v>202</v>
      </c>
      <c r="B304" s="43" t="s">
        <v>211</v>
      </c>
      <c r="C304" s="6" t="s">
        <v>27</v>
      </c>
      <c r="D304" s="6">
        <v>28</v>
      </c>
      <c r="E304" s="54"/>
      <c r="F304" s="23">
        <f t="shared" si="15"/>
        <v>0</v>
      </c>
      <c r="G304" s="8">
        <v>0.08</v>
      </c>
      <c r="H304" s="25">
        <f t="shared" si="16"/>
        <v>0</v>
      </c>
      <c r="I304" s="25">
        <f t="shared" si="17"/>
        <v>0</v>
      </c>
      <c r="J304" s="11"/>
      <c r="K304" s="11"/>
    </row>
    <row r="305" spans="1:11" ht="12.75">
      <c r="A305" s="5">
        <v>203</v>
      </c>
      <c r="B305" s="12" t="s">
        <v>212</v>
      </c>
      <c r="C305" s="6" t="s">
        <v>27</v>
      </c>
      <c r="D305" s="6">
        <v>10</v>
      </c>
      <c r="E305" s="54"/>
      <c r="F305" s="23">
        <f t="shared" si="15"/>
        <v>0</v>
      </c>
      <c r="G305" s="8">
        <v>0.08</v>
      </c>
      <c r="H305" s="25">
        <f t="shared" si="16"/>
        <v>0</v>
      </c>
      <c r="I305" s="25">
        <f t="shared" si="17"/>
        <v>0</v>
      </c>
      <c r="J305" s="11"/>
      <c r="K305" s="11"/>
    </row>
    <row r="306" spans="1:11" ht="12.75">
      <c r="A306" s="5">
        <v>204</v>
      </c>
      <c r="B306" s="12" t="s">
        <v>213</v>
      </c>
      <c r="C306" s="6" t="s">
        <v>27</v>
      </c>
      <c r="D306" s="6">
        <v>10</v>
      </c>
      <c r="E306" s="54"/>
      <c r="F306" s="23">
        <f t="shared" si="15"/>
        <v>0</v>
      </c>
      <c r="G306" s="8">
        <v>0.08</v>
      </c>
      <c r="H306" s="25">
        <f t="shared" si="16"/>
        <v>0</v>
      </c>
      <c r="I306" s="25">
        <f t="shared" si="17"/>
        <v>0</v>
      </c>
      <c r="J306" s="11"/>
      <c r="K306" s="11"/>
    </row>
    <row r="307" spans="1:11" ht="25.5">
      <c r="A307" s="5">
        <v>205</v>
      </c>
      <c r="B307" s="43" t="s">
        <v>214</v>
      </c>
      <c r="C307" s="6" t="s">
        <v>27</v>
      </c>
      <c r="D307" s="6">
        <v>30</v>
      </c>
      <c r="E307" s="54"/>
      <c r="F307" s="23">
        <f t="shared" si="15"/>
        <v>0</v>
      </c>
      <c r="G307" s="8">
        <v>0.08</v>
      </c>
      <c r="H307" s="25">
        <f t="shared" si="16"/>
        <v>0</v>
      </c>
      <c r="I307" s="25">
        <f t="shared" si="17"/>
        <v>0</v>
      </c>
      <c r="J307" s="11"/>
      <c r="K307" s="11"/>
    </row>
    <row r="308" spans="1:11" ht="25.5">
      <c r="A308" s="5">
        <v>206</v>
      </c>
      <c r="B308" s="43" t="s">
        <v>215</v>
      </c>
      <c r="C308" s="6" t="s">
        <v>27</v>
      </c>
      <c r="D308" s="6">
        <v>40</v>
      </c>
      <c r="E308" s="54"/>
      <c r="F308" s="23">
        <f t="shared" si="15"/>
        <v>0</v>
      </c>
      <c r="G308" s="8">
        <v>0.08</v>
      </c>
      <c r="H308" s="25">
        <f t="shared" si="16"/>
        <v>0</v>
      </c>
      <c r="I308" s="25">
        <f t="shared" si="17"/>
        <v>0</v>
      </c>
      <c r="J308" s="11"/>
      <c r="K308" s="11"/>
    </row>
    <row r="309" spans="1:11" ht="12.75">
      <c r="A309" s="5">
        <v>207</v>
      </c>
      <c r="B309" s="43" t="s">
        <v>216</v>
      </c>
      <c r="C309" s="6" t="s">
        <v>27</v>
      </c>
      <c r="D309" s="6">
        <v>2</v>
      </c>
      <c r="E309" s="54"/>
      <c r="F309" s="23">
        <f t="shared" si="15"/>
        <v>0</v>
      </c>
      <c r="G309" s="8">
        <v>0.08</v>
      </c>
      <c r="H309" s="25">
        <f t="shared" si="16"/>
        <v>0</v>
      </c>
      <c r="I309" s="25">
        <f t="shared" si="17"/>
        <v>0</v>
      </c>
      <c r="J309" s="11"/>
      <c r="K309" s="11"/>
    </row>
    <row r="310" spans="1:11" ht="12.75">
      <c r="A310" s="5">
        <v>208</v>
      </c>
      <c r="B310" s="43" t="s">
        <v>217</v>
      </c>
      <c r="C310" s="6" t="s">
        <v>27</v>
      </c>
      <c r="D310" s="6">
        <v>1</v>
      </c>
      <c r="E310" s="54"/>
      <c r="F310" s="23">
        <f t="shared" si="15"/>
        <v>0</v>
      </c>
      <c r="G310" s="8">
        <v>0.08</v>
      </c>
      <c r="H310" s="25">
        <f t="shared" si="16"/>
        <v>0</v>
      </c>
      <c r="I310" s="25">
        <f t="shared" si="17"/>
        <v>0</v>
      </c>
      <c r="J310" s="11"/>
      <c r="K310" s="11"/>
    </row>
    <row r="311" spans="1:11" ht="12.75">
      <c r="A311" s="5">
        <v>209</v>
      </c>
      <c r="B311" s="43" t="s">
        <v>218</v>
      </c>
      <c r="C311" s="6" t="s">
        <v>27</v>
      </c>
      <c r="D311" s="10">
        <v>3</v>
      </c>
      <c r="E311" s="54"/>
      <c r="F311" s="23">
        <f t="shared" si="15"/>
        <v>0</v>
      </c>
      <c r="G311" s="8">
        <v>0.08</v>
      </c>
      <c r="H311" s="25">
        <f t="shared" si="16"/>
        <v>0</v>
      </c>
      <c r="I311" s="25">
        <f t="shared" si="17"/>
        <v>0</v>
      </c>
      <c r="J311" s="11"/>
      <c r="K311" s="11"/>
    </row>
    <row r="312" spans="1:11" ht="12.75">
      <c r="A312" s="5">
        <v>210</v>
      </c>
      <c r="B312" s="43" t="s">
        <v>219</v>
      </c>
      <c r="C312" s="6" t="s">
        <v>27</v>
      </c>
      <c r="D312" s="10">
        <v>3</v>
      </c>
      <c r="E312" s="54"/>
      <c r="F312" s="23">
        <f t="shared" si="15"/>
        <v>0</v>
      </c>
      <c r="G312" s="8">
        <v>0.08</v>
      </c>
      <c r="H312" s="25">
        <f t="shared" si="16"/>
        <v>0</v>
      </c>
      <c r="I312" s="25">
        <f t="shared" si="17"/>
        <v>0</v>
      </c>
      <c r="J312" s="11"/>
      <c r="K312" s="11"/>
    </row>
    <row r="313" spans="1:11" ht="51">
      <c r="A313" s="5">
        <v>211</v>
      </c>
      <c r="B313" s="49" t="s">
        <v>220</v>
      </c>
      <c r="C313" s="6" t="s">
        <v>27</v>
      </c>
      <c r="D313" s="6">
        <v>1</v>
      </c>
      <c r="E313" s="54"/>
      <c r="F313" s="23">
        <f t="shared" si="15"/>
        <v>0</v>
      </c>
      <c r="G313" s="8">
        <v>0.08</v>
      </c>
      <c r="H313" s="25">
        <f t="shared" si="16"/>
        <v>0</v>
      </c>
      <c r="I313" s="25">
        <f t="shared" si="17"/>
        <v>0</v>
      </c>
      <c r="J313" s="11"/>
      <c r="K313" s="11"/>
    </row>
    <row r="314" spans="1:11" ht="25.5">
      <c r="A314" s="5">
        <v>212</v>
      </c>
      <c r="B314" s="50" t="s">
        <v>221</v>
      </c>
      <c r="C314" s="6" t="s">
        <v>27</v>
      </c>
      <c r="D314" s="6">
        <v>8</v>
      </c>
      <c r="E314" s="54"/>
      <c r="F314" s="23">
        <f t="shared" si="15"/>
        <v>0</v>
      </c>
      <c r="G314" s="8">
        <v>0.08</v>
      </c>
      <c r="H314" s="25">
        <f t="shared" si="16"/>
        <v>0</v>
      </c>
      <c r="I314" s="25">
        <f t="shared" si="17"/>
        <v>0</v>
      </c>
      <c r="J314" s="11"/>
      <c r="K314" s="11"/>
    </row>
    <row r="315" spans="1:11" ht="38.25">
      <c r="A315" s="5">
        <v>213</v>
      </c>
      <c r="B315" s="43" t="s">
        <v>222</v>
      </c>
      <c r="C315" s="6" t="s">
        <v>27</v>
      </c>
      <c r="D315" s="6">
        <v>65</v>
      </c>
      <c r="E315" s="54"/>
      <c r="F315" s="23">
        <f t="shared" si="15"/>
        <v>0</v>
      </c>
      <c r="G315" s="8">
        <v>0.08</v>
      </c>
      <c r="H315" s="25">
        <f t="shared" si="16"/>
        <v>0</v>
      </c>
      <c r="I315" s="25">
        <f t="shared" si="17"/>
        <v>0</v>
      </c>
      <c r="J315" s="11"/>
      <c r="K315" s="11"/>
    </row>
    <row r="316" spans="1:11" ht="25.5">
      <c r="A316" s="5">
        <v>214</v>
      </c>
      <c r="B316" s="43" t="s">
        <v>223</v>
      </c>
      <c r="C316" s="6" t="s">
        <v>27</v>
      </c>
      <c r="D316" s="6">
        <v>7</v>
      </c>
      <c r="E316" s="54"/>
      <c r="F316" s="23">
        <f t="shared" si="15"/>
        <v>0</v>
      </c>
      <c r="G316" s="8">
        <v>0.08</v>
      </c>
      <c r="H316" s="25">
        <f t="shared" si="16"/>
        <v>0</v>
      </c>
      <c r="I316" s="25">
        <f t="shared" si="17"/>
        <v>0</v>
      </c>
      <c r="J316" s="11"/>
      <c r="K316" s="11"/>
    </row>
    <row r="317" spans="1:11" ht="12.75">
      <c r="A317" s="5">
        <v>215</v>
      </c>
      <c r="B317" s="43" t="s">
        <v>224</v>
      </c>
      <c r="C317" s="6" t="s">
        <v>27</v>
      </c>
      <c r="D317" s="6">
        <v>2</v>
      </c>
      <c r="E317" s="54"/>
      <c r="F317" s="23">
        <f t="shared" si="15"/>
        <v>0</v>
      </c>
      <c r="G317" s="8">
        <v>0.08</v>
      </c>
      <c r="H317" s="25">
        <f t="shared" si="16"/>
        <v>0</v>
      </c>
      <c r="I317" s="25">
        <f t="shared" si="17"/>
        <v>0</v>
      </c>
      <c r="J317" s="11"/>
      <c r="K317" s="11"/>
    </row>
    <row r="318" spans="1:11" ht="12.75">
      <c r="A318" s="5">
        <v>216</v>
      </c>
      <c r="B318" s="42" t="s">
        <v>225</v>
      </c>
      <c r="C318" s="6" t="s">
        <v>27</v>
      </c>
      <c r="D318" s="6">
        <v>1</v>
      </c>
      <c r="E318" s="54"/>
      <c r="F318" s="23">
        <f t="shared" si="15"/>
        <v>0</v>
      </c>
      <c r="G318" s="8">
        <v>0.08</v>
      </c>
      <c r="H318" s="25">
        <f t="shared" si="16"/>
        <v>0</v>
      </c>
      <c r="I318" s="25">
        <f t="shared" si="17"/>
        <v>0</v>
      </c>
      <c r="J318" s="11"/>
      <c r="K318" s="11"/>
    </row>
    <row r="319" spans="1:11" ht="25.5">
      <c r="A319" s="5">
        <v>217</v>
      </c>
      <c r="B319" s="51" t="s">
        <v>226</v>
      </c>
      <c r="C319" s="6" t="s">
        <v>27</v>
      </c>
      <c r="D319" s="6">
        <v>65</v>
      </c>
      <c r="E319" s="54"/>
      <c r="F319" s="23">
        <f t="shared" si="15"/>
        <v>0</v>
      </c>
      <c r="G319" s="8">
        <v>0.08</v>
      </c>
      <c r="H319" s="25">
        <f t="shared" si="16"/>
        <v>0</v>
      </c>
      <c r="I319" s="25">
        <f t="shared" si="17"/>
        <v>0</v>
      </c>
      <c r="J319" s="11"/>
      <c r="K319" s="11"/>
    </row>
    <row r="320" spans="1:11" ht="12.75">
      <c r="A320" s="5">
        <v>218</v>
      </c>
      <c r="B320" s="12" t="s">
        <v>20</v>
      </c>
      <c r="C320" s="6" t="s">
        <v>27</v>
      </c>
      <c r="D320" s="6">
        <v>2</v>
      </c>
      <c r="E320" s="54"/>
      <c r="F320" s="23">
        <f t="shared" si="15"/>
        <v>0</v>
      </c>
      <c r="G320" s="8">
        <v>0.08</v>
      </c>
      <c r="H320" s="25">
        <f t="shared" si="16"/>
        <v>0</v>
      </c>
      <c r="I320" s="25">
        <f t="shared" si="17"/>
        <v>0</v>
      </c>
      <c r="J320" s="11"/>
      <c r="K320" s="11"/>
    </row>
    <row r="321" spans="1:11" ht="12.75">
      <c r="A321" s="5">
        <v>219</v>
      </c>
      <c r="B321" s="46" t="s">
        <v>227</v>
      </c>
      <c r="C321" s="6" t="s">
        <v>27</v>
      </c>
      <c r="D321" s="6">
        <v>1</v>
      </c>
      <c r="E321" s="54"/>
      <c r="F321" s="23">
        <f t="shared" si="15"/>
        <v>0</v>
      </c>
      <c r="G321" s="8">
        <v>0.08</v>
      </c>
      <c r="H321" s="25">
        <f t="shared" si="16"/>
        <v>0</v>
      </c>
      <c r="I321" s="25">
        <f t="shared" si="17"/>
        <v>0</v>
      </c>
      <c r="J321" s="11"/>
      <c r="K321" s="11"/>
    </row>
    <row r="322" spans="1:11" ht="12.75">
      <c r="A322" s="5">
        <v>220</v>
      </c>
      <c r="B322" s="43" t="s">
        <v>228</v>
      </c>
      <c r="C322" s="6" t="s">
        <v>27</v>
      </c>
      <c r="D322" s="6">
        <v>30</v>
      </c>
      <c r="E322" s="54"/>
      <c r="F322" s="23"/>
      <c r="G322" s="8">
        <v>0.08</v>
      </c>
      <c r="H322" s="25"/>
      <c r="I322" s="25">
        <f t="shared" si="17"/>
        <v>0</v>
      </c>
      <c r="J322" s="11"/>
      <c r="K322" s="11"/>
    </row>
    <row r="323" spans="1:11" ht="12.75">
      <c r="A323" s="5">
        <v>221</v>
      </c>
      <c r="B323" s="46" t="s">
        <v>229</v>
      </c>
      <c r="C323" s="6" t="s">
        <v>27</v>
      </c>
      <c r="D323" s="6">
        <v>1</v>
      </c>
      <c r="E323" s="54"/>
      <c r="F323" s="23">
        <f t="shared" si="15"/>
        <v>0</v>
      </c>
      <c r="G323" s="8">
        <v>0.08</v>
      </c>
      <c r="H323" s="25">
        <f t="shared" si="16"/>
        <v>0</v>
      </c>
      <c r="I323" s="25">
        <f t="shared" si="17"/>
        <v>0</v>
      </c>
      <c r="J323" s="11"/>
      <c r="K323" s="11"/>
    </row>
    <row r="324" spans="1:11" ht="25.5">
      <c r="A324" s="5">
        <v>222</v>
      </c>
      <c r="B324" s="43" t="s">
        <v>230</v>
      </c>
      <c r="C324" s="6" t="s">
        <v>27</v>
      </c>
      <c r="D324" s="6">
        <v>1</v>
      </c>
      <c r="E324" s="54"/>
      <c r="F324" s="23">
        <f t="shared" si="15"/>
        <v>0</v>
      </c>
      <c r="G324" s="8">
        <v>0.08</v>
      </c>
      <c r="H324" s="25">
        <f t="shared" si="16"/>
        <v>0</v>
      </c>
      <c r="I324" s="25">
        <f t="shared" si="17"/>
        <v>0</v>
      </c>
      <c r="J324" s="11"/>
      <c r="K324" s="11"/>
    </row>
    <row r="325" spans="1:11" ht="12.75">
      <c r="A325" s="5">
        <v>223</v>
      </c>
      <c r="B325" s="12" t="s">
        <v>232</v>
      </c>
      <c r="C325" s="6" t="s">
        <v>27</v>
      </c>
      <c r="D325" s="6">
        <v>3</v>
      </c>
      <c r="E325" s="54"/>
      <c r="F325" s="23">
        <f t="shared" si="15"/>
        <v>0</v>
      </c>
      <c r="G325" s="8">
        <v>0.08</v>
      </c>
      <c r="H325" s="25">
        <f t="shared" si="16"/>
        <v>0</v>
      </c>
      <c r="I325" s="25">
        <f t="shared" si="17"/>
        <v>0</v>
      </c>
      <c r="J325" s="11"/>
      <c r="K325" s="11"/>
    </row>
    <row r="326" spans="1:11" ht="12.75">
      <c r="A326" s="5">
        <v>224</v>
      </c>
      <c r="B326" s="43" t="s">
        <v>233</v>
      </c>
      <c r="C326" s="6" t="s">
        <v>27</v>
      </c>
      <c r="D326" s="6">
        <v>3</v>
      </c>
      <c r="E326" s="54"/>
      <c r="F326" s="23">
        <f t="shared" si="15"/>
        <v>0</v>
      </c>
      <c r="G326" s="8">
        <v>0.08</v>
      </c>
      <c r="H326" s="25">
        <f t="shared" si="16"/>
        <v>0</v>
      </c>
      <c r="I326" s="25">
        <f t="shared" si="17"/>
        <v>0</v>
      </c>
      <c r="J326" s="11"/>
      <c r="K326" s="11"/>
    </row>
    <row r="327" spans="1:11" ht="12.75">
      <c r="A327" s="5">
        <v>225</v>
      </c>
      <c r="B327" s="43" t="s">
        <v>231</v>
      </c>
      <c r="C327" s="6" t="s">
        <v>27</v>
      </c>
      <c r="D327" s="6">
        <v>3</v>
      </c>
      <c r="E327" s="54"/>
      <c r="F327" s="23">
        <f t="shared" si="15"/>
        <v>0</v>
      </c>
      <c r="G327" s="8">
        <v>0.08</v>
      </c>
      <c r="H327" s="25">
        <f t="shared" si="16"/>
        <v>0</v>
      </c>
      <c r="I327" s="25">
        <f t="shared" si="17"/>
        <v>0</v>
      </c>
      <c r="J327" s="11"/>
      <c r="K327" s="11"/>
    </row>
    <row r="328" spans="1:11" ht="12.75">
      <c r="A328" s="5">
        <v>226</v>
      </c>
      <c r="B328" s="43" t="s">
        <v>234</v>
      </c>
      <c r="C328" s="6" t="s">
        <v>27</v>
      </c>
      <c r="D328" s="6">
        <v>2</v>
      </c>
      <c r="E328" s="54"/>
      <c r="F328" s="23">
        <f t="shared" si="15"/>
        <v>0</v>
      </c>
      <c r="G328" s="8">
        <v>0.08</v>
      </c>
      <c r="H328" s="25">
        <f t="shared" si="16"/>
        <v>0</v>
      </c>
      <c r="I328" s="25">
        <f t="shared" si="17"/>
        <v>0</v>
      </c>
      <c r="J328" s="11"/>
      <c r="K328" s="11"/>
    </row>
    <row r="329" spans="1:9" ht="12.75">
      <c r="A329" s="11"/>
      <c r="B329" s="85" t="s">
        <v>315</v>
      </c>
      <c r="C329" s="11"/>
      <c r="D329" s="11"/>
      <c r="E329" s="11"/>
      <c r="F329" s="86">
        <f>SUM(F103:F328)</f>
        <v>0</v>
      </c>
      <c r="G329" s="87"/>
      <c r="H329" s="87"/>
      <c r="I329" s="83">
        <f>SUM(I103:I328)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95" r:id="rId1"/>
  <rowBreaks count="2" manualBreakCount="2">
    <brk id="80" max="9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Wróbel</dc:creator>
  <cp:keywords/>
  <dc:description/>
  <cp:lastModifiedBy>Renata Małecka</cp:lastModifiedBy>
  <cp:lastPrinted>2023-06-05T10:38:24Z</cp:lastPrinted>
  <dcterms:created xsi:type="dcterms:W3CDTF">2023-06-12T06:16:12Z</dcterms:created>
  <dcterms:modified xsi:type="dcterms:W3CDTF">2023-06-14T05:34:06Z</dcterms:modified>
  <cp:category/>
  <cp:version/>
  <cp:contentType/>
  <cp:contentStatus/>
</cp:coreProperties>
</file>