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2\Utrzymanie dróg technologicznych w Leśnictwie Jednorożec\DOKUMENTACJA PRZETARGOWA\PUBLIKACJA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7" i="1" l="1"/>
  <c r="H62" i="1"/>
  <c r="F47" i="1"/>
  <c r="G35" i="1"/>
</calcChain>
</file>

<file path=xl/sharedStrings.xml><?xml version="1.0" encoding="utf-8"?>
<sst xmlns="http://schemas.openxmlformats.org/spreadsheetml/2006/main" count="130" uniqueCount="95">
  <si>
    <r>
      <rPr>
        <b/>
        <sz val="10"/>
        <rFont val="Times New Roman"/>
      </rPr>
      <t>KOSZTORYS OFERTOWY</t>
    </r>
  </si>
  <si>
    <r>
      <rPr>
        <sz val="8"/>
        <rFont val="Arial"/>
      </rPr>
      <t>Klasyfikacja robót wg. Wspólnego Słownika Zamówień</t>
    </r>
  </si>
  <si>
    <r>
      <rPr>
        <sz val="8"/>
        <rFont val="Arial"/>
      </rPr>
      <t>45000000-7 45100000-8 45111000-8 45112000-5 45200000-9</t>
    </r>
  </si>
  <si>
    <r>
      <rPr>
        <sz val="8"/>
        <rFont val="Arial"/>
      </rPr>
      <t>45233000-9</t>
    </r>
  </si>
  <si>
    <r>
      <rPr>
        <sz val="8"/>
        <rFont val="Arial"/>
      </rPr>
      <t>Roboty budowlane Przygotowanie terenu pod budowę Roboty w zakresie burzenia, roboty ziemne Roboty w zakresie usuwania gleby Roboty budowlane w zakresie wznoszenia kompletnych obiektów budowlanych lub ich części oraz roboty w zakresie inżynierii lądowej i wodnej</t>
    </r>
  </si>
  <si>
    <r>
      <rPr>
        <sz val="8"/>
        <rFont val="Arial"/>
      </rPr>
      <t>Roboty w zakresie konstruowania, fundamentowania oraz wykonywania nawierzchni autostrad, dróg</t>
    </r>
  </si>
  <si>
    <r>
      <rPr>
        <sz val="8"/>
        <rFont val="Arial"/>
      </rPr>
      <t>NAZWA INWESTYCJI INWESTOR ADRES INWESTORA ADRES WYKONAWCY BRANŻA</t>
    </r>
  </si>
  <si>
    <r>
      <rPr>
        <sz val="8"/>
        <rFont val="Arial"/>
      </rPr>
      <t>DATA OPRACOWANIA</t>
    </r>
  </si>
  <si>
    <r>
      <rPr>
        <sz val="8"/>
        <rFont val="Arial"/>
      </rPr>
      <t>Poziom cen             :</t>
    </r>
  </si>
  <si>
    <r>
      <rPr>
        <sz val="8"/>
        <rFont val="Arial"/>
      </rPr>
      <t>Bieżące utrzymanie drogi leśnej nr 1024 na terenie Nadleśnictwa Przasnysz, Leśnictwo Jednorożec NADLEŚNICTWO PRZASNYSZ UL. ZAWODZIE 4; 06-300 PRZASNYSZ drogowa</t>
    </r>
  </si>
  <si>
    <r>
      <rPr>
        <sz val="8"/>
        <rFont val="Arial"/>
      </rPr>
      <t>:   06.2022</t>
    </r>
  </si>
  <si>
    <r>
      <rPr>
        <sz val="8"/>
        <rFont val="Arial"/>
      </rPr>
      <t>II kwartał 2022</t>
    </r>
  </si>
  <si>
    <r>
      <rPr>
        <sz val="8"/>
        <rFont val="Arial"/>
      </rPr>
      <t>Ogółem wartość kosztorysowa robót :          zł</t>
    </r>
  </si>
  <si>
    <r>
      <rPr>
        <b/>
        <sz val="8"/>
        <rFont val="Arial"/>
      </rPr>
      <t>Słownie:</t>
    </r>
  </si>
  <si>
    <r>
      <rPr>
        <sz val="8"/>
        <rFont val="Arial"/>
      </rPr>
      <t>WYKONAWCA :</t>
    </r>
  </si>
  <si>
    <r>
      <rPr>
        <sz val="8"/>
        <rFont val="Arial"/>
      </rPr>
      <t>Data opracowania</t>
    </r>
  </si>
  <si>
    <r>
      <rPr>
        <sz val="8"/>
        <rFont val="Arial"/>
      </rPr>
      <t>06.2022</t>
    </r>
  </si>
  <si>
    <r>
      <rPr>
        <sz val="8"/>
        <rFont val="Arial"/>
      </rPr>
      <t>INWESTOR :</t>
    </r>
  </si>
  <si>
    <r>
      <rPr>
        <sz val="8"/>
        <rFont val="Arial"/>
      </rPr>
      <t>Data zatwierdzenia</t>
    </r>
  </si>
  <si>
    <r>
      <rPr>
        <sz val="8"/>
        <rFont val="Arial"/>
      </rPr>
      <t>KOSZTORYS OFERTOWY</t>
    </r>
  </si>
  <si>
    <r>
      <rPr>
        <b/>
        <sz val="8"/>
        <rFont val="Arial"/>
      </rPr>
      <t>Lp.</t>
    </r>
  </si>
  <si>
    <r>
      <rPr>
        <b/>
        <sz val="8"/>
        <rFont val="Arial"/>
      </rPr>
      <t>1</t>
    </r>
  </si>
  <si>
    <r>
      <rPr>
        <b/>
        <sz val="8"/>
        <rFont val="Arial"/>
      </rPr>
      <t>Bieżące utrzymanie drogi leśnej nr 1024 na terenie Nadleśnictwa Przasnysz, Leśnictwo Jednorożec</t>
    </r>
  </si>
  <si>
    <r>
      <rPr>
        <sz val="8"/>
        <rFont val="Arial"/>
      </rPr>
      <t>1 d.1</t>
    </r>
  </si>
  <si>
    <r>
      <rPr>
        <sz val="8"/>
        <rFont val="Arial"/>
      </rPr>
      <t>2 d.1</t>
    </r>
  </si>
  <si>
    <r>
      <rPr>
        <sz val="8"/>
        <rFont val="Arial"/>
      </rPr>
      <t>3 d.1</t>
    </r>
  </si>
  <si>
    <r>
      <rPr>
        <b/>
        <sz val="8"/>
        <rFont val="Arial"/>
      </rPr>
      <t>Wartość kosztorysowa robót bez podatku VAT Podatek VAT Ogółem wartość kosztorysowa robót</t>
    </r>
  </si>
  <si>
    <r>
      <rPr>
        <b/>
        <sz val="8"/>
        <rFont val="Arial"/>
      </rPr>
      <t>Podstawa wyceny</t>
    </r>
  </si>
  <si>
    <r>
      <rPr>
        <b/>
        <sz val="8"/>
        <rFont val="Arial"/>
      </rPr>
      <t>2</t>
    </r>
  </si>
  <si>
    <r>
      <rPr>
        <sz val="8"/>
        <rFont val="Arial"/>
      </rPr>
      <t>KNR 2-31 010101</t>
    </r>
  </si>
  <si>
    <r>
      <rPr>
        <sz val="8"/>
        <rFont val="Arial"/>
      </rPr>
      <t>KNR 2-31 010401</t>
    </r>
  </si>
  <si>
    <r>
      <rPr>
        <sz val="8"/>
        <rFont val="Arial"/>
      </rPr>
      <t>KNR 2-31 011403 0114-04</t>
    </r>
  </si>
  <si>
    <r>
      <rPr>
        <b/>
        <sz val="8"/>
        <rFont val="Arial"/>
      </rPr>
      <t>Opis</t>
    </r>
  </si>
  <si>
    <r>
      <rPr>
        <b/>
        <sz val="8"/>
        <rFont val="Arial"/>
      </rPr>
      <t>3</t>
    </r>
  </si>
  <si>
    <r>
      <rPr>
        <b/>
        <sz val="8"/>
        <rFont val="Arial"/>
      </rPr>
      <t>ROBOTY ZIEMNE I KONSTRUKCYJNE</t>
    </r>
  </si>
  <si>
    <r>
      <rPr>
        <sz val="8"/>
        <rFont val="Arial"/>
      </rPr>
      <t>Mechaniczne wykonanie koryta na całej szerokości jezdni i chodników w gruncie kat. I-IV</t>
    </r>
  </si>
  <si>
    <r>
      <rPr>
        <sz val="8"/>
        <rFont val="Arial"/>
      </rPr>
      <t>Warstwy odsączające z piasku w korycie i na poszerzeniach, wykonanie i zagęszczanie ręczne - grubość warstwy po zagęszczeniu 10 cm</t>
    </r>
  </si>
  <si>
    <r>
      <rPr>
        <sz val="8"/>
        <rFont val="Arial"/>
      </rPr>
      <t>Podbudowa z kruszywa naturalnego - warstwa górna o grubości po zagęszczeniu 15 cm</t>
    </r>
  </si>
  <si>
    <r>
      <rPr>
        <b/>
        <sz val="8"/>
        <rFont val="Arial"/>
      </rPr>
      <t>Jedn. miary</t>
    </r>
  </si>
  <si>
    <r>
      <rPr>
        <b/>
        <sz val="8"/>
        <rFont val="Arial"/>
      </rPr>
      <t>4</t>
    </r>
  </si>
  <si>
    <r>
      <rPr>
        <sz val="8"/>
        <rFont val="Arial"/>
      </rPr>
      <t>m</t>
    </r>
    <r>
      <rPr>
        <sz val="6"/>
        <rFont val="Times New Roman"/>
      </rPr>
      <t>2</t>
    </r>
  </si>
  <si>
    <r>
      <rPr>
        <sz val="8"/>
        <rFont val="Arial"/>
      </rPr>
      <t>m</t>
    </r>
    <r>
      <rPr>
        <vertAlign val="superscript"/>
        <sz val="8"/>
        <rFont val="Arial"/>
      </rPr>
      <t>2</t>
    </r>
  </si>
  <si>
    <r>
      <rPr>
        <b/>
        <sz val="8"/>
        <rFont val="Arial"/>
      </rPr>
      <t>Ilość</t>
    </r>
  </si>
  <si>
    <r>
      <rPr>
        <b/>
        <sz val="8"/>
        <rFont val="Arial"/>
      </rPr>
      <t>5</t>
    </r>
  </si>
  <si>
    <r>
      <rPr>
        <sz val="8"/>
        <rFont val="Arial"/>
      </rPr>
      <t>15088.600</t>
    </r>
  </si>
  <si>
    <r>
      <rPr>
        <sz val="8"/>
        <rFont val="Arial"/>
      </rPr>
      <t>14273.000</t>
    </r>
  </si>
  <si>
    <r>
      <rPr>
        <b/>
        <sz val="8"/>
        <rFont val="Arial"/>
      </rPr>
      <t>Cena zł</t>
    </r>
  </si>
  <si>
    <r>
      <rPr>
        <b/>
        <sz val="8"/>
        <rFont val="Arial"/>
      </rPr>
      <t>6</t>
    </r>
  </si>
  <si>
    <r>
      <rPr>
        <b/>
        <sz val="8"/>
        <rFont val="Arial"/>
      </rPr>
      <t>Wartość zł (5 x 6)</t>
    </r>
  </si>
  <si>
    <r>
      <rPr>
        <b/>
        <sz val="8"/>
        <rFont val="Arial"/>
      </rPr>
      <t>7</t>
    </r>
  </si>
  <si>
    <r>
      <rPr>
        <sz val="8"/>
        <rFont val="Arial"/>
      </rPr>
      <t>Słownie:</t>
    </r>
  </si>
  <si>
    <r>
      <rPr>
        <sz val="8"/>
        <rFont val="Arial"/>
      </rPr>
      <t>- 2 -</t>
    </r>
  </si>
  <si>
    <r>
      <rPr>
        <sz val="6"/>
        <rFont val="Times New Roman"/>
      </rPr>
      <t>Norma PRO Wersja 4.53 Nr seryjny: 35967 Użytkownik: Infra-Kom Cezary Mikołajewski</t>
    </r>
  </si>
  <si>
    <r>
      <rPr>
        <sz val="8"/>
        <rFont val="Arial"/>
      </rPr>
      <t>ZESTAWIENIE ROBOCIZNY</t>
    </r>
  </si>
  <si>
    <r>
      <rPr>
        <sz val="8"/>
        <rFont val="Arial"/>
      </rPr>
      <t>1.</t>
    </r>
  </si>
  <si>
    <r>
      <rPr>
        <sz val="8"/>
        <rFont val="Arial"/>
      </rPr>
      <t>RAZEM</t>
    </r>
  </si>
  <si>
    <r>
      <rPr>
        <b/>
        <sz val="8"/>
        <rFont val="Arial"/>
      </rPr>
      <t>Nazwa</t>
    </r>
  </si>
  <si>
    <r>
      <rPr>
        <sz val="8"/>
        <rFont val="Arial"/>
      </rPr>
      <t>robocizna</t>
    </r>
  </si>
  <si>
    <r>
      <rPr>
        <b/>
        <sz val="8"/>
        <rFont val="Arial"/>
      </rPr>
      <t>Jm</t>
    </r>
  </si>
  <si>
    <r>
      <rPr>
        <sz val="8"/>
        <rFont val="Arial"/>
      </rPr>
      <t>r-g</t>
    </r>
  </si>
  <si>
    <r>
      <rPr>
        <sz val="8"/>
        <rFont val="Arial"/>
      </rPr>
      <t>2389.5041</t>
    </r>
  </si>
  <si>
    <r>
      <rPr>
        <b/>
        <sz val="8"/>
        <rFont val="Arial"/>
      </rPr>
      <t>Cena jedn.</t>
    </r>
  </si>
  <si>
    <r>
      <rPr>
        <b/>
        <sz val="8"/>
        <rFont val="Arial"/>
      </rPr>
      <t>Wartość</t>
    </r>
  </si>
  <si>
    <r>
      <rPr>
        <sz val="8"/>
        <rFont val="Arial"/>
      </rPr>
      <t>- 3 -</t>
    </r>
  </si>
  <si>
    <r>
      <rPr>
        <sz val="6"/>
        <rFont val="Times New Roman"/>
      </rPr>
      <t>Norma PRO Wersja 4.53 Nr seryjny: 35967 Użytkownik: Infra-Kom Cezary Mikołajewski</t>
    </r>
  </si>
  <si>
    <r>
      <rPr>
        <sz val="8"/>
        <rFont val="Arial"/>
      </rPr>
      <t>ZESTAWIENIE MATERIAŁÓW</t>
    </r>
  </si>
  <si>
    <r>
      <rPr>
        <sz val="8"/>
        <rFont val="Arial"/>
      </rPr>
      <t>2.</t>
    </r>
  </si>
  <si>
    <r>
      <rPr>
        <sz val="8"/>
        <rFont val="Arial"/>
      </rPr>
      <t>3.</t>
    </r>
  </si>
  <si>
    <r>
      <rPr>
        <sz val="8"/>
        <rFont val="Arial"/>
      </rPr>
      <t>4.</t>
    </r>
  </si>
  <si>
    <r>
      <rPr>
        <sz val="8"/>
        <rFont val="Arial"/>
      </rPr>
      <t>piasek</t>
    </r>
  </si>
  <si>
    <r>
      <rPr>
        <sz val="8"/>
        <rFont val="Arial"/>
      </rPr>
      <t>pospółka</t>
    </r>
  </si>
  <si>
    <r>
      <rPr>
        <sz val="8"/>
        <rFont val="Arial"/>
      </rPr>
      <t>woda</t>
    </r>
  </si>
  <si>
    <r>
      <rPr>
        <sz val="8"/>
        <rFont val="Arial"/>
      </rPr>
      <t>materiały pomocnicze</t>
    </r>
  </si>
  <si>
    <r>
      <rPr>
        <sz val="8"/>
        <rFont val="Arial"/>
      </rPr>
      <t>m</t>
    </r>
    <r>
      <rPr>
        <vertAlign val="superscript"/>
        <sz val="8"/>
        <rFont val="Arial"/>
      </rPr>
      <t>3</t>
    </r>
  </si>
  <si>
    <r>
      <rPr>
        <sz val="8"/>
        <rFont val="Arial"/>
      </rPr>
      <t>zł</t>
    </r>
  </si>
  <si>
    <r>
      <rPr>
        <sz val="8"/>
        <rFont val="Arial"/>
      </rPr>
      <t>1855.8978</t>
    </r>
  </si>
  <si>
    <r>
      <rPr>
        <sz val="8"/>
        <rFont val="Arial"/>
      </rPr>
      <t>2630.5139</t>
    </r>
  </si>
  <si>
    <r>
      <rPr>
        <sz val="8"/>
        <rFont val="Arial"/>
      </rPr>
      <t>289.5380</t>
    </r>
  </si>
  <si>
    <r>
      <rPr>
        <b/>
        <sz val="8"/>
        <rFont val="Arial"/>
      </rPr>
      <t>Il. inw.</t>
    </r>
  </si>
  <si>
    <r>
      <rPr>
        <b/>
        <sz val="8"/>
        <rFont val="Arial"/>
      </rPr>
      <t>Il. wyk.</t>
    </r>
  </si>
  <si>
    <r>
      <rPr>
        <b/>
        <sz val="8"/>
        <rFont val="Arial"/>
      </rPr>
      <t>Grupa</t>
    </r>
  </si>
  <si>
    <r>
      <rPr>
        <sz val="8"/>
        <rFont val="Arial"/>
      </rPr>
      <t>- 4 -</t>
    </r>
  </si>
  <si>
    <r>
      <rPr>
        <sz val="6"/>
        <rFont val="Times New Roman"/>
      </rPr>
      <t>Norma PRO Wersja 4.53 Nr seryjny: 35967 Użytkownik: Infra-Kom Cezary Mikołajewski</t>
    </r>
  </si>
  <si>
    <r>
      <rPr>
        <sz val="8"/>
        <rFont val="Arial"/>
      </rPr>
      <t>ZESTAWIENIE SPRZĘTU</t>
    </r>
  </si>
  <si>
    <r>
      <rPr>
        <sz val="8"/>
        <rFont val="Arial"/>
      </rPr>
      <t>równiarka samojezdna 74 kW (100 KM)</t>
    </r>
  </si>
  <si>
    <r>
      <rPr>
        <sz val="8"/>
        <rFont val="Arial"/>
      </rPr>
      <t>spycharka gąsienicowa 74 kW (100 KM)</t>
    </r>
  </si>
  <si>
    <r>
      <rPr>
        <sz val="8"/>
        <rFont val="Arial"/>
      </rPr>
      <t>walec samojezdny wibracyjny 7.5 t</t>
    </r>
  </si>
  <si>
    <r>
      <rPr>
        <sz val="8"/>
        <rFont val="Arial"/>
      </rPr>
      <t>walec statyczny samojezdny 10 t</t>
    </r>
  </si>
  <si>
    <r>
      <rPr>
        <sz val="8"/>
        <rFont val="Arial"/>
      </rPr>
      <t>m-g</t>
    </r>
  </si>
  <si>
    <r>
      <rPr>
        <sz val="8"/>
        <rFont val="Arial"/>
      </rPr>
      <t>42.8190</t>
    </r>
  </si>
  <si>
    <r>
      <rPr>
        <sz val="8"/>
        <rFont val="Arial"/>
      </rPr>
      <t>52.8101</t>
    </r>
  </si>
  <si>
    <r>
      <rPr>
        <sz val="8"/>
        <rFont val="Arial"/>
      </rPr>
      <t>129.7620</t>
    </r>
  </si>
  <si>
    <r>
      <rPr>
        <sz val="8"/>
        <rFont val="Arial"/>
      </rPr>
      <t>201.2493</t>
    </r>
  </si>
  <si>
    <r>
      <rPr>
        <sz val="8"/>
        <rFont val="Arial"/>
      </rPr>
      <t>- 5 -</t>
    </r>
  </si>
  <si>
    <r>
      <rPr>
        <sz val="6"/>
        <rFont val="Times New Roman"/>
      </rPr>
      <t>Norma PRO Wersja 4.53 Nr seryjny: 35967 Użytkownik: Infra-Kom Cezary Mikołajewski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</si>
</sst>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Times New Roman"/>
    </font>
    <font>
      <sz val="8"/>
      <name val="Arial"/>
    </font>
    <font>
      <b/>
      <sz val="8"/>
      <name val="Arial"/>
    </font>
    <font>
      <sz val="6"/>
      <name val="Times New Roman"/>
    </font>
    <font>
      <vertAlign val="superscript"/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 inden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2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left" vertical="top" indent="1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justify"/>
    </xf>
    <xf numFmtId="0" fontId="0" fillId="0" borderId="42" xfId="0" applyBorder="1" applyAlignment="1">
      <alignment horizontal="left" vertical="top" indent="1"/>
    </xf>
    <xf numFmtId="0" fontId="0" fillId="0" borderId="43" xfId="0" applyBorder="1" applyAlignment="1">
      <alignment horizontal="right" vertical="top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45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43" workbookViewId="0">
      <selection activeCell="N69" sqref="N69"/>
    </sheetView>
  </sheetViews>
  <sheetFormatPr defaultRowHeight="12.75" x14ac:dyDescent="0.2"/>
  <cols>
    <col min="1" max="1" width="17.42578125"/>
    <col min="2" max="2" width="79.28515625"/>
    <col min="3" max="3" width="37"/>
    <col min="4" max="4" width="12.140625"/>
    <col min="5" max="5" width="9.7109375"/>
    <col min="6" max="6" width="12.140625"/>
    <col min="7" max="7" width="9"/>
    <col min="8" max="8" width="8.28515625"/>
    <col min="9" max="9" width="7.5703125"/>
  </cols>
  <sheetData>
    <row r="1" spans="1:2" x14ac:dyDescent="0.2">
      <c r="A1" s="39" t="s">
        <v>0</v>
      </c>
      <c r="B1" s="39"/>
    </row>
    <row r="3" spans="1:2" x14ac:dyDescent="0.2">
      <c r="A3" s="1" t="s">
        <v>1</v>
      </c>
    </row>
    <row r="5" spans="1:2" ht="45" x14ac:dyDescent="0.2">
      <c r="A5" s="2" t="s">
        <v>2</v>
      </c>
      <c r="B5" s="3" t="s">
        <v>4</v>
      </c>
    </row>
    <row r="6" spans="1:2" x14ac:dyDescent="0.2">
      <c r="A6" s="4" t="s">
        <v>3</v>
      </c>
      <c r="B6" s="4" t="s">
        <v>5</v>
      </c>
    </row>
    <row r="8" spans="1:2" ht="56.25" x14ac:dyDescent="0.2">
      <c r="A8" s="5" t="s">
        <v>6</v>
      </c>
      <c r="B8" s="6" t="s">
        <v>9</v>
      </c>
    </row>
    <row r="9" spans="1:2" x14ac:dyDescent="0.2">
      <c r="A9" s="7" t="s">
        <v>7</v>
      </c>
      <c r="B9" s="8" t="s">
        <v>10</v>
      </c>
    </row>
    <row r="10" spans="1:2" x14ac:dyDescent="0.2">
      <c r="A10" s="9" t="s">
        <v>8</v>
      </c>
      <c r="B10" s="10" t="s">
        <v>11</v>
      </c>
    </row>
    <row r="12" spans="1:2" x14ac:dyDescent="0.2">
      <c r="A12" s="1" t="s">
        <v>12</v>
      </c>
    </row>
    <row r="14" spans="1:2" x14ac:dyDescent="0.2">
      <c r="A14" s="11" t="s">
        <v>13</v>
      </c>
    </row>
    <row r="16" spans="1:2" x14ac:dyDescent="0.2">
      <c r="A16" s="1" t="s">
        <v>14</v>
      </c>
      <c r="B16" s="1" t="s">
        <v>17</v>
      </c>
    </row>
    <row r="17" spans="1:7" x14ac:dyDescent="0.2">
      <c r="A17" s="27"/>
      <c r="B17" s="27"/>
    </row>
    <row r="18" spans="1:7" x14ac:dyDescent="0.2">
      <c r="A18" s="27"/>
      <c r="B18" s="27"/>
    </row>
    <row r="20" spans="1:7" x14ac:dyDescent="0.2">
      <c r="A20" s="1" t="s">
        <v>15</v>
      </c>
      <c r="B20" s="1" t="s">
        <v>18</v>
      </c>
    </row>
    <row r="21" spans="1:7" x14ac:dyDescent="0.2">
      <c r="A21" s="1" t="s">
        <v>16</v>
      </c>
    </row>
    <row r="26" spans="1:7" x14ac:dyDescent="0.2">
      <c r="A26" s="1" t="s">
        <v>19</v>
      </c>
    </row>
    <row r="28" spans="1:7" ht="22.5" x14ac:dyDescent="0.2">
      <c r="A28" s="12" t="s">
        <v>20</v>
      </c>
      <c r="B28" s="13" t="s">
        <v>27</v>
      </c>
      <c r="C28" s="14" t="s">
        <v>32</v>
      </c>
      <c r="D28" s="12" t="s">
        <v>38</v>
      </c>
      <c r="E28" s="14" t="s">
        <v>42</v>
      </c>
      <c r="F28" s="13" t="s">
        <v>46</v>
      </c>
      <c r="G28" s="15" t="s">
        <v>48</v>
      </c>
    </row>
    <row r="29" spans="1:7" x14ac:dyDescent="0.2">
      <c r="A29" s="16" t="s">
        <v>21</v>
      </c>
      <c r="B29" s="17" t="s">
        <v>28</v>
      </c>
      <c r="C29" s="17" t="s">
        <v>33</v>
      </c>
      <c r="D29" s="18" t="s">
        <v>39</v>
      </c>
      <c r="E29" s="18" t="s">
        <v>43</v>
      </c>
      <c r="F29" s="18" t="s">
        <v>47</v>
      </c>
      <c r="G29" s="17" t="s">
        <v>49</v>
      </c>
    </row>
    <row r="30" spans="1:7" x14ac:dyDescent="0.2">
      <c r="A30" s="40" t="s">
        <v>22</v>
      </c>
      <c r="B30" s="41"/>
      <c r="C30" s="41"/>
      <c r="D30" s="41"/>
      <c r="E30" s="41"/>
      <c r="F30" s="41"/>
      <c r="G30" s="42"/>
    </row>
    <row r="31" spans="1:7" x14ac:dyDescent="0.2">
      <c r="A31" s="16" t="s">
        <v>21</v>
      </c>
      <c r="B31" s="19"/>
      <c r="C31" s="40" t="s">
        <v>34</v>
      </c>
      <c r="D31" s="41"/>
      <c r="E31" s="41"/>
      <c r="F31" s="41"/>
      <c r="G31" s="42"/>
    </row>
    <row r="32" spans="1:7" ht="22.5" x14ac:dyDescent="0.2">
      <c r="A32" s="20" t="s">
        <v>23</v>
      </c>
      <c r="B32" s="21" t="s">
        <v>29</v>
      </c>
      <c r="C32" s="21" t="s">
        <v>35</v>
      </c>
      <c r="D32" s="22" t="s">
        <v>40</v>
      </c>
      <c r="E32" s="23" t="s">
        <v>44</v>
      </c>
      <c r="F32" s="24"/>
      <c r="G32" s="24"/>
    </row>
    <row r="33" spans="1:7" ht="33.75" x14ac:dyDescent="0.2">
      <c r="A33" s="25" t="s">
        <v>24</v>
      </c>
      <c r="B33" s="26" t="s">
        <v>30</v>
      </c>
      <c r="C33" s="21" t="s">
        <v>36</v>
      </c>
      <c r="D33" s="22" t="s">
        <v>41</v>
      </c>
      <c r="E33" s="23" t="s">
        <v>44</v>
      </c>
      <c r="F33" s="24"/>
      <c r="G33" s="24"/>
    </row>
    <row r="34" spans="1:7" ht="22.5" x14ac:dyDescent="0.2">
      <c r="A34" s="20" t="s">
        <v>25</v>
      </c>
      <c r="B34" s="21" t="s">
        <v>31</v>
      </c>
      <c r="C34" s="21" t="s">
        <v>37</v>
      </c>
      <c r="D34" s="22" t="s">
        <v>41</v>
      </c>
      <c r="E34" s="23" t="s">
        <v>45</v>
      </c>
      <c r="F34" s="24"/>
      <c r="G34" s="24"/>
    </row>
    <row r="35" spans="1:7" x14ac:dyDescent="0.2">
      <c r="A35" s="43" t="s">
        <v>26</v>
      </c>
      <c r="B35" s="44"/>
      <c r="C35" s="44"/>
      <c r="D35" s="44"/>
      <c r="E35" s="44"/>
      <c r="F35" s="45"/>
      <c r="G35" s="24">
        <f>SUM(G32:G34)</f>
        <v>0</v>
      </c>
    </row>
    <row r="37" spans="1:7" x14ac:dyDescent="0.2">
      <c r="A37" s="1" t="s">
        <v>50</v>
      </c>
    </row>
    <row r="39" spans="1:7" x14ac:dyDescent="0.2">
      <c r="A39" s="1" t="s">
        <v>51</v>
      </c>
    </row>
    <row r="41" spans="1:7" x14ac:dyDescent="0.2">
      <c r="A41" s="27" t="s">
        <v>52</v>
      </c>
    </row>
    <row r="43" spans="1:7" x14ac:dyDescent="0.2">
      <c r="A43" s="1" t="s">
        <v>53</v>
      </c>
    </row>
    <row r="45" spans="1:7" x14ac:dyDescent="0.2">
      <c r="A45" s="28" t="s">
        <v>20</v>
      </c>
      <c r="B45" s="17" t="s">
        <v>56</v>
      </c>
      <c r="C45" s="16" t="s">
        <v>58</v>
      </c>
      <c r="D45" s="18" t="s">
        <v>42</v>
      </c>
      <c r="E45" s="28" t="s">
        <v>61</v>
      </c>
      <c r="F45" s="17" t="s">
        <v>62</v>
      </c>
    </row>
    <row r="46" spans="1:7" x14ac:dyDescent="0.2">
      <c r="A46" s="29" t="s">
        <v>54</v>
      </c>
      <c r="B46" s="30" t="s">
        <v>57</v>
      </c>
      <c r="C46" s="30" t="s">
        <v>59</v>
      </c>
      <c r="D46" s="31" t="s">
        <v>60</v>
      </c>
      <c r="E46" s="19"/>
      <c r="F46" s="24"/>
    </row>
    <row r="47" spans="1:7" x14ac:dyDescent="0.2">
      <c r="A47" s="36" t="s">
        <v>55</v>
      </c>
      <c r="B47" s="37"/>
      <c r="C47" s="37"/>
      <c r="D47" s="37"/>
      <c r="E47" s="38"/>
      <c r="F47" s="24">
        <f>SUM(F46)</f>
        <v>0</v>
      </c>
    </row>
    <row r="49" spans="1:9" x14ac:dyDescent="0.2">
      <c r="A49" s="1" t="s">
        <v>50</v>
      </c>
    </row>
    <row r="51" spans="1:9" x14ac:dyDescent="0.2">
      <c r="A51" s="1" t="s">
        <v>63</v>
      </c>
    </row>
    <row r="53" spans="1:9" x14ac:dyDescent="0.2">
      <c r="A53" s="27" t="s">
        <v>64</v>
      </c>
    </row>
    <row r="55" spans="1:9" x14ac:dyDescent="0.2">
      <c r="A55" s="1" t="s">
        <v>65</v>
      </c>
    </row>
    <row r="57" spans="1:9" ht="22.5" x14ac:dyDescent="0.2">
      <c r="A57" s="12" t="s">
        <v>20</v>
      </c>
      <c r="B57" s="14" t="s">
        <v>56</v>
      </c>
      <c r="C57" s="12" t="s">
        <v>58</v>
      </c>
      <c r="D57" s="14" t="s">
        <v>42</v>
      </c>
      <c r="E57" s="14" t="s">
        <v>78</v>
      </c>
      <c r="F57" s="32" t="s">
        <v>79</v>
      </c>
      <c r="G57" s="15" t="s">
        <v>61</v>
      </c>
      <c r="H57" s="14" t="s">
        <v>62</v>
      </c>
      <c r="I57" s="33" t="s">
        <v>80</v>
      </c>
    </row>
    <row r="58" spans="1:9" x14ac:dyDescent="0.2">
      <c r="A58" s="29" t="s">
        <v>54</v>
      </c>
      <c r="B58" s="30" t="s">
        <v>69</v>
      </c>
      <c r="C58" s="30" t="s">
        <v>73</v>
      </c>
      <c r="D58" s="30" t="s">
        <v>75</v>
      </c>
      <c r="E58" s="24"/>
      <c r="F58" s="34" t="s">
        <v>75</v>
      </c>
      <c r="G58" s="24"/>
      <c r="H58" s="19"/>
      <c r="I58" s="24"/>
    </row>
    <row r="59" spans="1:9" x14ac:dyDescent="0.2">
      <c r="A59" s="29" t="s">
        <v>66</v>
      </c>
      <c r="B59" s="30" t="s">
        <v>70</v>
      </c>
      <c r="C59" s="30" t="s">
        <v>73</v>
      </c>
      <c r="D59" s="30" t="s">
        <v>76</v>
      </c>
      <c r="E59" s="24"/>
      <c r="F59" s="34" t="s">
        <v>76</v>
      </c>
      <c r="G59" s="24"/>
      <c r="H59" s="19"/>
      <c r="I59" s="24"/>
    </row>
    <row r="60" spans="1:9" x14ac:dyDescent="0.2">
      <c r="A60" s="23" t="s">
        <v>67</v>
      </c>
      <c r="B60" s="22" t="s">
        <v>71</v>
      </c>
      <c r="C60" s="22" t="s">
        <v>73</v>
      </c>
      <c r="D60" s="46" t="s">
        <v>77</v>
      </c>
      <c r="E60" s="24"/>
      <c r="F60" s="35" t="s">
        <v>77</v>
      </c>
      <c r="G60" s="24"/>
      <c r="H60" s="19"/>
      <c r="I60" s="24"/>
    </row>
    <row r="61" spans="1:9" x14ac:dyDescent="0.2">
      <c r="A61" s="29" t="s">
        <v>68</v>
      </c>
      <c r="B61" s="30" t="s">
        <v>72</v>
      </c>
      <c r="C61" s="30" t="s">
        <v>74</v>
      </c>
      <c r="D61" s="19"/>
      <c r="E61" s="24"/>
      <c r="F61" s="19"/>
      <c r="G61" s="24"/>
      <c r="H61" s="19"/>
      <c r="I61" s="24"/>
    </row>
    <row r="62" spans="1:9" x14ac:dyDescent="0.2">
      <c r="A62" s="36" t="s">
        <v>55</v>
      </c>
      <c r="B62" s="37"/>
      <c r="C62" s="37"/>
      <c r="D62" s="37"/>
      <c r="E62" s="37"/>
      <c r="F62" s="37"/>
      <c r="G62" s="38"/>
      <c r="H62" s="19">
        <f>SUM(H58:H61)</f>
        <v>0</v>
      </c>
      <c r="I62" s="24"/>
    </row>
    <row r="64" spans="1:9" x14ac:dyDescent="0.2">
      <c r="A64" s="1" t="s">
        <v>50</v>
      </c>
    </row>
    <row r="66" spans="1:6" x14ac:dyDescent="0.2">
      <c r="A66" s="1" t="s">
        <v>81</v>
      </c>
    </row>
    <row r="68" spans="1:6" x14ac:dyDescent="0.2">
      <c r="A68" s="27" t="s">
        <v>82</v>
      </c>
    </row>
    <row r="70" spans="1:6" x14ac:dyDescent="0.2">
      <c r="A70" s="1" t="s">
        <v>83</v>
      </c>
    </row>
    <row r="72" spans="1:6" x14ac:dyDescent="0.2">
      <c r="A72" s="28" t="s">
        <v>20</v>
      </c>
      <c r="B72" s="17" t="s">
        <v>56</v>
      </c>
      <c r="C72" s="16" t="s">
        <v>58</v>
      </c>
      <c r="D72" s="17" t="s">
        <v>42</v>
      </c>
      <c r="E72" s="28" t="s">
        <v>61</v>
      </c>
      <c r="F72" s="17" t="s">
        <v>62</v>
      </c>
    </row>
    <row r="73" spans="1:6" x14ac:dyDescent="0.2">
      <c r="A73" s="29" t="s">
        <v>54</v>
      </c>
      <c r="B73" s="30" t="s">
        <v>84</v>
      </c>
      <c r="C73" s="30" t="s">
        <v>88</v>
      </c>
      <c r="D73" s="34" t="s">
        <v>89</v>
      </c>
      <c r="E73" s="19"/>
      <c r="F73" s="24"/>
    </row>
    <row r="74" spans="1:6" x14ac:dyDescent="0.2">
      <c r="A74" s="29" t="s">
        <v>66</v>
      </c>
      <c r="B74" s="30" t="s">
        <v>85</v>
      </c>
      <c r="C74" s="30" t="s">
        <v>88</v>
      </c>
      <c r="D74" s="34" t="s">
        <v>90</v>
      </c>
      <c r="E74" s="19"/>
      <c r="F74" s="24"/>
    </row>
    <row r="75" spans="1:6" x14ac:dyDescent="0.2">
      <c r="A75" s="29" t="s">
        <v>67</v>
      </c>
      <c r="B75" s="30" t="s">
        <v>86</v>
      </c>
      <c r="C75" s="30" t="s">
        <v>88</v>
      </c>
      <c r="D75" s="34" t="s">
        <v>91</v>
      </c>
      <c r="E75" s="19"/>
      <c r="F75" s="24"/>
    </row>
    <row r="76" spans="1:6" x14ac:dyDescent="0.2">
      <c r="A76" s="29" t="s">
        <v>68</v>
      </c>
      <c r="B76" s="30" t="s">
        <v>87</v>
      </c>
      <c r="C76" s="30" t="s">
        <v>88</v>
      </c>
      <c r="D76" s="34" t="s">
        <v>92</v>
      </c>
      <c r="E76" s="19"/>
      <c r="F76" s="24"/>
    </row>
    <row r="77" spans="1:6" x14ac:dyDescent="0.2">
      <c r="A77" s="36" t="s">
        <v>55</v>
      </c>
      <c r="B77" s="37"/>
      <c r="C77" s="37"/>
      <c r="D77" s="37"/>
      <c r="E77" s="38"/>
      <c r="F77" s="24">
        <f>SUM(F73:F76)</f>
        <v>0</v>
      </c>
    </row>
    <row r="79" spans="1:6" x14ac:dyDescent="0.2">
      <c r="A79" s="1" t="s">
        <v>50</v>
      </c>
    </row>
    <row r="81" spans="1:1" x14ac:dyDescent="0.2">
      <c r="A81" s="1" t="s">
        <v>93</v>
      </c>
    </row>
    <row r="83" spans="1:1" x14ac:dyDescent="0.2">
      <c r="A83" s="27" t="s">
        <v>94</v>
      </c>
    </row>
  </sheetData>
  <mergeCells count="7">
    <mergeCell ref="A77:E77"/>
    <mergeCell ref="A1:B1"/>
    <mergeCell ref="A30:G30"/>
    <mergeCell ref="C31:G31"/>
    <mergeCell ref="A35:F35"/>
    <mergeCell ref="A47:E47"/>
    <mergeCell ref="A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Le[nictwo Jednoro|ec 28.07.2022.ATH</dc:title>
  <dc:subject/>
  <dc:creator>48512</dc:creator>
  <cp:keywords/>
  <cp:lastModifiedBy>N.Przasnysz Magdalena Kaczyńska</cp:lastModifiedBy>
  <dcterms:modified xsi:type="dcterms:W3CDTF">2022-10-06T11:52:50Z</dcterms:modified>
</cp:coreProperties>
</file>