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W Materiały instalacyjne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7" i="1"/>
  <c r="I7" i="1" s="1"/>
  <c r="G85" i="1" l="1"/>
  <c r="I85" i="1" s="1"/>
</calcChain>
</file>

<file path=xl/sharedStrings.xml><?xml version="1.0" encoding="utf-8"?>
<sst xmlns="http://schemas.openxmlformats.org/spreadsheetml/2006/main" count="250" uniqueCount="174">
  <si>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</si>
  <si>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</si>
  <si>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</si>
  <si>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</si>
  <si>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</si>
  <si>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</si>
  <si>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</si>
  <si>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</si>
  <si>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</si>
  <si>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</si>
  <si>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</si>
  <si>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</si>
  <si>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</si>
  <si>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t>Oznaczenie zamówienia: 69/2022/TW/KP</t>
  </si>
  <si>
    <t>KOSTKA DO TABLICZEK ORIENTACYJNYCH Z POZ. 37 DUŻA - HYDRANT</t>
  </si>
  <si>
    <t>314-ROZNE-0803</t>
  </si>
  <si>
    <t>KOSTKA DO TABLICZEK ORIENTACYJNYCH Z POZ. 37 MAŁA - HYDRANT</t>
  </si>
  <si>
    <t>314-ROZNE-0804</t>
  </si>
  <si>
    <t>KOSTKA DO TABLICZEK ORIENTACYJNYCH Z POZ. 38-39  MAŁA - ZASUWA</t>
  </si>
  <si>
    <t>314-ROZNE-0811</t>
  </si>
  <si>
    <t>KOSTKA DO TABLICZEK ORIENTACYJNYCH Z POZ. 38-39 DUŻA - ZASUWA</t>
  </si>
  <si>
    <t>314-ROZNE-0812</t>
  </si>
  <si>
    <t>ŁĄCZNIK RUROWO-KOŁNIERZOWY DO RUR STALOWYCH, ŻELIWNYCH, PE, PVC Z FUNKCJĄ ZABEZPIECZENIA PRZED PRZESUNIĘCIEM  Ø 100 (ZAKRES 104-132)</t>
  </si>
  <si>
    <t>313-KSZTALTK-0439</t>
  </si>
  <si>
    <t>ŁĄCZNIK RUROWO-KOŁNIERZOWY DO RUR STALOWYCH, ŻELIWNYCH, PE, PVC Z FUNKCJĄ ZABEZPIECZENIA PRZED PRZESUNIĘCIEM  Ø 125 (ZAKRES 131-160)</t>
  </si>
  <si>
    <t>313-KSZTALTK-0441</t>
  </si>
  <si>
    <t>ŁĄCZNIK RUROWO-KOŁNIERZOWY DO RUR STALOWYCH, ŻELIWNYCH, PE, PVC Z FUNKCJĄ ZABEZPIECZENIA PRZED PRZESUNIĘCIEM  Ø 150 (ZAKRES 155-192)</t>
  </si>
  <si>
    <t>313-KSZTALTK-0440</t>
  </si>
  <si>
    <t>ŁĄCZNIK RUROWO-KOŁNIERZOWY DO RUR STALOWYCH, ŻELIWNYCH, PE, PVC Z FUNKCJĄ ZABEZPIECZENIA PRZED PRZESUNIĘCIEM  Ø 200 (ZAKRES 198-230)</t>
  </si>
  <si>
    <t>313-KSZTALTK-0444</t>
  </si>
  <si>
    <t>ŁĄCZNIK RUROWO-KOŁNIERZOWY DO RUR STALOWYCH, ŻELIWNYCH, PE, PVC Z FUNKCJĄ ZABEZPIECZENIA PRZED PRZESUNIĘCIEM  Ø 300 (ZAKRES 313-356)</t>
  </si>
  <si>
    <t>313-KSZTALTK-0442</t>
  </si>
  <si>
    <t>ŁĄCZNIK RUROWO-KOŁNIERZOWY DO RUR STALOWYCH, ŻELIWNYCH, PE, PVC Z FUNKCJĄ ZABEZPIECZENIA PRZED PRZESUNIĘCIEM  Ø 50 (ZAKRES 56-71)</t>
  </si>
  <si>
    <t>313-KSZTALTK-0445</t>
  </si>
  <si>
    <t>ŁĄCZNIK RUROWO-KOŁNIERZOWY DO RUR STALOWYCH, ŻELIWNYCH, PE, PVC Z FUNKCJĄ ZABEZPIECZENIA PRZED PRZESUNIĘCIEM  Ø 80 (ZAKRES 85-105)</t>
  </si>
  <si>
    <t>313-KSZTALTK-0443</t>
  </si>
  <si>
    <t>ŁĄCZNIK RUROWO-RUROWY WIELOZAKRESOWY ZABEZPIECZONY PRZED PRZESUNIĘCIEM DO RUR STALOWYCH, ŻELIWNYCH, PE, PVC, DN 100 (ZAKRES 104-132)</t>
  </si>
  <si>
    <t>313-KSZTALTK-0475</t>
  </si>
  <si>
    <t>ŁĄCZNIK RUROWO-RUROWY WIELOZAKRESOWY ZABEZPIECZONY PRZED PRZESUNIĘCIEM DO RUR STALOWYCH, ŻELIWNYCH, PE, PVC, DN 150 (ZAKRES 155-192)</t>
  </si>
  <si>
    <t>313-KSZTALTK-0526</t>
  </si>
  <si>
    <t>ŁĄCZNIK RUROWO-RUROWY WIELOZAKRESOWY ZABEZPIECZONY PRZED PRZESUNIĘCIEM DO RUR STALOWYCH, ŻELIWNYCH, PE, PVC, DN 200 (ZAKRES 198-230)</t>
  </si>
  <si>
    <t>313-KSZTALTK-0527</t>
  </si>
  <si>
    <t>ŁĄCZNIK RUROWO-RUROWY WIELOZAKRESOWY ZABEZPIECZONY PRZED PRZESUNIĘCIEM DO RUR STALOWYCH, ŻELIWNYCH, PE, PVC, DN 300 (ZAKRES 313-356)</t>
  </si>
  <si>
    <t>313-KSZTALTK-0528</t>
  </si>
  <si>
    <t>ŁĄCZNIK RUROWO-RUROWY WIELOZAKRESOWY ZABEZPIECZONY PRZED PRZESUNIĘCIEM DO RUR STALOWYCH, ŻELIWNYCH, PE, PVC, DN 80 (ZAKRES 85-105)</t>
  </si>
  <si>
    <t>313-KSZTALTK-0474</t>
  </si>
  <si>
    <t>NASADA Z GWINTEM WEWNĘTRZNYM 25 PN G1</t>
  </si>
  <si>
    <t>314-ROZNE-1047</t>
  </si>
  <si>
    <t>NASADA Z GWINTEM WEWNĘTRZNYM Ø 100 P.POŻ.</t>
  </si>
  <si>
    <t>314-RÓZNE-0950</t>
  </si>
  <si>
    <t>NASADA Z GWINTEM WEWNĘTRZNYM Ø 52 P.POŻ.</t>
  </si>
  <si>
    <t>314-ROZNE-0189</t>
  </si>
  <si>
    <t>NASADA Z GWINTEM WEWNĘTRZNYM Ø 75 P.POŻ.</t>
  </si>
  <si>
    <t>314-ROZNE-3514</t>
  </si>
  <si>
    <t>NASADA Z GWINTEM ZEWNĘTRZNYM 25 Z G1</t>
  </si>
  <si>
    <t>314-ROZNE-1048</t>
  </si>
  <si>
    <t>NASADA Z GWINTEM ZEWNĘTRZNYM Ø 100 P.POŻ.</t>
  </si>
  <si>
    <t>314-ROZNE-0951</t>
  </si>
  <si>
    <t>NASADA Z GWINTEM ZEWNĘTRZNYM Ø 75 P.POŻ.</t>
  </si>
  <si>
    <t>314-ROZNE-0110</t>
  </si>
  <si>
    <t>POKRYWA NASADY - ZAŚLEPKA HYDRANTOWA  Ø 75, Z TWORZYWA</t>
  </si>
  <si>
    <t>314-ROZNE-0112</t>
  </si>
  <si>
    <t>POKRYWA SKRZYNKI ZASUWOWEJ DUŻEJ, ŻELIWO SZARE</t>
  </si>
  <si>
    <t>313-ZELIWO-0114</t>
  </si>
  <si>
    <t>PRĄDNICA DO WĘŻA P-POŻ. DN 75</t>
  </si>
  <si>
    <t>314-ROZNE-7162</t>
  </si>
  <si>
    <t>PRZEPUSTNICA CENTRYCZNA MIĘDZYKOŁNIERZOWA  TYP TCB-16, DN 100</t>
  </si>
  <si>
    <t>314-ROZNE-2232</t>
  </si>
  <si>
    <t>PRZEPUSTNICA CENTRYCZNA TCB DN 150</t>
  </si>
  <si>
    <t>314-ROZNE-2233</t>
  </si>
  <si>
    <t>PRZEPUSTNICA TYP TCB DN 200</t>
  </si>
  <si>
    <t>313-KSZTALTK-0589</t>
  </si>
  <si>
    <t>REDUKCJA DO WĘŻY 110X75 ALUMINIOWA</t>
  </si>
  <si>
    <t>314-ROZNE-0093</t>
  </si>
  <si>
    <t>REDUKCJA DO WĘŻY P.POŻ. 75X50 ALUMINIOWA</t>
  </si>
  <si>
    <t>314-ROZNE-1684</t>
  </si>
  <si>
    <t>STOJAK HYDRANTOWY DO HYDRANTÓW PODZIEMNYCH DN 80 Z WODOMIERZEM DN 50, PRZEPŁYW NOMIN. 15M3/H, JEDNO WYJŚCIE NASADĄ DN 75, PN 10</t>
  </si>
  <si>
    <t>313-ZELIWO-0066</t>
  </si>
  <si>
    <t xml:space="preserve">STOJAK HYDRANTOWY DO HYDRANTÓW PODZIEMNYCH DN 80 Z WODOMIERZEM DN 65, PRZEPŁYW NOMIN. 25M3/H, JEDNO WYJŚCIE NASADĄ DN 75, PN 10, </t>
  </si>
  <si>
    <t>313-ZELIWO-0067</t>
  </si>
  <si>
    <t>STOJAK HYDRANTOWY DO HYDRANTÓW PODZIEMNYCH DN80 Z PODEJŚCIEM DO WODOMIERZA DN32</t>
  </si>
  <si>
    <t>313-KSZTALTK-0512</t>
  </si>
  <si>
    <t>STOJAK HYDRANTOWY DO HYDRANTÓW PODZIEMNYCH DN80 Z PODEJŚCIEM DO WODOMIERZA DN40</t>
  </si>
  <si>
    <t>313-KSZTALTK-0513</t>
  </si>
  <si>
    <t>STOJAK HYDRANTOWY Ø 75</t>
  </si>
  <si>
    <t>313-ZELIWO-0001</t>
  </si>
  <si>
    <t>TABLICZKA ORIENTACYJNA Z KOMPLETEM WCISKANYCH KOSTEK – HYDRANT</t>
  </si>
  <si>
    <t>314-ROZNE-0805</t>
  </si>
  <si>
    <t>TABLICZKA ORIENTACYJNA Z KOMPLETEM WCISKANYCH KOSTEK – ZASUWA</t>
  </si>
  <si>
    <t>314-ROZNE-0807</t>
  </si>
  <si>
    <t>TABLICZKA ORIENTACYJNA Z KOMPLETEM WCISKANYCH KOSTEK - ZASUWA DOMOWA</t>
  </si>
  <si>
    <t>314-ROZNE-0808</t>
  </si>
  <si>
    <t>TAŚMA ALUMINIOWA ZBROJONA 100mmx50m</t>
  </si>
  <si>
    <t>313-KSZTALTK-0502</t>
  </si>
  <si>
    <t>TAŚMA NIEBIESKA Z WKŁADKĄ METALOWĄ 100 M SZER. 20 C.</t>
  </si>
  <si>
    <t>314-ROZNE-1395</t>
  </si>
  <si>
    <t>TAŚMA OSTRZEGAWCZA BIAŁO–CZERWONA 100 M SZER.10 CM</t>
  </si>
  <si>
    <t>314-ROZNE-7161</t>
  </si>
  <si>
    <t>USZCZELKA GUMOWA DO ZASUW Ø 100</t>
  </si>
  <si>
    <t>313-ZELIWO-0948</t>
  </si>
  <si>
    <t>USZCZELKA GUMOWA DO ZASUW Ø 150</t>
  </si>
  <si>
    <t>313-ZELIWO-0949</t>
  </si>
  <si>
    <t>USZCZELKA GUMOWA DO ZASUW Ø 200</t>
  </si>
  <si>
    <t>313-ZELIWO-0032</t>
  </si>
  <si>
    <t>USZCZELKA GUMOWA DO ZASUW Ø 40</t>
  </si>
  <si>
    <t>313-ZELIWO-0950</t>
  </si>
  <si>
    <t>USZCZELKA GUMOWA DO ZASUW Ø 50</t>
  </si>
  <si>
    <t>313-ZELIWO-0946</t>
  </si>
  <si>
    <t>USZCZELKA GUMOWA DO ZASUW Ø 65</t>
  </si>
  <si>
    <t>313-ZELIWO-1004</t>
  </si>
  <si>
    <t>USZCZELKA GUMOWA DO ZASUW Ø 80</t>
  </si>
  <si>
    <t>313-ZELIWO-0947</t>
  </si>
  <si>
    <t>USZCZELKA GUMOWA DO ZASUW Z WKŁADKĄ METALOWĄ Ø 100</t>
  </si>
  <si>
    <t>314-ROZNE-0957</t>
  </si>
  <si>
    <t>USZCZELKA GUMOWA DO ZASUW Z WKŁADKĄ METALOWĄ Ø 125</t>
  </si>
  <si>
    <t>314-ROZNE-0958</t>
  </si>
  <si>
    <t>USZCZELKA GUMOWA DO ZASUW Z WKŁADKĄ METALOWĄ Ø 150</t>
  </si>
  <si>
    <t>314-ROZNE-0959</t>
  </si>
  <si>
    <t>USZCZELKA GUMOWA DO ZASUW Z WKŁADKĄ METALOWĄ Ø 200</t>
  </si>
  <si>
    <t>314-ROZNE-0960</t>
  </si>
  <si>
    <t>USZCZELKA GUMOWA DO ZASUW Z WKŁADKĄ METALOWĄ Ø 250</t>
  </si>
  <si>
    <t>314-ROZNE-0961</t>
  </si>
  <si>
    <t>USZCZELKA GUMOWA DO ZASUW Z WKŁADKĄ METALOWĄ Ø 300</t>
  </si>
  <si>
    <t>314-ROZNE-0962</t>
  </si>
  <si>
    <t>USZCZELKA GUMOWA DO ZASUW Z WKŁADKĄ METALOWĄ Ø 40</t>
  </si>
  <si>
    <t>314-ROZNE-0953</t>
  </si>
  <si>
    <t>USZCZELKA GUMOWA DO ZASUW Z WKŁADKĄ METALOWĄ Ø 50</t>
  </si>
  <si>
    <t>314-ROZNE-0954</t>
  </si>
  <si>
    <t>USZCZELKA GUMOWA DO ZASUW Z WKŁADKĄ METALOWĄ Ø 80</t>
  </si>
  <si>
    <t>314-ROZNE-0956</t>
  </si>
  <si>
    <t>USZCZELKA GUMOWA Ø 300</t>
  </si>
  <si>
    <t>313-ZELIWO-0033</t>
  </si>
  <si>
    <t>USZCZELKA TRI-CLAMP DN 125: WYKONANIE MATERIAŁOWE EPDM</t>
  </si>
  <si>
    <t>314-ROZNE-2234</t>
  </si>
  <si>
    <t xml:space="preserve">WĄŻ  IGIELITOWY  WYKONANY  NA  BAZIE  PVC  I  WZMOCNIONY  PRZĘDZĄ POLIESTROWĄ ŚR. WEWNĘTRZA - 10 MM ŚR. ZEWNĘTRZNA - 16 MM , GR. ŚCIANKI 3  MM (CIŚNIENIE ROBOCZE 16 BAR, ZAKRES TEMPERATURY PRACY: OD -15°C DO+60°C)
</t>
  </si>
  <si>
    <t>314-ROZNE-1815</t>
  </si>
  <si>
    <t>WĄŻ  IGIELITOWY  WYKONANY  NA  BAZIE  PVC  I  WZMOCNIONY  PRZĘDZĄ POLIESTROWĄ ŚR. WEWNĘTRZA - 12 MM ŚR. ZEWNĘTRZNA - 18 MM , GR. ŚCIANKI 3  MM (CIŚNIENIE ROBOCZE 12 BAR, ZAKRES TEMPERATURY PRACY: OD -15°C DO+60°C)</t>
  </si>
  <si>
    <t>314-ROZNE-1816</t>
  </si>
  <si>
    <t>WĄŻ BEZALINOWY Ø 110 P.POŻ. ZBROJONY Z WYKŁADZINĄ Z PU O DŁ. 20 MB</t>
  </si>
  <si>
    <t>314-ROZNE-2013</t>
  </si>
  <si>
    <t>WĄŻ BEZALINOWY Ø 25 P.POŻ. ZBROJONY Z WYKŁADZINĄ Z PCV O DŁ. 20 MB.</t>
  </si>
  <si>
    <t>314-ROZNE-0091</t>
  </si>
  <si>
    <t>WĄŻ BEZALINOWY Ø 50 P.POŻ. ZBROJONY Z WKŁADKĄ GUMOWĄ Z ŁĄCZNIKAMI O DŁ. 20 MB.</t>
  </si>
  <si>
    <t>314-ROZNE-1700</t>
  </si>
  <si>
    <t>WĄŻ CIŚNIENIOWY DO SPRĘŻONEGO POWIETRZA Ø8</t>
  </si>
  <si>
    <t>314-ROZNE-1795</t>
  </si>
  <si>
    <t>WĄŻ GUMOWY WZMOCNIONY ŚR. WEW. 20MM GR. SCIANKI 3,8MM CIŚN. PRACY 0,6MPA, CIŚN. ROZRYW. 1,8 MPA</t>
  </si>
  <si>
    <t>314-ROZNE-4632</t>
  </si>
  <si>
    <t xml:space="preserve">WĄŻ NAWADNIAJĄCY 1/2 CALA WRAZ Z ZAKUTYMI ADAPTERAMI DO SZYBKOZŁĄCZEK ¾” - DŁ. 15 METRÓW  </t>
  </si>
  <si>
    <t>314-ROZNE-1821</t>
  </si>
  <si>
    <t>WĄŻ P.POŻ. Ø 75 ZBROJONY Z WKŁADKĄ GUMOWĄ Z ŁĄCZNIKAMI ODC. 20 MB.</t>
  </si>
  <si>
    <t>314-ROZNE-1701</t>
  </si>
  <si>
    <t>WĄŻ ZBROJONY SSĄCY Ø 50 ODC. 5 MB</t>
  </si>
  <si>
    <t>314-ROZNE-0056</t>
  </si>
  <si>
    <t>ZAWÓR ODPOW.-NAPOW. DO INSTALACJI WODNYCH 2-STOPNIOWY Z PRZYŁĄCZEM KOŁNIERZOWYM DN 50</t>
  </si>
  <si>
    <t>313-KSZTALTK-0212</t>
  </si>
  <si>
    <t>ZAWÓR ODPOW.-NAPOW. DO INSTALACJI WODNYCH 2-STOPNIOWY Z PRZYŁĄCZEM KOŁNIERZOWYM DN 80</t>
  </si>
  <si>
    <t>313-KSZTALTK-0048</t>
  </si>
  <si>
    <t>ZAWÓR ZWROTNY SOCLA nr kat. 149B2284 typ 402 DN 80</t>
  </si>
  <si>
    <t>313-KSZTALTK-0618</t>
  </si>
  <si>
    <t xml:space="preserve">ZAWÓR ZWROTNY SOCLA nr kat: 149B2283 TYP 402, DN 65 </t>
  </si>
  <si>
    <t>313-KSZTALTK-0552</t>
  </si>
  <si>
    <t xml:space="preserve">ZESPÓŁ NAPOWIETRZAJĄCO - ODPOWIETRZAJĄCY DN50, L755, PN 1-16 WRAZ ZE SKRZYNKĄ ULICZNĄ DO BEZPOŚREDNIEJ ZABUDOWY W ZIEMI </t>
  </si>
  <si>
    <t>313-KSZTALTK-0297</t>
  </si>
  <si>
    <r>
      <t>ZESPÓŁ NAPOWIETRZAJĄCO - ODPOWIETRZAJĄCY DN80, L755, PN 1-16 WRAZ ZE SKRZYNKĄ ULICZNĄ DO BEZPOŚREDNIEJ ZABUDOWY W ZIEMI</t>
    </r>
    <r>
      <rPr>
        <strike/>
        <sz val="9"/>
        <rFont val="Calibri"/>
        <family val="2"/>
        <charset val="238"/>
      </rPr>
      <t xml:space="preserve"> </t>
    </r>
  </si>
  <si>
    <t>313-KSZTALTK-0351</t>
  </si>
  <si>
    <t xml:space="preserve">ZESTAW WODOMIERZA DO HYDRANTU NADZIEMNEGO DN 80, WODOMIERZ DN 40, PRZEPŁYW NOMIN. 10M3/H, PN 16, ZAKOŃCZONY NASADAMI DN 52  I DN 75 </t>
  </si>
  <si>
    <t>311-ST.TRWALE-0270</t>
  </si>
  <si>
    <t>ZŁĄCZE STORZ Z KARBOWANĄ KOŃCÓWKĄ 110A ŚR. WĘŻA 110 MM</t>
  </si>
  <si>
    <t>313-KSZTALTK-0186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</si>
  <si>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I.85 - RAZEM WARTOŚĆ ZAMÓWIENIA"</t>
    </r>
  </si>
  <si>
    <t>MB</t>
  </si>
  <si>
    <t>Załącznik nr 3C do specyfikacji warunków zamówienia (SWZ)</t>
  </si>
  <si>
    <t>FORMULARZ CENOWY - DLA CZĘŚCI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</si>
</sst>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strike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="140" zoomScaleNormal="140" workbookViewId="0">
      <selection activeCell="A5" sqref="A5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28" customWidth="1"/>
    <col min="9" max="9" width="11" style="21" customWidth="1"/>
  </cols>
  <sheetData>
    <row r="1" spans="1:9" x14ac:dyDescent="0.25">
      <c r="A1" s="43" t="s">
        <v>172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5" t="s">
        <v>13</v>
      </c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44" t="s">
        <v>173</v>
      </c>
      <c r="B4" s="44"/>
      <c r="C4" s="44"/>
      <c r="D4" s="44"/>
      <c r="E4" s="44"/>
      <c r="F4" s="44"/>
      <c r="G4" s="44"/>
      <c r="H4" s="44"/>
      <c r="I4" s="44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24" x14ac:dyDescent="0.25">
      <c r="A7" s="19">
        <v>1</v>
      </c>
      <c r="B7" s="32" t="s">
        <v>14</v>
      </c>
      <c r="C7" s="33" t="s">
        <v>15</v>
      </c>
      <c r="D7" s="33" t="s">
        <v>7</v>
      </c>
      <c r="E7" s="33">
        <v>300</v>
      </c>
      <c r="F7" s="20"/>
      <c r="G7" s="22">
        <f>E7*F7</f>
        <v>0</v>
      </c>
      <c r="H7" s="29"/>
      <c r="I7" s="23">
        <f>G7*123%</f>
        <v>0</v>
      </c>
    </row>
    <row r="8" spans="1:9" ht="24" x14ac:dyDescent="0.25">
      <c r="A8" s="19">
        <v>2</v>
      </c>
      <c r="B8" s="32" t="s">
        <v>16</v>
      </c>
      <c r="C8" s="33" t="s">
        <v>17</v>
      </c>
      <c r="D8" s="33" t="s">
        <v>7</v>
      </c>
      <c r="E8" s="33">
        <v>300</v>
      </c>
      <c r="F8" s="20"/>
      <c r="G8" s="22">
        <f t="shared" ref="G8:G71" si="0">E8*F8</f>
        <v>0</v>
      </c>
      <c r="H8" s="29"/>
      <c r="I8" s="23">
        <f t="shared" ref="I8:I71" si="1">G8*123%</f>
        <v>0</v>
      </c>
    </row>
    <row r="9" spans="1:9" ht="24" x14ac:dyDescent="0.25">
      <c r="A9" s="19">
        <v>3</v>
      </c>
      <c r="B9" s="32" t="s">
        <v>18</v>
      </c>
      <c r="C9" s="33" t="s">
        <v>19</v>
      </c>
      <c r="D9" s="33" t="s">
        <v>7</v>
      </c>
      <c r="E9" s="33">
        <v>1000</v>
      </c>
      <c r="F9" s="20"/>
      <c r="G9" s="22">
        <f t="shared" si="0"/>
        <v>0</v>
      </c>
      <c r="H9" s="29"/>
      <c r="I9" s="23">
        <f t="shared" si="1"/>
        <v>0</v>
      </c>
    </row>
    <row r="10" spans="1:9" ht="24" x14ac:dyDescent="0.25">
      <c r="A10" s="19">
        <v>4</v>
      </c>
      <c r="B10" s="32" t="s">
        <v>20</v>
      </c>
      <c r="C10" s="33" t="s">
        <v>21</v>
      </c>
      <c r="D10" s="33" t="s">
        <v>7</v>
      </c>
      <c r="E10" s="33">
        <v>1000</v>
      </c>
      <c r="F10" s="20"/>
      <c r="G10" s="22">
        <f t="shared" si="0"/>
        <v>0</v>
      </c>
      <c r="H10" s="29"/>
      <c r="I10" s="23">
        <f t="shared" si="1"/>
        <v>0</v>
      </c>
    </row>
    <row r="11" spans="1:9" ht="36" x14ac:dyDescent="0.25">
      <c r="A11" s="19">
        <v>5</v>
      </c>
      <c r="B11" s="32" t="s">
        <v>22</v>
      </c>
      <c r="C11" s="33" t="s">
        <v>23</v>
      </c>
      <c r="D11" s="33" t="s">
        <v>7</v>
      </c>
      <c r="E11" s="33">
        <v>10</v>
      </c>
      <c r="F11" s="20"/>
      <c r="G11" s="22">
        <f t="shared" si="0"/>
        <v>0</v>
      </c>
      <c r="H11" s="29"/>
      <c r="I11" s="23">
        <f t="shared" si="1"/>
        <v>0</v>
      </c>
    </row>
    <row r="12" spans="1:9" ht="36" x14ac:dyDescent="0.25">
      <c r="A12" s="19">
        <v>6</v>
      </c>
      <c r="B12" s="32" t="s">
        <v>24</v>
      </c>
      <c r="C12" s="33" t="s">
        <v>25</v>
      </c>
      <c r="D12" s="33" t="s">
        <v>7</v>
      </c>
      <c r="E12" s="33">
        <v>5</v>
      </c>
      <c r="F12" s="20"/>
      <c r="G12" s="22">
        <f t="shared" si="0"/>
        <v>0</v>
      </c>
      <c r="H12" s="29"/>
      <c r="I12" s="23">
        <f t="shared" si="1"/>
        <v>0</v>
      </c>
    </row>
    <row r="13" spans="1:9" ht="36" x14ac:dyDescent="0.25">
      <c r="A13" s="19">
        <v>7</v>
      </c>
      <c r="B13" s="32" t="s">
        <v>26</v>
      </c>
      <c r="C13" s="33" t="s">
        <v>27</v>
      </c>
      <c r="D13" s="33" t="s">
        <v>7</v>
      </c>
      <c r="E13" s="33">
        <v>5</v>
      </c>
      <c r="F13" s="20"/>
      <c r="G13" s="22">
        <f t="shared" si="0"/>
        <v>0</v>
      </c>
      <c r="H13" s="29"/>
      <c r="I13" s="23">
        <f t="shared" si="1"/>
        <v>0</v>
      </c>
    </row>
    <row r="14" spans="1:9" ht="36" x14ac:dyDescent="0.25">
      <c r="A14" s="19">
        <v>8</v>
      </c>
      <c r="B14" s="32" t="s">
        <v>28</v>
      </c>
      <c r="C14" s="33" t="s">
        <v>29</v>
      </c>
      <c r="D14" s="33" t="s">
        <v>7</v>
      </c>
      <c r="E14" s="33">
        <v>1</v>
      </c>
      <c r="F14" s="20"/>
      <c r="G14" s="22">
        <f t="shared" si="0"/>
        <v>0</v>
      </c>
      <c r="H14" s="29"/>
      <c r="I14" s="23">
        <f t="shared" si="1"/>
        <v>0</v>
      </c>
    </row>
    <row r="15" spans="1:9" ht="36" x14ac:dyDescent="0.25">
      <c r="A15" s="19">
        <v>9</v>
      </c>
      <c r="B15" s="32" t="s">
        <v>30</v>
      </c>
      <c r="C15" s="33" t="s">
        <v>31</v>
      </c>
      <c r="D15" s="33" t="s">
        <v>7</v>
      </c>
      <c r="E15" s="33">
        <v>1</v>
      </c>
      <c r="F15" s="20"/>
      <c r="G15" s="22">
        <f t="shared" si="0"/>
        <v>0</v>
      </c>
      <c r="H15" s="29"/>
      <c r="I15" s="23">
        <f t="shared" si="1"/>
        <v>0</v>
      </c>
    </row>
    <row r="16" spans="1:9" ht="36" x14ac:dyDescent="0.25">
      <c r="A16" s="19">
        <v>10</v>
      </c>
      <c r="B16" s="32" t="s">
        <v>32</v>
      </c>
      <c r="C16" s="33" t="s">
        <v>33</v>
      </c>
      <c r="D16" s="33" t="s">
        <v>7</v>
      </c>
      <c r="E16" s="33">
        <v>1</v>
      </c>
      <c r="F16" s="20"/>
      <c r="G16" s="22">
        <f t="shared" si="0"/>
        <v>0</v>
      </c>
      <c r="H16" s="29"/>
      <c r="I16" s="23">
        <f t="shared" si="1"/>
        <v>0</v>
      </c>
    </row>
    <row r="17" spans="1:9" ht="36" x14ac:dyDescent="0.25">
      <c r="A17" s="19">
        <v>11</v>
      </c>
      <c r="B17" s="32" t="s">
        <v>34</v>
      </c>
      <c r="C17" s="33" t="s">
        <v>35</v>
      </c>
      <c r="D17" s="33" t="s">
        <v>7</v>
      </c>
      <c r="E17" s="33">
        <v>1</v>
      </c>
      <c r="F17" s="20"/>
      <c r="G17" s="22">
        <f t="shared" si="0"/>
        <v>0</v>
      </c>
      <c r="H17" s="29"/>
      <c r="I17" s="23">
        <f t="shared" si="1"/>
        <v>0</v>
      </c>
    </row>
    <row r="18" spans="1:9" ht="48" x14ac:dyDescent="0.25">
      <c r="A18" s="19">
        <v>12</v>
      </c>
      <c r="B18" s="32" t="s">
        <v>36</v>
      </c>
      <c r="C18" s="33" t="s">
        <v>37</v>
      </c>
      <c r="D18" s="33" t="s">
        <v>7</v>
      </c>
      <c r="E18" s="33">
        <v>10</v>
      </c>
      <c r="F18" s="20"/>
      <c r="G18" s="22">
        <f t="shared" si="0"/>
        <v>0</v>
      </c>
      <c r="H18" s="29"/>
      <c r="I18" s="23">
        <f t="shared" si="1"/>
        <v>0</v>
      </c>
    </row>
    <row r="19" spans="1:9" ht="48" x14ac:dyDescent="0.25">
      <c r="A19" s="19">
        <v>13</v>
      </c>
      <c r="B19" s="32" t="s">
        <v>38</v>
      </c>
      <c r="C19" s="33" t="s">
        <v>39</v>
      </c>
      <c r="D19" s="33" t="s">
        <v>7</v>
      </c>
      <c r="E19" s="33">
        <v>4</v>
      </c>
      <c r="F19" s="20"/>
      <c r="G19" s="22">
        <f t="shared" si="0"/>
        <v>0</v>
      </c>
      <c r="H19" s="29"/>
      <c r="I19" s="23">
        <f t="shared" si="1"/>
        <v>0</v>
      </c>
    </row>
    <row r="20" spans="1:9" ht="48" x14ac:dyDescent="0.25">
      <c r="A20" s="19">
        <v>14</v>
      </c>
      <c r="B20" s="32" t="s">
        <v>40</v>
      </c>
      <c r="C20" s="33" t="s">
        <v>41</v>
      </c>
      <c r="D20" s="33" t="s">
        <v>7</v>
      </c>
      <c r="E20" s="33">
        <v>4</v>
      </c>
      <c r="F20" s="20"/>
      <c r="G20" s="22">
        <f t="shared" si="0"/>
        <v>0</v>
      </c>
      <c r="H20" s="29"/>
      <c r="I20" s="23">
        <f t="shared" si="1"/>
        <v>0</v>
      </c>
    </row>
    <row r="21" spans="1:9" ht="48" x14ac:dyDescent="0.25">
      <c r="A21" s="19">
        <v>15</v>
      </c>
      <c r="B21" s="32" t="s">
        <v>42</v>
      </c>
      <c r="C21" s="33" t="s">
        <v>43</v>
      </c>
      <c r="D21" s="33" t="s">
        <v>7</v>
      </c>
      <c r="E21" s="33">
        <v>2</v>
      </c>
      <c r="F21" s="20"/>
      <c r="G21" s="22">
        <f t="shared" si="0"/>
        <v>0</v>
      </c>
      <c r="H21" s="29"/>
      <c r="I21" s="23">
        <f t="shared" si="1"/>
        <v>0</v>
      </c>
    </row>
    <row r="22" spans="1:9" ht="36" x14ac:dyDescent="0.25">
      <c r="A22" s="19">
        <v>16</v>
      </c>
      <c r="B22" s="32" t="s">
        <v>44</v>
      </c>
      <c r="C22" s="33" t="s">
        <v>45</v>
      </c>
      <c r="D22" s="33" t="s">
        <v>7</v>
      </c>
      <c r="E22" s="33">
        <v>4</v>
      </c>
      <c r="F22" s="20"/>
      <c r="G22" s="22">
        <f t="shared" si="0"/>
        <v>0</v>
      </c>
      <c r="H22" s="29"/>
      <c r="I22" s="23">
        <f t="shared" si="1"/>
        <v>0</v>
      </c>
    </row>
    <row r="23" spans="1:9" ht="24" x14ac:dyDescent="0.25">
      <c r="A23" s="19">
        <v>17</v>
      </c>
      <c r="B23" s="32" t="s">
        <v>46</v>
      </c>
      <c r="C23" s="33" t="s">
        <v>47</v>
      </c>
      <c r="D23" s="33" t="s">
        <v>7</v>
      </c>
      <c r="E23" s="33">
        <v>5</v>
      </c>
      <c r="F23" s="20"/>
      <c r="G23" s="22">
        <f t="shared" si="0"/>
        <v>0</v>
      </c>
      <c r="H23" s="29"/>
      <c r="I23" s="23">
        <f t="shared" si="1"/>
        <v>0</v>
      </c>
    </row>
    <row r="24" spans="1:9" ht="24" x14ac:dyDescent="0.25">
      <c r="A24" s="19">
        <v>18</v>
      </c>
      <c r="B24" s="32" t="s">
        <v>48</v>
      </c>
      <c r="C24" s="33" t="s">
        <v>49</v>
      </c>
      <c r="D24" s="33" t="s">
        <v>7</v>
      </c>
      <c r="E24" s="33">
        <v>1</v>
      </c>
      <c r="F24" s="20"/>
      <c r="G24" s="22">
        <f t="shared" si="0"/>
        <v>0</v>
      </c>
      <c r="H24" s="29"/>
      <c r="I24" s="23">
        <f t="shared" si="1"/>
        <v>0</v>
      </c>
    </row>
    <row r="25" spans="1:9" ht="24" x14ac:dyDescent="0.25">
      <c r="A25" s="19">
        <v>19</v>
      </c>
      <c r="B25" s="32" t="s">
        <v>50</v>
      </c>
      <c r="C25" s="33" t="s">
        <v>51</v>
      </c>
      <c r="D25" s="33" t="s">
        <v>7</v>
      </c>
      <c r="E25" s="33">
        <v>10</v>
      </c>
      <c r="F25" s="20"/>
      <c r="G25" s="22">
        <f t="shared" si="0"/>
        <v>0</v>
      </c>
      <c r="H25" s="29"/>
      <c r="I25" s="23">
        <f t="shared" si="1"/>
        <v>0</v>
      </c>
    </row>
    <row r="26" spans="1:9" ht="24" x14ac:dyDescent="0.25">
      <c r="A26" s="19">
        <v>20</v>
      </c>
      <c r="B26" s="32" t="s">
        <v>52</v>
      </c>
      <c r="C26" s="33" t="s">
        <v>53</v>
      </c>
      <c r="D26" s="33" t="s">
        <v>7</v>
      </c>
      <c r="E26" s="33">
        <v>5</v>
      </c>
      <c r="F26" s="20"/>
      <c r="G26" s="22">
        <f t="shared" si="0"/>
        <v>0</v>
      </c>
      <c r="H26" s="29"/>
      <c r="I26" s="23">
        <f t="shared" si="1"/>
        <v>0</v>
      </c>
    </row>
    <row r="27" spans="1:9" ht="24" x14ac:dyDescent="0.25">
      <c r="A27" s="19">
        <v>21</v>
      </c>
      <c r="B27" s="32" t="s">
        <v>54</v>
      </c>
      <c r="C27" s="33" t="s">
        <v>55</v>
      </c>
      <c r="D27" s="33" t="s">
        <v>7</v>
      </c>
      <c r="E27" s="33">
        <v>10</v>
      </c>
      <c r="F27" s="20"/>
      <c r="G27" s="22">
        <f t="shared" si="0"/>
        <v>0</v>
      </c>
      <c r="H27" s="29"/>
      <c r="I27" s="23">
        <f t="shared" si="1"/>
        <v>0</v>
      </c>
    </row>
    <row r="28" spans="1:9" ht="24" x14ac:dyDescent="0.25">
      <c r="A28" s="19">
        <v>22</v>
      </c>
      <c r="B28" s="32" t="s">
        <v>56</v>
      </c>
      <c r="C28" s="33" t="s">
        <v>57</v>
      </c>
      <c r="D28" s="33" t="s">
        <v>7</v>
      </c>
      <c r="E28" s="33">
        <v>1</v>
      </c>
      <c r="F28" s="20"/>
      <c r="G28" s="22">
        <f t="shared" si="0"/>
        <v>0</v>
      </c>
      <c r="H28" s="29"/>
      <c r="I28" s="23">
        <f t="shared" si="1"/>
        <v>0</v>
      </c>
    </row>
    <row r="29" spans="1:9" ht="24" x14ac:dyDescent="0.25">
      <c r="A29" s="19">
        <v>23</v>
      </c>
      <c r="B29" s="32" t="s">
        <v>58</v>
      </c>
      <c r="C29" s="33" t="s">
        <v>59</v>
      </c>
      <c r="D29" s="33" t="s">
        <v>7</v>
      </c>
      <c r="E29" s="33">
        <v>5</v>
      </c>
      <c r="F29" s="20"/>
      <c r="G29" s="22">
        <f t="shared" si="0"/>
        <v>0</v>
      </c>
      <c r="H29" s="29"/>
      <c r="I29" s="23">
        <f t="shared" si="1"/>
        <v>0</v>
      </c>
    </row>
    <row r="30" spans="1:9" ht="24" x14ac:dyDescent="0.25">
      <c r="A30" s="19">
        <v>24</v>
      </c>
      <c r="B30" s="34" t="s">
        <v>60</v>
      </c>
      <c r="C30" s="33" t="s">
        <v>61</v>
      </c>
      <c r="D30" s="33" t="s">
        <v>7</v>
      </c>
      <c r="E30" s="33">
        <v>5</v>
      </c>
      <c r="F30" s="20"/>
      <c r="G30" s="22">
        <f t="shared" si="0"/>
        <v>0</v>
      </c>
      <c r="H30" s="29"/>
      <c r="I30" s="23">
        <f t="shared" si="1"/>
        <v>0</v>
      </c>
    </row>
    <row r="31" spans="1:9" ht="24" x14ac:dyDescent="0.25">
      <c r="A31" s="19">
        <v>25</v>
      </c>
      <c r="B31" s="35" t="s">
        <v>62</v>
      </c>
      <c r="C31" s="33" t="s">
        <v>63</v>
      </c>
      <c r="D31" s="39" t="s">
        <v>7</v>
      </c>
      <c r="E31" s="33">
        <v>10</v>
      </c>
      <c r="F31" s="20"/>
      <c r="G31" s="22">
        <f t="shared" si="0"/>
        <v>0</v>
      </c>
      <c r="H31" s="29"/>
      <c r="I31" s="23">
        <f t="shared" si="1"/>
        <v>0</v>
      </c>
    </row>
    <row r="32" spans="1:9" ht="24" x14ac:dyDescent="0.25">
      <c r="A32" s="19">
        <v>26</v>
      </c>
      <c r="B32" s="32" t="s">
        <v>64</v>
      </c>
      <c r="C32" s="33" t="s">
        <v>65</v>
      </c>
      <c r="D32" s="33" t="s">
        <v>7</v>
      </c>
      <c r="E32" s="33">
        <v>1</v>
      </c>
      <c r="F32" s="20"/>
      <c r="G32" s="22">
        <f t="shared" si="0"/>
        <v>0</v>
      </c>
      <c r="H32" s="29"/>
      <c r="I32" s="23">
        <f t="shared" si="1"/>
        <v>0</v>
      </c>
    </row>
    <row r="33" spans="1:9" ht="24" x14ac:dyDescent="0.25">
      <c r="A33" s="19">
        <v>27</v>
      </c>
      <c r="B33" s="34" t="s">
        <v>66</v>
      </c>
      <c r="C33" s="36" t="s">
        <v>67</v>
      </c>
      <c r="D33" s="33" t="s">
        <v>7</v>
      </c>
      <c r="E33" s="33">
        <v>1</v>
      </c>
      <c r="F33" s="20"/>
      <c r="G33" s="22">
        <f t="shared" si="0"/>
        <v>0</v>
      </c>
      <c r="H33" s="29"/>
      <c r="I33" s="23">
        <f t="shared" si="1"/>
        <v>0</v>
      </c>
    </row>
    <row r="34" spans="1:9" ht="24" x14ac:dyDescent="0.25">
      <c r="A34" s="19">
        <v>28</v>
      </c>
      <c r="B34" s="34" t="s">
        <v>68</v>
      </c>
      <c r="C34" s="36" t="s">
        <v>69</v>
      </c>
      <c r="D34" s="33" t="s">
        <v>7</v>
      </c>
      <c r="E34" s="33">
        <v>1</v>
      </c>
      <c r="F34" s="20"/>
      <c r="G34" s="22">
        <f t="shared" si="0"/>
        <v>0</v>
      </c>
      <c r="H34" s="29"/>
      <c r="I34" s="23">
        <f t="shared" si="1"/>
        <v>0</v>
      </c>
    </row>
    <row r="35" spans="1:9" ht="24" x14ac:dyDescent="0.25">
      <c r="A35" s="19">
        <v>29</v>
      </c>
      <c r="B35" s="35" t="s">
        <v>70</v>
      </c>
      <c r="C35" s="33" t="s">
        <v>71</v>
      </c>
      <c r="D35" s="39" t="s">
        <v>7</v>
      </c>
      <c r="E35" s="33">
        <v>6</v>
      </c>
      <c r="F35" s="20"/>
      <c r="G35" s="22">
        <f t="shared" si="0"/>
        <v>0</v>
      </c>
      <c r="H35" s="29"/>
      <c r="I35" s="23">
        <f t="shared" si="1"/>
        <v>0</v>
      </c>
    </row>
    <row r="36" spans="1:9" ht="24" x14ac:dyDescent="0.25">
      <c r="A36" s="19">
        <v>30</v>
      </c>
      <c r="B36" s="32" t="s">
        <v>72</v>
      </c>
      <c r="C36" s="33" t="s">
        <v>73</v>
      </c>
      <c r="D36" s="33" t="s">
        <v>7</v>
      </c>
      <c r="E36" s="33">
        <v>1</v>
      </c>
      <c r="F36" s="20"/>
      <c r="G36" s="22">
        <f t="shared" si="0"/>
        <v>0</v>
      </c>
      <c r="H36" s="29"/>
      <c r="I36" s="23">
        <f t="shared" si="1"/>
        <v>0</v>
      </c>
    </row>
    <row r="37" spans="1:9" ht="24" x14ac:dyDescent="0.25">
      <c r="A37" s="19">
        <v>31</v>
      </c>
      <c r="B37" s="32" t="s">
        <v>74</v>
      </c>
      <c r="C37" s="33" t="s">
        <v>75</v>
      </c>
      <c r="D37" s="33" t="s">
        <v>7</v>
      </c>
      <c r="E37" s="33">
        <v>1</v>
      </c>
      <c r="F37" s="20"/>
      <c r="G37" s="22">
        <f t="shared" si="0"/>
        <v>0</v>
      </c>
      <c r="H37" s="29"/>
      <c r="I37" s="23">
        <f t="shared" si="1"/>
        <v>0</v>
      </c>
    </row>
    <row r="38" spans="1:9" ht="36" x14ac:dyDescent="0.25">
      <c r="A38" s="19">
        <v>32</v>
      </c>
      <c r="B38" s="32" t="s">
        <v>76</v>
      </c>
      <c r="C38" s="36" t="s">
        <v>77</v>
      </c>
      <c r="D38" s="33" t="s">
        <v>7</v>
      </c>
      <c r="E38" s="33">
        <v>2</v>
      </c>
      <c r="F38" s="20"/>
      <c r="G38" s="22">
        <f t="shared" si="0"/>
        <v>0</v>
      </c>
      <c r="H38" s="29"/>
      <c r="I38" s="23">
        <f t="shared" si="1"/>
        <v>0</v>
      </c>
    </row>
    <row r="39" spans="1:9" ht="36" x14ac:dyDescent="0.25">
      <c r="A39" s="19">
        <v>33</v>
      </c>
      <c r="B39" s="32" t="s">
        <v>78</v>
      </c>
      <c r="C39" s="36" t="s">
        <v>79</v>
      </c>
      <c r="D39" s="33" t="s">
        <v>7</v>
      </c>
      <c r="E39" s="33">
        <v>1</v>
      </c>
      <c r="F39" s="20"/>
      <c r="G39" s="22">
        <f t="shared" si="0"/>
        <v>0</v>
      </c>
      <c r="H39" s="29"/>
      <c r="I39" s="23">
        <f t="shared" si="1"/>
        <v>0</v>
      </c>
    </row>
    <row r="40" spans="1:9" ht="24" x14ac:dyDescent="0.25">
      <c r="A40" s="19">
        <v>34</v>
      </c>
      <c r="B40" s="32" t="s">
        <v>80</v>
      </c>
      <c r="C40" s="33" t="s">
        <v>81</v>
      </c>
      <c r="D40" s="33" t="s">
        <v>7</v>
      </c>
      <c r="E40" s="33">
        <v>1</v>
      </c>
      <c r="F40" s="20"/>
      <c r="G40" s="22">
        <f t="shared" si="0"/>
        <v>0</v>
      </c>
      <c r="H40" s="29"/>
      <c r="I40" s="23">
        <f t="shared" si="1"/>
        <v>0</v>
      </c>
    </row>
    <row r="41" spans="1:9" ht="24" x14ac:dyDescent="0.25">
      <c r="A41" s="19">
        <v>35</v>
      </c>
      <c r="B41" s="32" t="s">
        <v>82</v>
      </c>
      <c r="C41" s="33" t="s">
        <v>83</v>
      </c>
      <c r="D41" s="33" t="s">
        <v>7</v>
      </c>
      <c r="E41" s="33">
        <v>1</v>
      </c>
      <c r="F41" s="20"/>
      <c r="G41" s="22">
        <f t="shared" si="0"/>
        <v>0</v>
      </c>
      <c r="H41" s="29"/>
      <c r="I41" s="23">
        <f t="shared" si="1"/>
        <v>0</v>
      </c>
    </row>
    <row r="42" spans="1:9" ht="24" x14ac:dyDescent="0.25">
      <c r="A42" s="19">
        <v>36</v>
      </c>
      <c r="B42" s="32" t="s">
        <v>84</v>
      </c>
      <c r="C42" s="33" t="s">
        <v>85</v>
      </c>
      <c r="D42" s="33" t="s">
        <v>7</v>
      </c>
      <c r="E42" s="33">
        <v>2</v>
      </c>
      <c r="F42" s="20"/>
      <c r="G42" s="22">
        <f t="shared" si="0"/>
        <v>0</v>
      </c>
      <c r="H42" s="29"/>
      <c r="I42" s="23">
        <f t="shared" si="1"/>
        <v>0</v>
      </c>
    </row>
    <row r="43" spans="1:9" ht="24" x14ac:dyDescent="0.25">
      <c r="A43" s="19">
        <v>37</v>
      </c>
      <c r="B43" s="32" t="s">
        <v>86</v>
      </c>
      <c r="C43" s="33" t="s">
        <v>87</v>
      </c>
      <c r="D43" s="33" t="s">
        <v>7</v>
      </c>
      <c r="E43" s="33">
        <v>50</v>
      </c>
      <c r="F43" s="20"/>
      <c r="G43" s="22">
        <f t="shared" si="0"/>
        <v>0</v>
      </c>
      <c r="H43" s="29"/>
      <c r="I43" s="23">
        <f t="shared" si="1"/>
        <v>0</v>
      </c>
    </row>
    <row r="44" spans="1:9" ht="24" x14ac:dyDescent="0.25">
      <c r="A44" s="19">
        <v>38</v>
      </c>
      <c r="B44" s="32" t="s">
        <v>88</v>
      </c>
      <c r="C44" s="33" t="s">
        <v>89</v>
      </c>
      <c r="D44" s="33" t="s">
        <v>7</v>
      </c>
      <c r="E44" s="33">
        <v>100</v>
      </c>
      <c r="F44" s="20"/>
      <c r="G44" s="22">
        <f t="shared" si="0"/>
        <v>0</v>
      </c>
      <c r="H44" s="29"/>
      <c r="I44" s="23">
        <f t="shared" si="1"/>
        <v>0</v>
      </c>
    </row>
    <row r="45" spans="1:9" ht="24" x14ac:dyDescent="0.25">
      <c r="A45" s="19">
        <v>39</v>
      </c>
      <c r="B45" s="32" t="s">
        <v>90</v>
      </c>
      <c r="C45" s="33" t="s">
        <v>91</v>
      </c>
      <c r="D45" s="33" t="s">
        <v>7</v>
      </c>
      <c r="E45" s="33">
        <v>150</v>
      </c>
      <c r="F45" s="20"/>
      <c r="G45" s="22">
        <f t="shared" si="0"/>
        <v>0</v>
      </c>
      <c r="H45" s="29"/>
      <c r="I45" s="23">
        <f t="shared" si="1"/>
        <v>0</v>
      </c>
    </row>
    <row r="46" spans="1:9" ht="24" x14ac:dyDescent="0.25">
      <c r="A46" s="19">
        <v>40</v>
      </c>
      <c r="B46" s="35" t="s">
        <v>92</v>
      </c>
      <c r="C46" s="33" t="s">
        <v>93</v>
      </c>
      <c r="D46" s="39" t="s">
        <v>7</v>
      </c>
      <c r="E46" s="33">
        <v>2</v>
      </c>
      <c r="F46" s="20"/>
      <c r="G46" s="22">
        <f t="shared" si="0"/>
        <v>0</v>
      </c>
      <c r="H46" s="29"/>
      <c r="I46" s="23">
        <f t="shared" si="1"/>
        <v>0</v>
      </c>
    </row>
    <row r="47" spans="1:9" ht="24" x14ac:dyDescent="0.25">
      <c r="A47" s="19">
        <v>41</v>
      </c>
      <c r="B47" s="32" t="s">
        <v>94</v>
      </c>
      <c r="C47" s="33" t="s">
        <v>95</v>
      </c>
      <c r="D47" s="33" t="s">
        <v>7</v>
      </c>
      <c r="E47" s="33">
        <v>70</v>
      </c>
      <c r="F47" s="20"/>
      <c r="G47" s="22">
        <f t="shared" si="0"/>
        <v>0</v>
      </c>
      <c r="H47" s="29"/>
      <c r="I47" s="23">
        <f t="shared" si="1"/>
        <v>0</v>
      </c>
    </row>
    <row r="48" spans="1:9" ht="24" x14ac:dyDescent="0.25">
      <c r="A48" s="19">
        <v>42</v>
      </c>
      <c r="B48" s="32" t="s">
        <v>96</v>
      </c>
      <c r="C48" s="33" t="s">
        <v>97</v>
      </c>
      <c r="D48" s="33" t="s">
        <v>7</v>
      </c>
      <c r="E48" s="33">
        <v>100</v>
      </c>
      <c r="F48" s="20"/>
      <c r="G48" s="22">
        <f t="shared" si="0"/>
        <v>0</v>
      </c>
      <c r="H48" s="29"/>
      <c r="I48" s="23">
        <f t="shared" si="1"/>
        <v>0</v>
      </c>
    </row>
    <row r="49" spans="1:9" ht="24" x14ac:dyDescent="0.25">
      <c r="A49" s="19">
        <v>43</v>
      </c>
      <c r="B49" s="32" t="s">
        <v>98</v>
      </c>
      <c r="C49" s="33" t="s">
        <v>99</v>
      </c>
      <c r="D49" s="33" t="s">
        <v>7</v>
      </c>
      <c r="E49" s="33">
        <v>100</v>
      </c>
      <c r="F49" s="20"/>
      <c r="G49" s="22">
        <f t="shared" si="0"/>
        <v>0</v>
      </c>
      <c r="H49" s="29"/>
      <c r="I49" s="23">
        <f t="shared" si="1"/>
        <v>0</v>
      </c>
    </row>
    <row r="50" spans="1:9" ht="24" x14ac:dyDescent="0.25">
      <c r="A50" s="19">
        <v>44</v>
      </c>
      <c r="B50" s="32" t="s">
        <v>100</v>
      </c>
      <c r="C50" s="33" t="s">
        <v>101</v>
      </c>
      <c r="D50" s="33" t="s">
        <v>7</v>
      </c>
      <c r="E50" s="33">
        <v>30</v>
      </c>
      <c r="F50" s="20"/>
      <c r="G50" s="22">
        <f t="shared" si="0"/>
        <v>0</v>
      </c>
      <c r="H50" s="29"/>
      <c r="I50" s="23">
        <f t="shared" si="1"/>
        <v>0</v>
      </c>
    </row>
    <row r="51" spans="1:9" ht="24" x14ac:dyDescent="0.25">
      <c r="A51" s="19">
        <v>45</v>
      </c>
      <c r="B51" s="32" t="s">
        <v>102</v>
      </c>
      <c r="C51" s="33" t="s">
        <v>103</v>
      </c>
      <c r="D51" s="33" t="s">
        <v>7</v>
      </c>
      <c r="E51" s="33">
        <v>20</v>
      </c>
      <c r="F51" s="20"/>
      <c r="G51" s="22">
        <f t="shared" si="0"/>
        <v>0</v>
      </c>
      <c r="H51" s="29"/>
      <c r="I51" s="23">
        <f t="shared" si="1"/>
        <v>0</v>
      </c>
    </row>
    <row r="52" spans="1:9" ht="24" x14ac:dyDescent="0.25">
      <c r="A52" s="19">
        <v>46</v>
      </c>
      <c r="B52" s="32" t="s">
        <v>104</v>
      </c>
      <c r="C52" s="33" t="s">
        <v>105</v>
      </c>
      <c r="D52" s="33" t="s">
        <v>7</v>
      </c>
      <c r="E52" s="33">
        <v>10</v>
      </c>
      <c r="F52" s="20"/>
      <c r="G52" s="22">
        <f t="shared" si="0"/>
        <v>0</v>
      </c>
      <c r="H52" s="29"/>
      <c r="I52" s="23">
        <f t="shared" si="1"/>
        <v>0</v>
      </c>
    </row>
    <row r="53" spans="1:9" ht="24" x14ac:dyDescent="0.25">
      <c r="A53" s="19">
        <v>47</v>
      </c>
      <c r="B53" s="32" t="s">
        <v>106</v>
      </c>
      <c r="C53" s="33" t="s">
        <v>107</v>
      </c>
      <c r="D53" s="33" t="s">
        <v>7</v>
      </c>
      <c r="E53" s="33">
        <v>200</v>
      </c>
      <c r="F53" s="20"/>
      <c r="G53" s="22">
        <f t="shared" si="0"/>
        <v>0</v>
      </c>
      <c r="H53" s="29"/>
      <c r="I53" s="23">
        <f t="shared" si="1"/>
        <v>0</v>
      </c>
    </row>
    <row r="54" spans="1:9" ht="24" x14ac:dyDescent="0.25">
      <c r="A54" s="19">
        <v>48</v>
      </c>
      <c r="B54" s="32" t="s">
        <v>108</v>
      </c>
      <c r="C54" s="33" t="s">
        <v>109</v>
      </c>
      <c r="D54" s="33" t="s">
        <v>7</v>
      </c>
      <c r="E54" s="33">
        <v>2</v>
      </c>
      <c r="F54" s="20"/>
      <c r="G54" s="22">
        <f t="shared" si="0"/>
        <v>0</v>
      </c>
      <c r="H54" s="29"/>
      <c r="I54" s="23">
        <f t="shared" si="1"/>
        <v>0</v>
      </c>
    </row>
    <row r="55" spans="1:9" ht="24" x14ac:dyDescent="0.25">
      <c r="A55" s="19">
        <v>49</v>
      </c>
      <c r="B55" s="32" t="s">
        <v>110</v>
      </c>
      <c r="C55" s="33" t="s">
        <v>111</v>
      </c>
      <c r="D55" s="33" t="s">
        <v>7</v>
      </c>
      <c r="E55" s="33">
        <v>150</v>
      </c>
      <c r="F55" s="20"/>
      <c r="G55" s="22">
        <f t="shared" si="0"/>
        <v>0</v>
      </c>
      <c r="H55" s="29"/>
      <c r="I55" s="23">
        <f t="shared" si="1"/>
        <v>0</v>
      </c>
    </row>
    <row r="56" spans="1:9" ht="24" x14ac:dyDescent="0.25">
      <c r="A56" s="19">
        <v>50</v>
      </c>
      <c r="B56" s="32" t="s">
        <v>112</v>
      </c>
      <c r="C56" s="33" t="s">
        <v>113</v>
      </c>
      <c r="D56" s="33" t="s">
        <v>7</v>
      </c>
      <c r="E56" s="33">
        <v>100</v>
      </c>
      <c r="F56" s="20"/>
      <c r="G56" s="22">
        <f t="shared" si="0"/>
        <v>0</v>
      </c>
      <c r="H56" s="29"/>
      <c r="I56" s="23">
        <f t="shared" si="1"/>
        <v>0</v>
      </c>
    </row>
    <row r="57" spans="1:9" ht="24" x14ac:dyDescent="0.25">
      <c r="A57" s="19">
        <v>51</v>
      </c>
      <c r="B57" s="32" t="s">
        <v>114</v>
      </c>
      <c r="C57" s="33" t="s">
        <v>115</v>
      </c>
      <c r="D57" s="33" t="s">
        <v>7</v>
      </c>
      <c r="E57" s="33">
        <v>10</v>
      </c>
      <c r="F57" s="20"/>
      <c r="G57" s="22">
        <f t="shared" si="0"/>
        <v>0</v>
      </c>
      <c r="H57" s="29"/>
      <c r="I57" s="23">
        <f t="shared" si="1"/>
        <v>0</v>
      </c>
    </row>
    <row r="58" spans="1:9" ht="24" x14ac:dyDescent="0.25">
      <c r="A58" s="19">
        <v>52</v>
      </c>
      <c r="B58" s="32" t="s">
        <v>116</v>
      </c>
      <c r="C58" s="33" t="s">
        <v>117</v>
      </c>
      <c r="D58" s="33" t="s">
        <v>7</v>
      </c>
      <c r="E58" s="33">
        <v>20</v>
      </c>
      <c r="F58" s="20"/>
      <c r="G58" s="22">
        <f t="shared" si="0"/>
        <v>0</v>
      </c>
      <c r="H58" s="29"/>
      <c r="I58" s="23">
        <f t="shared" si="1"/>
        <v>0</v>
      </c>
    </row>
    <row r="59" spans="1:9" ht="24" x14ac:dyDescent="0.25">
      <c r="A59" s="19">
        <v>53</v>
      </c>
      <c r="B59" s="32" t="s">
        <v>118</v>
      </c>
      <c r="C59" s="33" t="s">
        <v>119</v>
      </c>
      <c r="D59" s="33" t="s">
        <v>7</v>
      </c>
      <c r="E59" s="33">
        <v>10</v>
      </c>
      <c r="F59" s="20"/>
      <c r="G59" s="22">
        <f t="shared" si="0"/>
        <v>0</v>
      </c>
      <c r="H59" s="29"/>
      <c r="I59" s="23">
        <f t="shared" si="1"/>
        <v>0</v>
      </c>
    </row>
    <row r="60" spans="1:9" ht="24" x14ac:dyDescent="0.25">
      <c r="A60" s="19">
        <v>54</v>
      </c>
      <c r="B60" s="32" t="s">
        <v>120</v>
      </c>
      <c r="C60" s="33" t="s">
        <v>121</v>
      </c>
      <c r="D60" s="33" t="s">
        <v>7</v>
      </c>
      <c r="E60" s="33">
        <v>6</v>
      </c>
      <c r="F60" s="20"/>
      <c r="G60" s="22">
        <f t="shared" si="0"/>
        <v>0</v>
      </c>
      <c r="H60" s="29"/>
      <c r="I60" s="23">
        <f t="shared" si="1"/>
        <v>0</v>
      </c>
    </row>
    <row r="61" spans="1:9" ht="24" x14ac:dyDescent="0.25">
      <c r="A61" s="19">
        <v>55</v>
      </c>
      <c r="B61" s="32" t="s">
        <v>122</v>
      </c>
      <c r="C61" s="33" t="s">
        <v>123</v>
      </c>
      <c r="D61" s="33" t="s">
        <v>7</v>
      </c>
      <c r="E61" s="33">
        <v>6</v>
      </c>
      <c r="F61" s="20"/>
      <c r="G61" s="22">
        <f t="shared" si="0"/>
        <v>0</v>
      </c>
      <c r="H61" s="29"/>
      <c r="I61" s="23">
        <f t="shared" si="1"/>
        <v>0</v>
      </c>
    </row>
    <row r="62" spans="1:9" ht="24" x14ac:dyDescent="0.25">
      <c r="A62" s="19">
        <v>56</v>
      </c>
      <c r="B62" s="32" t="s">
        <v>124</v>
      </c>
      <c r="C62" s="33" t="s">
        <v>125</v>
      </c>
      <c r="D62" s="33" t="s">
        <v>7</v>
      </c>
      <c r="E62" s="33">
        <v>10</v>
      </c>
      <c r="F62" s="20"/>
      <c r="G62" s="22">
        <f t="shared" si="0"/>
        <v>0</v>
      </c>
      <c r="H62" s="29"/>
      <c r="I62" s="23">
        <f t="shared" si="1"/>
        <v>0</v>
      </c>
    </row>
    <row r="63" spans="1:9" ht="24" x14ac:dyDescent="0.25">
      <c r="A63" s="19">
        <v>57</v>
      </c>
      <c r="B63" s="32" t="s">
        <v>126</v>
      </c>
      <c r="C63" s="33" t="s">
        <v>127</v>
      </c>
      <c r="D63" s="33" t="s">
        <v>7</v>
      </c>
      <c r="E63" s="33">
        <v>200</v>
      </c>
      <c r="F63" s="20"/>
      <c r="G63" s="22">
        <f t="shared" si="0"/>
        <v>0</v>
      </c>
      <c r="H63" s="29"/>
      <c r="I63" s="23">
        <f t="shared" si="1"/>
        <v>0</v>
      </c>
    </row>
    <row r="64" spans="1:9" ht="24" x14ac:dyDescent="0.25">
      <c r="A64" s="19">
        <v>58</v>
      </c>
      <c r="B64" s="32" t="s">
        <v>128</v>
      </c>
      <c r="C64" s="33" t="s">
        <v>129</v>
      </c>
      <c r="D64" s="33" t="s">
        <v>7</v>
      </c>
      <c r="E64" s="33">
        <v>150</v>
      </c>
      <c r="F64" s="20"/>
      <c r="G64" s="22">
        <f t="shared" si="0"/>
        <v>0</v>
      </c>
      <c r="H64" s="29"/>
      <c r="I64" s="23">
        <f t="shared" si="1"/>
        <v>0</v>
      </c>
    </row>
    <row r="65" spans="1:9" ht="24" x14ac:dyDescent="0.25">
      <c r="A65" s="19">
        <v>59</v>
      </c>
      <c r="B65" s="32" t="s">
        <v>130</v>
      </c>
      <c r="C65" s="33" t="s">
        <v>131</v>
      </c>
      <c r="D65" s="33" t="s">
        <v>7</v>
      </c>
      <c r="E65" s="33">
        <v>2</v>
      </c>
      <c r="F65" s="20"/>
      <c r="G65" s="22">
        <f t="shared" si="0"/>
        <v>0</v>
      </c>
      <c r="H65" s="29"/>
      <c r="I65" s="23">
        <f t="shared" si="1"/>
        <v>0</v>
      </c>
    </row>
    <row r="66" spans="1:9" ht="24" x14ac:dyDescent="0.25">
      <c r="A66" s="19">
        <v>60</v>
      </c>
      <c r="B66" s="34" t="s">
        <v>132</v>
      </c>
      <c r="C66" s="36" t="s">
        <v>133</v>
      </c>
      <c r="D66" s="33" t="s">
        <v>7</v>
      </c>
      <c r="E66" s="33">
        <v>4</v>
      </c>
      <c r="F66" s="20"/>
      <c r="G66" s="22">
        <f t="shared" si="0"/>
        <v>0</v>
      </c>
      <c r="H66" s="29"/>
      <c r="I66" s="23">
        <f t="shared" si="1"/>
        <v>0</v>
      </c>
    </row>
    <row r="67" spans="1:9" ht="72" x14ac:dyDescent="0.25">
      <c r="A67" s="19">
        <v>61</v>
      </c>
      <c r="B67" s="35" t="s">
        <v>134</v>
      </c>
      <c r="C67" s="33" t="s">
        <v>135</v>
      </c>
      <c r="D67" s="39" t="s">
        <v>171</v>
      </c>
      <c r="E67" s="33">
        <v>20</v>
      </c>
      <c r="F67" s="20"/>
      <c r="G67" s="22">
        <f t="shared" si="0"/>
        <v>0</v>
      </c>
      <c r="H67" s="29"/>
      <c r="I67" s="23">
        <f t="shared" si="1"/>
        <v>0</v>
      </c>
    </row>
    <row r="68" spans="1:9" ht="60" x14ac:dyDescent="0.25">
      <c r="A68" s="19">
        <v>62</v>
      </c>
      <c r="B68" s="35" t="s">
        <v>136</v>
      </c>
      <c r="C68" s="33" t="s">
        <v>137</v>
      </c>
      <c r="D68" s="39" t="s">
        <v>171</v>
      </c>
      <c r="E68" s="33">
        <v>20</v>
      </c>
      <c r="F68" s="20"/>
      <c r="G68" s="22">
        <f t="shared" si="0"/>
        <v>0</v>
      </c>
      <c r="H68" s="29"/>
      <c r="I68" s="23">
        <f t="shared" si="1"/>
        <v>0</v>
      </c>
    </row>
    <row r="69" spans="1:9" ht="24" x14ac:dyDescent="0.25">
      <c r="A69" s="19">
        <v>63</v>
      </c>
      <c r="B69" s="32" t="s">
        <v>138</v>
      </c>
      <c r="C69" s="33" t="s">
        <v>139</v>
      </c>
      <c r="D69" s="33" t="s">
        <v>7</v>
      </c>
      <c r="E69" s="33">
        <v>1</v>
      </c>
      <c r="F69" s="20"/>
      <c r="G69" s="22">
        <f t="shared" si="0"/>
        <v>0</v>
      </c>
      <c r="H69" s="29"/>
      <c r="I69" s="23">
        <f t="shared" si="1"/>
        <v>0</v>
      </c>
    </row>
    <row r="70" spans="1:9" ht="24" x14ac:dyDescent="0.25">
      <c r="A70" s="19">
        <v>64</v>
      </c>
      <c r="B70" s="32" t="s">
        <v>140</v>
      </c>
      <c r="C70" s="33" t="s">
        <v>141</v>
      </c>
      <c r="D70" s="33" t="s">
        <v>7</v>
      </c>
      <c r="E70" s="33">
        <v>10</v>
      </c>
      <c r="F70" s="20"/>
      <c r="G70" s="22">
        <f t="shared" si="0"/>
        <v>0</v>
      </c>
      <c r="H70" s="29"/>
      <c r="I70" s="23">
        <f t="shared" si="1"/>
        <v>0</v>
      </c>
    </row>
    <row r="71" spans="1:9" ht="24" x14ac:dyDescent="0.25">
      <c r="A71" s="19">
        <v>65</v>
      </c>
      <c r="B71" s="32" t="s">
        <v>142</v>
      </c>
      <c r="C71" s="33" t="s">
        <v>143</v>
      </c>
      <c r="D71" s="33" t="s">
        <v>7</v>
      </c>
      <c r="E71" s="33">
        <v>10</v>
      </c>
      <c r="F71" s="20"/>
      <c r="G71" s="22">
        <f t="shared" si="0"/>
        <v>0</v>
      </c>
      <c r="H71" s="29"/>
      <c r="I71" s="23">
        <f t="shared" si="1"/>
        <v>0</v>
      </c>
    </row>
    <row r="72" spans="1:9" ht="24" x14ac:dyDescent="0.25">
      <c r="A72" s="19">
        <v>66</v>
      </c>
      <c r="B72" s="32" t="s">
        <v>144</v>
      </c>
      <c r="C72" s="33" t="s">
        <v>145</v>
      </c>
      <c r="D72" s="33" t="s">
        <v>171</v>
      </c>
      <c r="E72" s="33">
        <v>50</v>
      </c>
      <c r="F72" s="20"/>
      <c r="G72" s="22">
        <f t="shared" ref="G72:G84" si="2">E72*F72</f>
        <v>0</v>
      </c>
      <c r="H72" s="29"/>
      <c r="I72" s="23">
        <f t="shared" ref="I72:I84" si="3">G72*123%</f>
        <v>0</v>
      </c>
    </row>
    <row r="73" spans="1:9" ht="36" x14ac:dyDescent="0.25">
      <c r="A73" s="19">
        <v>67</v>
      </c>
      <c r="B73" s="32" t="s">
        <v>146</v>
      </c>
      <c r="C73" s="33" t="s">
        <v>147</v>
      </c>
      <c r="D73" s="33" t="s">
        <v>171</v>
      </c>
      <c r="E73" s="33">
        <v>50</v>
      </c>
      <c r="F73" s="20"/>
      <c r="G73" s="22">
        <f t="shared" si="2"/>
        <v>0</v>
      </c>
      <c r="H73" s="29"/>
      <c r="I73" s="23">
        <f t="shared" si="3"/>
        <v>0</v>
      </c>
    </row>
    <row r="74" spans="1:9" ht="24" x14ac:dyDescent="0.25">
      <c r="A74" s="19">
        <v>68</v>
      </c>
      <c r="B74" s="35" t="s">
        <v>148</v>
      </c>
      <c r="C74" s="33" t="s">
        <v>149</v>
      </c>
      <c r="D74" s="39" t="s">
        <v>7</v>
      </c>
      <c r="E74" s="33">
        <v>4</v>
      </c>
      <c r="F74" s="20"/>
      <c r="G74" s="22">
        <f t="shared" si="2"/>
        <v>0</v>
      </c>
      <c r="H74" s="29"/>
      <c r="I74" s="23">
        <f t="shared" si="3"/>
        <v>0</v>
      </c>
    </row>
    <row r="75" spans="1:9" ht="24" x14ac:dyDescent="0.25">
      <c r="A75" s="19">
        <v>69</v>
      </c>
      <c r="B75" s="32" t="s">
        <v>150</v>
      </c>
      <c r="C75" s="33" t="s">
        <v>151</v>
      </c>
      <c r="D75" s="33" t="s">
        <v>7</v>
      </c>
      <c r="E75" s="33">
        <v>10</v>
      </c>
      <c r="F75" s="20"/>
      <c r="G75" s="22">
        <f t="shared" si="2"/>
        <v>0</v>
      </c>
      <c r="H75" s="29"/>
      <c r="I75" s="23">
        <f t="shared" si="3"/>
        <v>0</v>
      </c>
    </row>
    <row r="76" spans="1:9" ht="24" x14ac:dyDescent="0.25">
      <c r="A76" s="19">
        <v>70</v>
      </c>
      <c r="B76" s="32" t="s">
        <v>152</v>
      </c>
      <c r="C76" s="33" t="s">
        <v>153</v>
      </c>
      <c r="D76" s="33" t="s">
        <v>7</v>
      </c>
      <c r="E76" s="33">
        <v>2</v>
      </c>
      <c r="F76" s="20"/>
      <c r="G76" s="22">
        <f t="shared" si="2"/>
        <v>0</v>
      </c>
      <c r="H76" s="29"/>
      <c r="I76" s="23">
        <f t="shared" si="3"/>
        <v>0</v>
      </c>
    </row>
    <row r="77" spans="1:9" ht="24" x14ac:dyDescent="0.25">
      <c r="A77" s="19">
        <v>71</v>
      </c>
      <c r="B77" s="37" t="s">
        <v>154</v>
      </c>
      <c r="C77" s="38" t="s">
        <v>155</v>
      </c>
      <c r="D77" s="38" t="s">
        <v>7</v>
      </c>
      <c r="E77" s="33">
        <v>1</v>
      </c>
      <c r="F77" s="20"/>
      <c r="G77" s="22">
        <f t="shared" si="2"/>
        <v>0</v>
      </c>
      <c r="H77" s="29"/>
      <c r="I77" s="23">
        <f t="shared" si="3"/>
        <v>0</v>
      </c>
    </row>
    <row r="78" spans="1:9" ht="24" x14ac:dyDescent="0.25">
      <c r="A78" s="19">
        <v>72</v>
      </c>
      <c r="B78" s="37" t="s">
        <v>156</v>
      </c>
      <c r="C78" s="38" t="s">
        <v>157</v>
      </c>
      <c r="D78" s="38" t="s">
        <v>7</v>
      </c>
      <c r="E78" s="33">
        <v>1</v>
      </c>
      <c r="F78" s="20"/>
      <c r="G78" s="22">
        <f t="shared" si="2"/>
        <v>0</v>
      </c>
      <c r="H78" s="29"/>
      <c r="I78" s="23">
        <f t="shared" si="3"/>
        <v>0</v>
      </c>
    </row>
    <row r="79" spans="1:9" ht="24" x14ac:dyDescent="0.25">
      <c r="A79" s="19">
        <v>73</v>
      </c>
      <c r="B79" s="35" t="s">
        <v>158</v>
      </c>
      <c r="C79" s="39" t="s">
        <v>159</v>
      </c>
      <c r="D79" s="39" t="s">
        <v>7</v>
      </c>
      <c r="E79" s="33">
        <v>2</v>
      </c>
      <c r="F79" s="20"/>
      <c r="G79" s="22">
        <f t="shared" si="2"/>
        <v>0</v>
      </c>
      <c r="H79" s="29"/>
      <c r="I79" s="23">
        <f t="shared" si="3"/>
        <v>0</v>
      </c>
    </row>
    <row r="80" spans="1:9" ht="24" x14ac:dyDescent="0.25">
      <c r="A80" s="19">
        <v>74</v>
      </c>
      <c r="B80" s="35" t="s">
        <v>160</v>
      </c>
      <c r="C80" s="39" t="s">
        <v>161</v>
      </c>
      <c r="D80" s="39" t="s">
        <v>7</v>
      </c>
      <c r="E80" s="33">
        <v>2</v>
      </c>
      <c r="F80" s="20"/>
      <c r="G80" s="22">
        <f t="shared" si="2"/>
        <v>0</v>
      </c>
      <c r="H80" s="29"/>
      <c r="I80" s="23">
        <f t="shared" si="3"/>
        <v>0</v>
      </c>
    </row>
    <row r="81" spans="1:9" ht="36" x14ac:dyDescent="0.25">
      <c r="A81" s="19">
        <v>75</v>
      </c>
      <c r="B81" s="34" t="s">
        <v>162</v>
      </c>
      <c r="C81" s="40" t="s">
        <v>163</v>
      </c>
      <c r="D81" s="40" t="s">
        <v>7</v>
      </c>
      <c r="E81" s="33">
        <v>1</v>
      </c>
      <c r="F81" s="20"/>
      <c r="G81" s="22">
        <f t="shared" si="2"/>
        <v>0</v>
      </c>
      <c r="H81" s="29"/>
      <c r="I81" s="23">
        <f t="shared" si="3"/>
        <v>0</v>
      </c>
    </row>
    <row r="82" spans="1:9" ht="36" x14ac:dyDescent="0.25">
      <c r="A82" s="19">
        <v>76</v>
      </c>
      <c r="B82" s="34" t="s">
        <v>164</v>
      </c>
      <c r="C82" s="40" t="s">
        <v>165</v>
      </c>
      <c r="D82" s="40" t="s">
        <v>7</v>
      </c>
      <c r="E82" s="33">
        <v>1</v>
      </c>
      <c r="F82" s="20"/>
      <c r="G82" s="22">
        <f t="shared" si="2"/>
        <v>0</v>
      </c>
      <c r="H82" s="29"/>
      <c r="I82" s="23">
        <f t="shared" si="3"/>
        <v>0</v>
      </c>
    </row>
    <row r="83" spans="1:9" ht="36" x14ac:dyDescent="0.25">
      <c r="A83" s="19">
        <v>77</v>
      </c>
      <c r="B83" s="32" t="s">
        <v>166</v>
      </c>
      <c r="C83" s="33" t="s">
        <v>167</v>
      </c>
      <c r="D83" s="33" t="s">
        <v>7</v>
      </c>
      <c r="E83" s="33">
        <v>1</v>
      </c>
      <c r="F83" s="20"/>
      <c r="G83" s="22">
        <f t="shared" si="2"/>
        <v>0</v>
      </c>
      <c r="H83" s="29"/>
      <c r="I83" s="23">
        <f t="shared" si="3"/>
        <v>0</v>
      </c>
    </row>
    <row r="84" spans="1:9" ht="24" x14ac:dyDescent="0.25">
      <c r="A84" s="19">
        <v>78</v>
      </c>
      <c r="B84" s="32" t="s">
        <v>168</v>
      </c>
      <c r="C84" s="33" t="s">
        <v>169</v>
      </c>
      <c r="D84" s="33" t="s">
        <v>7</v>
      </c>
      <c r="E84" s="33">
        <v>2</v>
      </c>
      <c r="F84" s="20"/>
      <c r="G84" s="22">
        <f t="shared" si="2"/>
        <v>0</v>
      </c>
      <c r="H84" s="29"/>
      <c r="I84" s="23">
        <f t="shared" si="3"/>
        <v>0</v>
      </c>
    </row>
    <row r="85" spans="1:9" ht="24.75" customHeight="1" x14ac:dyDescent="0.25">
      <c r="A85" s="42" t="s">
        <v>12</v>
      </c>
      <c r="B85" s="42"/>
      <c r="C85" s="42"/>
      <c r="D85" s="42"/>
      <c r="E85" s="42"/>
      <c r="F85" s="42"/>
      <c r="G85" s="26">
        <f>SUM(G7:G84)</f>
        <v>0</v>
      </c>
      <c r="H85" s="30"/>
      <c r="I85" s="27">
        <f>G85*123%</f>
        <v>0</v>
      </c>
    </row>
    <row r="87" spans="1:9" x14ac:dyDescent="0.25">
      <c r="B87" s="24" t="s">
        <v>10</v>
      </c>
      <c r="C87" s="24"/>
      <c r="D87" s="24"/>
      <c r="E87" s="24"/>
      <c r="F87" s="31"/>
      <c r="G87" s="31"/>
      <c r="H87" s="31"/>
      <c r="I87" s="31"/>
    </row>
    <row r="88" spans="1:9" ht="51" customHeight="1" x14ac:dyDescent="0.25">
      <c r="B88" s="46" t="s">
        <v>170</v>
      </c>
      <c r="C88" s="47"/>
      <c r="D88" s="47"/>
      <c r="E88" s="47"/>
      <c r="F88" s="47"/>
      <c r="G88" s="47"/>
      <c r="H88" s="47"/>
      <c r="I88" s="47"/>
    </row>
    <row r="89" spans="1:9" x14ac:dyDescent="0.25">
      <c r="B89" s="48"/>
      <c r="C89" s="48"/>
      <c r="D89" s="48"/>
      <c r="E89" s="48"/>
      <c r="F89" s="48"/>
      <c r="G89" s="48"/>
      <c r="H89" s="48"/>
      <c r="I89" s="48"/>
    </row>
    <row r="90" spans="1:9" ht="27" customHeight="1" x14ac:dyDescent="0.25">
      <c r="B90" s="25"/>
      <c r="C90" s="41" t="s">
        <v>11</v>
      </c>
      <c r="D90" s="41"/>
      <c r="E90" s="41"/>
      <c r="F90" s="41"/>
      <c r="G90" s="41"/>
      <c r="H90" s="41"/>
      <c r="I90" s="41"/>
    </row>
  </sheetData>
  <sortState ref="A2:Q84">
    <sortCondition ref="B2:B84"/>
  </sortState>
  <mergeCells count="7">
    <mergeCell ref="C90:I90"/>
    <mergeCell ref="A85:F85"/>
    <mergeCell ref="A1:I1"/>
    <mergeCell ref="A4:I4"/>
    <mergeCell ref="A2:I2"/>
    <mergeCell ref="B88:I88"/>
    <mergeCell ref="B89:I89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2022-05-23T08:59:22Z</cp:lastPrinted>
  <dcterms:created xsi:type="dcterms:W3CDTF">2018-05-23T10:41:44Z</dcterms:created>
  <dcterms:modified xsi:type="dcterms:W3CDTF">2022-05-24T10:13:54Z</dcterms:modified>
</cp:coreProperties>
</file>