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kumenty ZRGiI\PRZETARGI 2024\Dostawa towarów do stołówek II\Do publikacji\"/>
    </mc:Choice>
  </mc:AlternateContent>
  <bookViews>
    <workbookView xWindow="0" yWindow="0" windowWidth="13575" windowHeight="10725"/>
  </bookViews>
  <sheets>
    <sheet name="Załącznik 1A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5" i="1"/>
  <c r="G6" i="1" l="1"/>
  <c r="J6" i="1" s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J127" i="1" s="1"/>
  <c r="G128" i="1"/>
  <c r="J128" i="1" s="1"/>
  <c r="G129" i="1"/>
  <c r="J129" i="1" s="1"/>
  <c r="G130" i="1"/>
  <c r="J130" i="1" s="1"/>
  <c r="G131" i="1"/>
  <c r="J131" i="1" s="1"/>
  <c r="G132" i="1"/>
  <c r="J132" i="1" s="1"/>
  <c r="G133" i="1"/>
  <c r="J133" i="1" s="1"/>
  <c r="G134" i="1"/>
  <c r="J134" i="1" s="1"/>
  <c r="G135" i="1"/>
  <c r="J135" i="1" s="1"/>
  <c r="G136" i="1"/>
  <c r="J136" i="1" s="1"/>
  <c r="G137" i="1"/>
  <c r="J137" i="1" s="1"/>
  <c r="G138" i="1"/>
  <c r="J138" i="1" s="1"/>
  <c r="G5" i="1"/>
  <c r="J5" i="1" s="1"/>
  <c r="J139" i="1" l="1"/>
  <c r="G139" i="1"/>
</calcChain>
</file>

<file path=xl/comments1.xml><?xml version="1.0" encoding="utf-8"?>
<comments xmlns="http://schemas.openxmlformats.org/spreadsheetml/2006/main">
  <authors>
    <author>PP4</author>
  </authors>
  <commentList>
    <comment ref="C127" authorId="0" shapeId="0">
      <text>
        <r>
          <rPr>
            <b/>
            <sz val="9"/>
            <color indexed="81"/>
            <rFont val="Tahoma"/>
            <family val="2"/>
            <charset val="238"/>
          </rPr>
          <t>PP4: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<sst xmlns="http://schemas.openxmlformats.org/spreadsheetml/2006/main" count="419" uniqueCount="287">
  <si>
    <t>FORMULARZ ASORTYMENTOWO-CENOWY</t>
  </si>
  <si>
    <t>Pakiet nr 1 - 1.       Różne produkty spożywcze – CPV 15800000 – 6   2.       Produkty przemiału ziarna, skrobi i produktów skrobiowych – CPV 15600000 – 4 3.       Oleje i tłuszcze zwierzęce i roślinne – CPV 15400000 – 2</t>
  </si>
  <si>
    <t>Lp.</t>
  </si>
  <si>
    <t>Nazwa produktu</t>
  </si>
  <si>
    <t>opis</t>
  </si>
  <si>
    <t>Szacunkowa ilość</t>
  </si>
  <si>
    <t>J.m.</t>
  </si>
  <si>
    <t>Cena jednostkowa netto w zł</t>
  </si>
  <si>
    <t xml:space="preserve">Wartość netto w zł </t>
  </si>
  <si>
    <t>Stawka podatku VAT (%)</t>
  </si>
  <si>
    <t>Cenajednostkowa  brutto w zł</t>
  </si>
  <si>
    <t xml:space="preserve">Wartość brutto w zł </t>
  </si>
  <si>
    <t>Uwagi</t>
  </si>
  <si>
    <t>Mąka pszenna tortowa</t>
  </si>
  <si>
    <t>Mąka puszysta pszenna  typ 500 –  torebki papierowe, bez uszkodzeń, typu tortowa.</t>
  </si>
  <si>
    <t>Kg</t>
  </si>
  <si>
    <t>Cukier</t>
  </si>
  <si>
    <t>Kryształ polski- torebki papierowe , bez uszkodzeń.</t>
  </si>
  <si>
    <t>Koncentrat  pomidorowy 950g</t>
  </si>
  <si>
    <t>30 % - konsystencja stała w formie pasty, kolor czerwony, wyłącznie z naturalnych składników, op. 950g.</t>
  </si>
  <si>
    <t>Szt</t>
  </si>
  <si>
    <t>Koncentrat  pomidorowy 200g</t>
  </si>
  <si>
    <t>30 % - konsystencja stała w formie pasty, kolor czerwony, wyłącznie z naturalnych składników, op 200g.</t>
  </si>
  <si>
    <t xml:space="preserve">Bułka tarta </t>
  </si>
  <si>
    <t xml:space="preserve">Bułka tarta świeża, w opakowaniach o wadze 500g. Zapach: powinien być czysty z właściwym aromatem, niedopuszczalny jest zapach stęchły, spalony i inny obcy.
Konsystencja: sypka bez grudek i zbryleń. Barwa: równomiernie zabarwiona, o odcieniu żółto-złotym.Oznakowanie: metki na każdym opakowaniu powinny zawierać: nazwę środka spożywczego, składniki występujące w środku spożywczym, datę minimalnej trwałości, dane identyfikujące wartość netto, warunki przechowywania.
</t>
  </si>
  <si>
    <t xml:space="preserve">Groch łuskany połówki </t>
  </si>
  <si>
    <t>Suchy, zdrowy, bez uszkodzeń, śladów pleśni, obcych zapachów i smaków, wolny od szkodników; opakowanie dopuszczone do kontaktu z żywnością, oznakowane nazwą produktu, producenta, masą netto, datą produkcji i przydatności do spożycia, op. 400g.</t>
  </si>
  <si>
    <t xml:space="preserve">Majonez </t>
  </si>
  <si>
    <t>Skład;olej rzepakowy rafinowany, musztarda (woda, ocet, gorczyca, cukier, sól, przyprawy), woda, żółtka jaj kurzych (7,0%). Bez substancji konserwujących.op. 700g.</t>
  </si>
  <si>
    <t>Sól  jodowana</t>
  </si>
  <si>
    <t>Sól warzona próżniowa jodowana,.op. 1 kg</t>
  </si>
  <si>
    <t xml:space="preserve">Makaron zacierka </t>
  </si>
  <si>
    <t>Po ugotowaniu konsystencja stała, nie powinien się sklejać, bez dodatków i ulepszaczy,  op. 250g.</t>
  </si>
  <si>
    <t>Makaron łazanka,spagetti,świderek, fala, kokardka,rurka</t>
  </si>
  <si>
    <t>Po ugotowaniu konsystencja stała, nie powinien się sklejać, bez dodatków i ulepszaczy,  op. 400g.</t>
  </si>
  <si>
    <t>Makaron kokardki,muszelka,gwiazdka</t>
  </si>
  <si>
    <t>Po ugotowaniu konsystencja stała, nie powinien się sklejać, bez dodatków i ulepszaczy,   op. 250 g.</t>
  </si>
  <si>
    <t>Sok tłoczony jabłkowo- marchwiowy</t>
  </si>
  <si>
    <t>100 % soku, karton 5l, bez dodatku cukru i substancji słodzących.</t>
  </si>
  <si>
    <t xml:space="preserve">Makaron nitki </t>
  </si>
  <si>
    <t>Makaron 5-jajeczny, skład: kasza pszenna makaronowa, semolina, masa jajowa pasteryzowana chłodzona 21,3 %, woda. Po ugotowaniu konsystencja stała,nie powinien się sklejać, bez dodatków i ulepszaczy, op. 250 g.</t>
  </si>
  <si>
    <t xml:space="preserve">Bułka grahamka </t>
  </si>
  <si>
    <t>90g,świeża, chrupiąca.</t>
  </si>
  <si>
    <t xml:space="preserve">Chleb mieszany </t>
  </si>
  <si>
    <t>Świeży, chrupiący op. 550 g, pieczony na drożdżach.</t>
  </si>
  <si>
    <t>Świeży, chrupiący, op. 950 g., pieczony na drożdżach.</t>
  </si>
  <si>
    <t xml:space="preserve">Kasza  wiejska </t>
  </si>
  <si>
    <t>Zapach: powinien być czysty z właściwym aromatem, niedopuszczalny jest zapach stęchły,op. 1kg, w torebce papierowej.</t>
  </si>
  <si>
    <t xml:space="preserve">Skrobia ziemniaczana </t>
  </si>
  <si>
    <t>Torebka papierowa bez uszkodzeń, op.  500g.</t>
  </si>
  <si>
    <t xml:space="preserve">Olej roślinny rafinowany  </t>
  </si>
  <si>
    <t>Olej  rośliny rafinowany, 100 % rzepakowy, o zawartości kwasów jednonienasyconych powyżej 50% i zawartości kwasów wielonienasyconych poniżej  40%, op. 1 l.</t>
  </si>
  <si>
    <t>Napój , różne smaki</t>
  </si>
  <si>
    <t>Opakowanie 0,5 l, woda. soki z zagęszczonych soków z: jabłek (14 %)  i wiśni , brzoskwini lub pomarańczy (6 %) cukier.</t>
  </si>
  <si>
    <t xml:space="preserve">Ryż biały </t>
  </si>
  <si>
    <t>Zapach: powinien być czysty z właściwym aromatem, 1 kg ,w torebce papierowej.</t>
  </si>
  <si>
    <t xml:space="preserve">Pieprz czarny mielony </t>
  </si>
  <si>
    <t>Naturalny, mielony - wyrazisty, ostry aromat i piekący smak,  bez dodatku soli/sodu, op. 50g.</t>
  </si>
  <si>
    <t>Majeranek -</t>
  </si>
  <si>
    <t xml:space="preserve">Zapach: powinien być czysty z właściwym aromatem,  bez dodatku soli/sodu, cukru i substancji słodzących, op. 8g.
</t>
  </si>
  <si>
    <t>Sól morska</t>
  </si>
  <si>
    <t>75-85% NaCl. Oprócz tego w skład soli morskiej wchodzić mogą inne minerały, np. potas, wapń, magnez, chrom oraz siarczany. op. 1kg.</t>
  </si>
  <si>
    <t xml:space="preserve">Ziele angielskie </t>
  </si>
  <si>
    <t xml:space="preserve">Silny zapach, gorzki, korzenny smak, bez dodatku soli/sodu, cukru i substancji słodzących, op. 15 g
</t>
  </si>
  <si>
    <t>Liść laurowy</t>
  </si>
  <si>
    <t xml:space="preserve"> Aromatyczny,  bez dodatku soli/sodu, cukru i substancji słodzących, op. 6 g.
</t>
  </si>
  <si>
    <t>Zioła prowansalskie</t>
  </si>
  <si>
    <t xml:space="preserve">Aromatyczne,  bez dodatku soli/sodu, cukru i substancji słodzących, op.20 g.
</t>
  </si>
  <si>
    <t xml:space="preserve">Bazylia  </t>
  </si>
  <si>
    <t>Bez dodatku soli/sodu, cukru i substancji słodzących, konsystencja sypka, op. 10 g.</t>
  </si>
  <si>
    <t xml:space="preserve">Papryka słodka mielona </t>
  </si>
  <si>
    <t>Smak słodki, kolor czerwony, konsystencja sypka, zapach swoisty dla papryki, opakowania jednostkowe 20 g, bez dodatku soli/sodu, cukru i substancji,słodzących.</t>
  </si>
  <si>
    <t xml:space="preserve">Tymianek </t>
  </si>
  <si>
    <t>Bez dodatku soli/sodu, cukru i substancji słodzących, op. 10 g.</t>
  </si>
  <si>
    <t>Oregano -</t>
  </si>
  <si>
    <t>Bez obcych zapachów, konsystencja sypka, opakowania jednostkowe  10 g, bez dodatku soli/sodu, cukru i substancji słodzących, op. 10 g.</t>
  </si>
  <si>
    <t xml:space="preserve">Pieprz ziołowy </t>
  </si>
  <si>
    <t>Bez obcych zapachów, konsystencja sypka, opakowania jednostkowe  20 g, bez dodatku soli/sodu, cukru i substancji słodzących.</t>
  </si>
  <si>
    <t>Barszcz Biały 0,5 l</t>
  </si>
  <si>
    <t>Butelka - bez konserwantów.skład;woda, mąka żytnia,  płatki owsiane, świeży czosnek.</t>
  </si>
  <si>
    <t xml:space="preserve">Żurek  </t>
  </si>
  <si>
    <t>Butelka 0,5 l,  skład: mąka żytnia, drożdże, kwas chlebowy, bez konserwantów konsystencja pół gęsta.</t>
  </si>
  <si>
    <t xml:space="preserve">Kminek </t>
  </si>
  <si>
    <t xml:space="preserve">Cały, opakowanie jednostkowe 20g, bez dodatku soli/sodu, cukru i substancji słodzących.
</t>
  </si>
  <si>
    <t xml:space="preserve">Ketchup </t>
  </si>
  <si>
    <t>Ketchup łagodny – powinno znajdować się 190 g pomidorów lub więcej na 100 g produktu, z naturalnych składników, bez obcych posmaków, barwa intensywnie czerwona, opakowania jednostkowe butelki plastikowe  op. 1 l.</t>
  </si>
  <si>
    <t>Koncentrat barszczu -</t>
  </si>
  <si>
    <t>W butelce , bez konserwantów, typu Krakus lub równoważny., op. 330ml.</t>
  </si>
  <si>
    <t xml:space="preserve">Przyprawa warzywna do potraw </t>
  </si>
  <si>
    <t>Bez glutaminianu, op.1 kg, bez dodatku wzmacniaczy smaku, bez dodatków aromatów i barwników, o składzie: marchew, pasternak, ziele angielskie, pieprz czarny, pietruszka nać,   koperek, por, cebula, lubczyk, liść laurowy.</t>
  </si>
  <si>
    <t>Ocet jabłkowy</t>
  </si>
  <si>
    <t>Op. 0,5 l, naturalnie mętny i ciemny, może zawierać  naturalny osad.</t>
  </si>
  <si>
    <t>Sok z warzyw i owoców</t>
  </si>
  <si>
    <t xml:space="preserve">Op. 0,3l,plastik, różne smaki z zagęszczonych soków owocowych i warzywnych. </t>
  </si>
  <si>
    <t>Susz buraczany</t>
  </si>
  <si>
    <t xml:space="preserve">Op. 100 g , w 100% z  buraczków suszonych </t>
  </si>
  <si>
    <t>Woda  mineralna , niegazowana</t>
  </si>
  <si>
    <t>Woda mineralna niegazowana,  naturalna wysokozmineralizowana woda mineralna, niskonasycona CO2, z dużą ilością magnezu i wapnia, w plastikowej butelce , op. 5 l.</t>
  </si>
  <si>
    <t xml:space="preserve">Herbata granulowana </t>
  </si>
  <si>
    <t xml:space="preserve">Czarna, po zaparzeniu esencjonalny napar, ciemnobrązowy kolor, wyraźnie wyczuwalny smak, bez obcych zapachów, op. 100g. </t>
  </si>
  <si>
    <t xml:space="preserve">Groszek ptysiowy </t>
  </si>
  <si>
    <t>Skład: jaja, woda, skrobia kukurydziana, opakowanie jednostkowe od 80 g, zawierający nie więcej niż 15 g cukrów w 100g produktu gotowego do spożycia, zawierający nie więcej niż 10 g tłuszczu w 100 g produktu gotowego do spożycia, zawierający nie więcej niż 0,4 g sodu/1 g soli w 100 g produktu gotowego do spożycia.</t>
  </si>
  <si>
    <t>Bułka pszenna.</t>
  </si>
  <si>
    <t xml:space="preserve">Świeża, chrupiąca, o wadze 90g, skład;mąka pszenna, woda, drożdże, sól jodowana. </t>
  </si>
  <si>
    <t>szt</t>
  </si>
  <si>
    <t xml:space="preserve">Kasza Kus-kus </t>
  </si>
  <si>
    <t>Składniki: kaszka kuskus 100% (semolina z pszenicy durum). Opakowanie kartonowe, 300g.</t>
  </si>
  <si>
    <t>Oliwa z oliwek</t>
  </si>
  <si>
    <t>Extra virgine  - o zawartości wolnych kwasów tłuszczowych, w przeliczeniu na kwas oleinowy, nie wyższej niż 0,8g/100g, z pierwszego tłoczenia na zimno, przechowywana w ciemnej butelce szklanej o zawartości1000 ml. Kolor - powinien być zielonkawy lub lekko wpadający w żółć.</t>
  </si>
  <si>
    <t>Cynamon</t>
  </si>
  <si>
    <t xml:space="preserve">Mielony,zapach słodkawy,bez dodatku soli/sodu, cukru i substancji słodzących. Op. 20g. </t>
  </si>
  <si>
    <t xml:space="preserve">Sos spagetti  </t>
  </si>
  <si>
    <t>Sos słodko-kwaśny słoik 500 g - pełen warzyw, bez konserwantów (w składzie:  marchew, cebula (8,8 %), pomidory (8 %), koncentrat pomidorowy (5 %), papryka czerwona (4,4 %), papryka zielona (4,4 %), ananas (3,4 %), przecier jabłkowy, pędy bambusa (2 %).</t>
  </si>
  <si>
    <t>Chrzan tarty</t>
  </si>
  <si>
    <t>Produkt spożywczy otrzymany ze świeżych, pozbawionych skórki tartych korzeni chrzanu, kwasku cytrynowego z dodatkiem soli i cukru, struktura – przetarta masa z zawartością drobnych fragmentów korzeni chrzanu, smak i zapach – charakterystyczny dla chrzanu, lekko piekący, kwaśnosłodki, zawartość soli kuchennej nie więcej niż – 2,0 %, barwa biała lub biało kremowa, opakowania - słoiki o pojemności 180g.</t>
  </si>
  <si>
    <t>Cukier wanilinowy</t>
  </si>
  <si>
    <t xml:space="preserve">Cukier, aromat, ekstrat wanilii, op. 30 g. </t>
  </si>
  <si>
    <t>Kukurydza konserwowa</t>
  </si>
  <si>
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  nie modyfikowana genetycznie, zawierająca nie więcej niż 15 g cukrów w 100 g/ml produktu gotowego do spożycia, zawierająca nie więcej niż 10 g tłuszczu w 100 g/ml produktu gotowego do spożycia. opakowanie 400 g</t>
  </si>
  <si>
    <t>Rogal z marmoladą</t>
  </si>
  <si>
    <t>Waga 100g, świeży,pieczony na drożdżach bez konserwantów i środków spulchniających z marmoladą np. różaną.</t>
  </si>
  <si>
    <t>szt.</t>
  </si>
  <si>
    <t>Bułka kajzerka</t>
  </si>
  <si>
    <t>Waga 80g, świeża chrupiąca pieczona na drozdżach, bez śr. spulchniających.</t>
  </si>
  <si>
    <t>Makaron Gniazdo</t>
  </si>
  <si>
    <t xml:space="preserve">Po ugotowaniu konsystencja stała nie powinien się sklejać, bez dodatków i ulepszaczy, op. 250g. </t>
  </si>
  <si>
    <t>Drożdżówki mieszanka</t>
  </si>
  <si>
    <t>Waga ok 200g w opakowaniu 8-9 szt. z serem i marmoladą. Skład: mąka pszenna, ser twarogowy lub marmolada (17%), cukier, woda, margaryna, jaja, drożdże,mleko w proszku,sól, cukier wanilinowy.</t>
  </si>
  <si>
    <t>op.</t>
  </si>
  <si>
    <t>Wafle tortowe</t>
  </si>
  <si>
    <t xml:space="preserve">Zawierające nie więcej niż 15 g cukrów w 100 g/ml produktu gotowego do spożycia, zawierające nie więcej niż 10 g tłuszczu w 100 g/ml produktu gotowego do spożycia oraz zawierające nie więcej niż 0,4 g sodu/1 g soli na 100 g/ml produktu gotowego do spożycia. Op. o wadze min, 160 g.  </t>
  </si>
  <si>
    <t>Płatki śniadaniowe</t>
  </si>
  <si>
    <t>Zbożowe kwadraciki o smaku cynamonowym, muszelki lub kółeczka z witaminami i składnikami mineralnymi, op.500g.</t>
  </si>
  <si>
    <t>Krążki ryżowe, kukurydziane</t>
  </si>
  <si>
    <t xml:space="preserve">Składniki: Kukurydza 89,4% (grys kukurydziany, ziarno kukurydzy), ryż biały, sól himalajska. Opakowanie 120 g. </t>
  </si>
  <si>
    <t>Pałki kukurydziane</t>
  </si>
  <si>
    <t>Bez sztucznych aromatów,skład; kasza kukurydziana, sól, olej roślinny. Opakowanie 60 g.</t>
  </si>
  <si>
    <t>Chrupki kukurydziane</t>
  </si>
  <si>
    <t>Bez sztucznych aromatów, skład; mąka kukurydziana i woda,opakowanie 50g.</t>
  </si>
  <si>
    <t>Miód naturalny spadziowy</t>
  </si>
  <si>
    <t>Naturalny miód pszczeli spadziowy, polski, op. 400g.</t>
  </si>
  <si>
    <t xml:space="preserve">Dżem truskawkowy </t>
  </si>
  <si>
    <t xml:space="preserve"> owocowy 100 % (różne smaki) - sporządzony ze 100 g owoców na 100 g produktu, bez konserwantów,  bez dodatku cukru i substancji słodzących, cukry pochodzą wyłącznie z owoców, typu Łowicz lub równoważny, op 280g</t>
  </si>
  <si>
    <t>Biszkopty</t>
  </si>
  <si>
    <t xml:space="preserve">Biszkopty okrągłe - zawierające nie więcej niż 15 g cukrów w 100 g/ml produktu gotowego do spożycia, zawierające nie więcej niż 10 g tłuszczu w 100 g/ml produktu gotowego do spożycia oraz zawierające nie więcej niż 0,45 g sodu/1,2 g soli w 100 g/ml produktu gotowego do spożycia. Op. 150g. </t>
  </si>
  <si>
    <t>Płatki kukurydziane</t>
  </si>
  <si>
    <t>Opakowanie 800g, skład: grys kukurydziany (99,9%), cukier, sól, glukoza, mineralna sól magnezowa, syrop cukru inwertowanego, melasa, regulator kwasowości (fosforany sodu), mineralna sól potasowa, substancje wzbogacające: witaminy (B3, B5, B2, B6, B9).</t>
  </si>
  <si>
    <t>Podpłomyk regionalny</t>
  </si>
  <si>
    <t>Opakowanie 70g, skład: woda, mąka pszenna, sól, olej słonecznikowy, mleko, wodorowęglan sodu.</t>
  </si>
  <si>
    <t xml:space="preserve">Paluszki </t>
  </si>
  <si>
    <t>Opakowanie 200g, mąka pszenna, sól, olej rzepakowy, drożdże, regulator kwasowości: wodorotlenek sodu, jęczmienny ekstrakt słodowy, substancja spulchniająca: węglany amonu.</t>
  </si>
  <si>
    <t>Wafle ryżowe naturalne</t>
  </si>
  <si>
    <t>Opakowanie 142 g ( 14 szt.) Skład: ryż brązowy.</t>
  </si>
  <si>
    <t xml:space="preserve">Pączki z marmoladą </t>
  </si>
  <si>
    <t>Skład: mąka pszenna, marmolada, drożdże , cukier. Waga 75g.</t>
  </si>
  <si>
    <t>Herbata expresowa</t>
  </si>
  <si>
    <t>Czarna,  esencjonalny napar, wyraźnie wyczuwalny smak herbaty, po zaparzeniu kolor ciemnobrązowy, bez obcych zapachów, opakowanie 100 szt.</t>
  </si>
  <si>
    <t>Kawa zożowa</t>
  </si>
  <si>
    <t>Kawa rozpuszczalna, skład: jęczmień, żyto, cykoria, burak ćwikłowy, bez dodatku cukru i substancji słodzących, soli, op. 150g.</t>
  </si>
  <si>
    <t xml:space="preserve">Kakao </t>
  </si>
  <si>
    <t xml:space="preserve">Kolor głęboko brązowy, zawierające nie więcej niż 15 g cukrów w 100 g/ml produktu gotowego do spożycia, zawierające nie więcej niż 10 g tłuszczu w 100 g/ml produktu gotowego do spożycia oraz zawierające nie więcej niż 0,4 g sodu/1 g soli na 100 g/ml produktu gotowego do spożycia, Op. 150 g. </t>
  </si>
  <si>
    <t>Sok warzywno-owocowy</t>
  </si>
  <si>
    <t xml:space="preserve">Opakowanie 0,85l plastikowe,  jabłkowy z zagęszczonego soku (57%), przeciery z: marchwi (37%), malin (4%) i jabłek (2%), witamina C, aromat. </t>
  </si>
  <si>
    <t>Sok multiwitamina</t>
  </si>
  <si>
    <t>Opakowanie 1l, bez dodatku cukru i substancji słodzących soki z zagęszczonych soków z: jabłek (60 %) i pomarańczy (22 %) sok z marchwi z zagęszczonego soku (12 %) przeciery z: bananów (3 %), brzoskwiń, gujawy i papai.</t>
  </si>
  <si>
    <t>Sok jabłkowy</t>
  </si>
  <si>
    <t xml:space="preserve">Opakowanie kartonowe 1l, , bez dodatku cukru i substancji słodzących sok jabłkowy 100% z zagęszczonego soku.
</t>
  </si>
  <si>
    <t>Kasza manna</t>
  </si>
  <si>
    <t xml:space="preserve">Opakowanie 1kg, torebka papierowa. </t>
  </si>
  <si>
    <t>Płatki owsiane</t>
  </si>
  <si>
    <t xml:space="preserve">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spożycia. Op. 500 g. </t>
  </si>
  <si>
    <t>Słonecznik łuskany</t>
  </si>
  <si>
    <t>Ziarna czyste bez łupek i wszelkich zabrudzeń, op. 1 kg.</t>
  </si>
  <si>
    <t>Rodzynki</t>
  </si>
  <si>
    <t>Kolor złoty, miękkie nie przesuszone, op. 1 kg.</t>
  </si>
  <si>
    <t xml:space="preserve">Miód naturalny </t>
  </si>
  <si>
    <t>Pszczeli, naturalny, wielokwiatowy, akacjowy, lipowy,polski, 400g.</t>
  </si>
  <si>
    <t>Masa krówkowa</t>
  </si>
  <si>
    <t xml:space="preserve">Gęsta, aromatyczna, słodka, opakowanie puszka 510 g. Skład; odparowane mleko, sacharoza, 7,2 % tłuszczu. </t>
  </si>
  <si>
    <t>Mus owocowy</t>
  </si>
  <si>
    <t>Bez barwników i aromatów  - różne smaki op.100g, ma zawierać  same owoce i warzywa,</t>
  </si>
  <si>
    <t>Żelatyna spożywcza</t>
  </si>
  <si>
    <t>bezbarwna i bezzapachowa,op.50g.</t>
  </si>
  <si>
    <t>Makrela w pomidorach</t>
  </si>
  <si>
    <t>Konserwa rybna sterylizowana – puszka łatwo otwieralna, opakowanie 240 g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spożycia.</t>
  </si>
  <si>
    <t>Ogórki konserwowe</t>
  </si>
  <si>
    <t>Opakowanie szklane 1 l, chrupkie o smaku słodko-pikantnym.</t>
  </si>
  <si>
    <t>Ketchup</t>
  </si>
  <si>
    <t>Ketchup łagodny – powinno znajdować się 190 g pomidorów lub więcej na 100 g produktu, z naturalnych składników, bez obcych posmaków, barwa intensywnie czerwona, opakowania jednostkowe butelki plastikowe o wadze 480 g.</t>
  </si>
  <si>
    <t xml:space="preserve">Krakersy Safari </t>
  </si>
  <si>
    <t>Skład; mąka pszenna, olej rzepakowy, cukier, sól, regulator kwasowości,wodorotlenek sodu, jęczmienny ekstrakt słodowy, aromat wanilinowy, drożdże, op 125g.</t>
  </si>
  <si>
    <t>Dynia pestki 100g</t>
  </si>
  <si>
    <t>Zawierające nie więcej niż 15 g cukrów na 100 g produktu gotowego do spożycia, zawierające nie więcej niż 10 g tłuszczu na 100 g produktu gotowego do spożycia, op. 100g.</t>
  </si>
  <si>
    <t xml:space="preserve">Naturalny, mielony - wyrazisty, ostry aromat i piekący smak,  bez dodatku soli/sodu, op. 20g. </t>
  </si>
  <si>
    <t>Passata pomidorowa</t>
  </si>
  <si>
    <t>Skład: przecier pomidorowy 99%, sól. Zawartość ekstraktu: nie mniej niż 11%. Opakowanie 500g.</t>
  </si>
  <si>
    <t>Herbatniki</t>
  </si>
  <si>
    <t>Skałd; mąka pszenna, cukier, mleko, jaja, olej palmowy.</t>
  </si>
  <si>
    <t>Sałatka szwedzka</t>
  </si>
  <si>
    <t>Składniki: ogórki, woda, ocet spirytusowy, cukier, sól, przyprawy - zawierają gorczycę.900g</t>
  </si>
  <si>
    <t>Ogórki kwaszone</t>
  </si>
  <si>
    <t>Składniki: ogórki, woda, ocet spirytusowy, cukier, sól, przyprawy - zawierają gorczycę, op. 900g</t>
  </si>
  <si>
    <t>Buraczki tarte domowe</t>
  </si>
  <si>
    <t>Skład; burak ćwikłowy, woda, cukier, sól, regulator kwasowości-kwas octowy, op szklane 730g.</t>
  </si>
  <si>
    <t>Woda mineralna</t>
  </si>
  <si>
    <t xml:space="preserve">Woda mineralna,niegazowana, naturalna, wysokozmineralizowana, niskonasycona CO2, z dużą ilością magnezu i wapnia. Op. 0,5 l.  </t>
  </si>
  <si>
    <t>Majonez</t>
  </si>
  <si>
    <t>Opakowanie 170 ml. Skład: olej rzepakowy rafinowany, musztarda (woda , ocet, gorczyca, cukier, sól, przyprawy), woda, żółtka jaj kurzych (7,0%).</t>
  </si>
  <si>
    <t>Sos koperkowo-ziołowy</t>
  </si>
  <si>
    <t>Skład: cukier, sól jodowana, skrobia, kwas: kwas cytrynowy; regulator kwasowości: octany sodu; błonnik cytrusowy, koperek (5%), laktoza, olej słonecznikowy, natka pietruszki (2,2%), szczypiorek (2,2%), mielona gorczyca, aromaty, sok z cytryny, sól, cebula, pieprz. Opakowanie 9g</t>
  </si>
  <si>
    <t>Sałatka z kapusty czerwonej</t>
  </si>
  <si>
    <t>Opakowanie szklane po 900g  skład kapusta czerwona , sól, woda , cukier , przyprawy smakowe.</t>
  </si>
  <si>
    <t>Przyprawa do kurczaka</t>
  </si>
  <si>
    <t>Skałd; sól, papryka słodka, cebula, nasiona kolendry, czosnek (5%), cukier, kurkuma, gorczyca biała, imbir, chili, kmin rzymski, majeranek, kminek, goździk, bazylia, cząber, pieprz czarny, natka pietruszki, op. 30g.</t>
  </si>
  <si>
    <t xml:space="preserve">Powidło śliwkowe </t>
  </si>
  <si>
    <t>Skład: śliwki węgierki, cukier, sporządzono z 182g owoców na 100 g produktu. Opakowanie szklane  290 g.</t>
  </si>
  <si>
    <t>Chleb tostowy</t>
  </si>
  <si>
    <t>Skałd; 65 % mąka pszenna, woda, 13 % zakwas pszenny chlebowy (woda, mąka pszenna), olej rzepakowy, drożdże, sól, cukier, mąka z bobu, środek do przetwarzania mąki: kwas askorbinowy, regulator kwasowości: octany sodu, szt. 12 w opakowaniu po 500g.</t>
  </si>
  <si>
    <t>Precle</t>
  </si>
  <si>
    <t>Świeże chrupiące pieczone na drozdżach, bez śr. Spulchniających. Opakowanie 80g.</t>
  </si>
  <si>
    <t xml:space="preserve">Musztarda </t>
  </si>
  <si>
    <t>Składniki: woda, gorczyca (17,5%), cukier, ocet spirytusowy, sól, naturalny aromat, regulator kwasowości: kwas cytrynowy; przyprawy op.  900g.</t>
  </si>
  <si>
    <t>Kasza mazurska</t>
  </si>
  <si>
    <t>Kasza jęczmienna mazurska opakowania papierowe po 1 kg.</t>
  </si>
  <si>
    <t>kg</t>
  </si>
  <si>
    <t>galaretka truskawkowa</t>
  </si>
  <si>
    <t>Skałd: cukier, żelatyna, regulator kwasowości (kwas cytrynowy), aromat, koncentrat czarnej marchwi, barwnik (kurkumina), op. 75g.</t>
  </si>
  <si>
    <t xml:space="preserve">Fix spaghetti bolognese </t>
  </si>
  <si>
    <t>Skład: koncentrat pomidorowy(44,8%), cukier,
skrobia modyfikowana,sól,
tłuszcz palmowy,pomidory(3,4%),
mąka pszenna,hydrolizowane białka roślinne,papryka (2,4%),cebula,oregano
natka pietruszki,czosnek (0,7%)
skrobia,pieprz,pasta pomidorowa (0,4%)
burak czerwony,aromaty, op.41g.</t>
  </si>
  <si>
    <t>Dżem brzoskwiniowy</t>
  </si>
  <si>
    <t>Owocowy 100 % (różne smaki) - sporządzony ze 100 g owoców na 100 g produktu, bez konserwantów,  bez dodatku cukru i substancji słodzących, cukry pochodzą wyłącznie z owoców,  op 280g</t>
  </si>
  <si>
    <t>Marmolada z rożą</t>
  </si>
  <si>
    <t>Skład ;cukier, przecier jabłkowy zagęszczony 38%, przeciery z owocóww zmiennych proporcjach (aronia, truskawka, śliwa )regulator kwasowości- kwas cytrynowy , substancja żelująca - pektyny, aromat ,sporządzono ze 115 g owoców na 100g produktu,opakowanie szklane po 950g</t>
  </si>
  <si>
    <t>FIX sos słodko-kwaśny</t>
  </si>
  <si>
    <t>Skład: cukier, skrobia, koncentrat pomidorowy (8,6 %), cebula, sól jodowana, tłuszcz palmowy, kwas cytrynowy, czerwona papryka (2,1 %), zielona papryka (2,1 %), syrop glukozowy, sok z ananasa (1,8 %), maltodekstryna, imbir (1,2 %), hydrolizowane białko roślinne, burak czerwony, glukoza, sól, curry (kolendra, kurkuma, kmin, pieprz, nasiona kozieradki, pieprz cayenne, kardamon), czosnek, pieprz, ekstrakt białego wina, op 37g.</t>
  </si>
  <si>
    <t xml:space="preserve">Barszcz biały </t>
  </si>
  <si>
    <t>Składniki: mąka pszenna 44,6%, odtłuszczone mleko w proszku, sól, skrobia ziemniaczana, cukier, wędzony tłuszcz wieprzowy, kwas (kwas cytrynowy), aromaty (z pszenicą), suszone warzywa 0,9% (cebula, czosnek), majeranek, skrobia kukurydziana, pieprz czarny, aromat dymu wędzarniczego. op.66g</t>
  </si>
  <si>
    <t>Sos słodko kwaśny</t>
  </si>
  <si>
    <t xml:space="preserve">Cukier puder </t>
  </si>
  <si>
    <t>Polski cukier, opakowanie foliowe 500g.</t>
  </si>
  <si>
    <t>Buraczki z chrzanem</t>
  </si>
  <si>
    <t>Skład: buraki ćwikłowe (61%), chrzan (29%), woda, cukier, ocet spirytusowy, sól. Opakowanie szklane po 770 g.</t>
  </si>
  <si>
    <t>Przyprawa do steków</t>
  </si>
  <si>
    <t>Skład: sól, papryka słodka, czosnek, cebula, gorczyca biała, pieprz czarny, majeranek, marchew, owoc kolendry, owoc jałowca, rozmaryn, chili, kurkuma, tymianek, ziele angielskie. produkt może zawierać, op 20g.</t>
  </si>
  <si>
    <t xml:space="preserve">Kasza gryczana </t>
  </si>
  <si>
    <t>Kasza gryczana prazona op 1 kg.</t>
  </si>
  <si>
    <t xml:space="preserve">Sałata wielowarzywna </t>
  </si>
  <si>
    <t>Składniki; kapusta biała , marchew , papryka , regulator kwasowości , cukier , woda , sól,opakowanie szklane 900ml.</t>
  </si>
  <si>
    <t xml:space="preserve">Pieprz ziarnisty </t>
  </si>
  <si>
    <t>Opakowanie 20g, pieprz cały ziarnisty</t>
  </si>
  <si>
    <t>Pomidory krojone w puszce</t>
  </si>
  <si>
    <t>Składniki ; pomidory , sok pomidorowy , regulator kwasowości , kwas cytrynowy opakowanie puszki po 400g.</t>
  </si>
  <si>
    <t>Pomidory suszone w zalewie</t>
  </si>
  <si>
    <t>Opakowanie 800g, sklad:suszone pomidory,
olej słonecznikowy, ocet winny, bazylia, pietruszka, sól,naturalne aromaty.</t>
  </si>
  <si>
    <t>Kurkuma mielona</t>
  </si>
  <si>
    <t>100% kurkuma  op. 20g</t>
  </si>
  <si>
    <t xml:space="preserve">Woda mineralna niskogazowana </t>
  </si>
  <si>
    <t xml:space="preserve">Woda mineralna niegazowana, naturalna wysokozmineralizowana, niskonasycona CO2, z dużą ilością magnezu i wapnia, w plastikowej butelce ,op. 1,5 l. </t>
  </si>
  <si>
    <t>Sos do spagheti Carbonarra</t>
  </si>
  <si>
    <t>Skład: śmietanka w proszku (25%), ser topiony 16% (w tym SER 14,5%) preparat serwatkowy (mleko), tłuszcz palmowy, skrobia modyfikowana, maltodekstryna, skrobia, sól, boczek wieprzowy wędzony (3,8%), mąka pszenna, żółtko jaja kurzego w proszku (3,6%), aromaty (w tym pochodne mleko), ekstrakty drożdżowe, cukier, czosnek, natka pietruszki (0,6%) białka mleka , czosnek (0,3%), kurkuma, opakowanie  38g.</t>
  </si>
  <si>
    <t>Makrela wędzona</t>
  </si>
  <si>
    <t>Makrela wędzona na gorąco, tusze o wadze 200÷220 g. bez zapleśnienia na powierzchni, uszkodzeń mechanicznych, zanieczyszczeń lub
uszkodzenia przez szkodniki. Smak i zapach jełki, gorzki, pleśńekstura tkanki mięsnej mazisty</t>
  </si>
  <si>
    <t>Czekolada mleczna</t>
  </si>
  <si>
    <t>Skałd: Cukier, Tłuszcz kakaowy, Mleko pełne w proszku, Miazga kakaowa, Serwatka w proszku (z mleka), Laktoza i białka mleka, Miazga z orzechów laskowych, Tłuszcz mleczny, Emulgator (lecytyny sojowe), Aromat. Masa kakaowa minimum 30%, masa mleczna minimum 15% op.100g</t>
  </si>
  <si>
    <t>Papryka ostra</t>
  </si>
  <si>
    <t>Smak słodko-ostry, kolor czerwony, zapach charakterystyczny dla papryki, bez dodatku soli/sodu, cukru i substancji,słodzących, op. 10g.</t>
  </si>
  <si>
    <t>Przyprawa do mięs</t>
  </si>
  <si>
    <t>Skład; sól, mąka kukurydziana, papryka słodka (10,3%), cukier, cebula (3,5%), pomidor (2,4%), czosnek (1,2%), papryka ostra, tymianek, pieprz czarny, rozmaryn, natka pietruszki, majeranek, oregano, olej rzepakowy.op 75g.</t>
  </si>
  <si>
    <t>Grzanki pszenne</t>
  </si>
  <si>
    <t>Skład; mąka pszenna (82 %), olej rzepakowy, serwatka w proszku (z mleka), sól, cukier, drożdże, jaja w proszku, emulgator: lecytyna słonecznikowa, op.150g.</t>
  </si>
  <si>
    <t>Czosnek granulowany</t>
  </si>
  <si>
    <t xml:space="preserve">Opakowanie jednostkowe 20g, bez dodatku soli/sodu, cukru i substancji słodzących.
</t>
  </si>
  <si>
    <t>Tuńczyk w sosie własnym</t>
  </si>
  <si>
    <t>Tuńczyk w kawałkach,woda,sól spożywcza, opakowanie 170g puszka.</t>
  </si>
  <si>
    <t>Pieprz cytrynowy</t>
  </si>
  <si>
    <t>Sos grzybowy</t>
  </si>
  <si>
    <t xml:space="preserve">Skad: mąka pszenna, skrobia kukurydziana, odtłuszczone mleko w proszku, suszone grzyby 7 % (pieczarka, maślak, podgrzybek), sól, aromaty, skrobia ziemniaczana, śmietanka w proszku 5,4 % (z mleka), cukier, olej palmowy, suszony czosnek, barwnik (karmel), liść pietruszki, op 31g.
</t>
  </si>
  <si>
    <t>Sos pieczeniowy ciemny</t>
  </si>
  <si>
    <t>Skład; skrobia ziemniaczana, mąka pszenna 17,2%, suszone warzywa 11,1% (pomidor, cebula 4,2%, czosnek 2,1%), sól, aromaty, cukier, tłuszcz palmowy, barwnik (karmel), ekstrakt drożdży, olej palmowy, przyprawy, kwas (kwas cytrynowy), op. 30g.</t>
  </si>
  <si>
    <t>Przyprawa  kebab gyros</t>
  </si>
  <si>
    <t>Skład; sól, papryka słodka, czosnek, cukier, nasiona kolendry, gorczyca biała, majeranek, rozmaryn, owoc jałowca, cebula (1,7 %), chili, kurkuma, ziele angielskie, goździk, bazylia, cząber, pieprz czarny, natka pietruszki, op 30g.</t>
  </si>
  <si>
    <t>Soczek ze słomką 100%</t>
  </si>
  <si>
    <t>Sok jabłkowy 100 % z zagęszczonego soku, witamina C, op 200ml.</t>
  </si>
  <si>
    <t>Razem</t>
  </si>
  <si>
    <t>UWAGA!!! Pieczywo nie może być produkowane z ciasta głęboko mrożonego!</t>
  </si>
  <si>
    <t>*** nieuszkodzone, świeże - z długim terminem ważności do spożycia</t>
  </si>
  <si>
    <t>Załącznik nr 1A do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</si>
</sst>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name val="Arial CE"/>
      <charset val="238"/>
    </font>
    <font>
      <b/>
      <u/>
      <sz val="10"/>
      <color rgb="FFFF000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 horizontal="center" vertical="top" wrapText="1"/>
    </xf>
    <xf numFmtId="2" fontId="9" fillId="2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6" fillId="4" borderId="6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center" wrapText="1"/>
    </xf>
    <xf numFmtId="4" fontId="12" fillId="0" borderId="0" xfId="0" applyNumberFormat="1" applyFont="1"/>
    <xf numFmtId="2" fontId="4" fillId="0" borderId="12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3"/>
  <sheetViews>
    <sheetView tabSelected="1" topLeftCell="D1" workbookViewId="0">
      <selection activeCell="M7" sqref="M7:N7"/>
    </sheetView>
  </sheetViews>
  <sheetFormatPr defaultRowHeight="15" x14ac:dyDescent="0.25"/>
  <cols>
    <col min="1" max="1" width="7.28515625" customWidth="1"/>
    <col min="2" max="3" width="31.42578125" customWidth="1"/>
    <col min="4" max="4" width="10.85546875" customWidth="1"/>
    <col min="5" max="5" width="6.28515625" customWidth="1"/>
    <col min="6" max="6" width="17.7109375" customWidth="1"/>
    <col min="7" max="7" width="16.42578125" customWidth="1"/>
    <col min="8" max="8" width="11.5703125" customWidth="1"/>
    <col min="9" max="9" width="16.28515625" customWidth="1"/>
    <col min="10" max="10" width="15.85546875" customWidth="1"/>
    <col min="11" max="11" width="11.5703125" customWidth="1"/>
  </cols>
  <sheetData>
    <row r="1" spans="1:11" x14ac:dyDescent="0.25">
      <c r="A1" s="1"/>
      <c r="B1" s="1" t="s">
        <v>0</v>
      </c>
      <c r="C1" s="1"/>
      <c r="D1" s="1"/>
      <c r="E1" s="1" t="s">
        <v>286</v>
      </c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37"/>
      <c r="F2" s="37"/>
      <c r="G2" s="37"/>
      <c r="H2" s="1"/>
      <c r="I2" s="1"/>
      <c r="J2" s="1"/>
      <c r="K2" s="1"/>
    </row>
    <row r="3" spans="1:11" ht="34.15" customHeight="1" thickBot="1" x14ac:dyDescent="0.3">
      <c r="B3" s="38" t="s">
        <v>1</v>
      </c>
      <c r="C3" s="39"/>
      <c r="D3" s="39"/>
      <c r="E3" s="39"/>
      <c r="F3" s="39"/>
      <c r="G3" s="39"/>
      <c r="H3" s="2"/>
      <c r="I3" s="2"/>
      <c r="J3" s="2"/>
      <c r="K3" s="3"/>
    </row>
    <row r="4" spans="1:11" ht="39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4" t="s">
        <v>8</v>
      </c>
      <c r="H4" s="4" t="s">
        <v>9</v>
      </c>
      <c r="I4" s="5" t="s">
        <v>10</v>
      </c>
      <c r="J4" s="4" t="s">
        <v>11</v>
      </c>
      <c r="K4" s="4" t="s">
        <v>12</v>
      </c>
    </row>
    <row r="5" spans="1:11" ht="23.25" thickBot="1" x14ac:dyDescent="0.3">
      <c r="A5" s="6">
        <v>1</v>
      </c>
      <c r="B5" s="7" t="s">
        <v>13</v>
      </c>
      <c r="C5" s="8" t="s">
        <v>14</v>
      </c>
      <c r="D5" s="9">
        <v>460</v>
      </c>
      <c r="E5" s="10" t="s">
        <v>15</v>
      </c>
      <c r="F5" s="11"/>
      <c r="G5" s="12">
        <f>D5*F5</f>
        <v>0</v>
      </c>
      <c r="H5" s="13"/>
      <c r="I5" s="14">
        <f>F5*H5%+F5</f>
        <v>0</v>
      </c>
      <c r="J5" s="15">
        <f>G5*H5%+G5</f>
        <v>0</v>
      </c>
      <c r="K5" s="16"/>
    </row>
    <row r="6" spans="1:11" ht="23.25" thickBot="1" x14ac:dyDescent="0.3">
      <c r="A6" s="6">
        <v>2</v>
      </c>
      <c r="B6" s="17" t="s">
        <v>16</v>
      </c>
      <c r="C6" s="18" t="s">
        <v>17</v>
      </c>
      <c r="D6" s="19">
        <v>180</v>
      </c>
      <c r="E6" s="20" t="s">
        <v>15</v>
      </c>
      <c r="F6" s="11"/>
      <c r="G6" s="12">
        <f t="shared" ref="G6:G69" si="0">D6*F6</f>
        <v>0</v>
      </c>
      <c r="H6" s="21"/>
      <c r="I6" s="14">
        <f t="shared" ref="I6:I69" si="1">F6*H6%+F6</f>
        <v>0</v>
      </c>
      <c r="J6" s="15">
        <f t="shared" ref="J6:J69" si="2">G6*H6%+G6</f>
        <v>0</v>
      </c>
      <c r="K6" s="16"/>
    </row>
    <row r="7" spans="1:11" ht="34.5" thickBot="1" x14ac:dyDescent="0.3">
      <c r="A7" s="6">
        <v>3</v>
      </c>
      <c r="B7" s="7" t="s">
        <v>18</v>
      </c>
      <c r="C7" s="8" t="s">
        <v>19</v>
      </c>
      <c r="D7" s="9">
        <v>45</v>
      </c>
      <c r="E7" s="10" t="s">
        <v>20</v>
      </c>
      <c r="F7" s="11"/>
      <c r="G7" s="12">
        <f t="shared" si="0"/>
        <v>0</v>
      </c>
      <c r="H7" s="13"/>
      <c r="I7" s="14">
        <f t="shared" si="1"/>
        <v>0</v>
      </c>
      <c r="J7" s="15">
        <f t="shared" si="2"/>
        <v>0</v>
      </c>
      <c r="K7" s="16"/>
    </row>
    <row r="8" spans="1:11" ht="34.5" thickBot="1" x14ac:dyDescent="0.3">
      <c r="A8" s="6">
        <v>4</v>
      </c>
      <c r="B8" s="7" t="s">
        <v>21</v>
      </c>
      <c r="C8" s="8" t="s">
        <v>22</v>
      </c>
      <c r="D8" s="9">
        <v>8</v>
      </c>
      <c r="E8" s="10" t="s">
        <v>20</v>
      </c>
      <c r="F8" s="11"/>
      <c r="G8" s="12">
        <f t="shared" si="0"/>
        <v>0</v>
      </c>
      <c r="H8" s="13"/>
      <c r="I8" s="14">
        <f t="shared" si="1"/>
        <v>0</v>
      </c>
      <c r="J8" s="15">
        <f t="shared" si="2"/>
        <v>0</v>
      </c>
      <c r="K8" s="16"/>
    </row>
    <row r="9" spans="1:11" ht="147" thickBot="1" x14ac:dyDescent="0.3">
      <c r="A9" s="6">
        <v>5</v>
      </c>
      <c r="B9" s="7" t="s">
        <v>23</v>
      </c>
      <c r="C9" s="8" t="s">
        <v>24</v>
      </c>
      <c r="D9" s="9">
        <v>117</v>
      </c>
      <c r="E9" s="10" t="s">
        <v>15</v>
      </c>
      <c r="F9" s="11"/>
      <c r="G9" s="12">
        <f t="shared" si="0"/>
        <v>0</v>
      </c>
      <c r="H9" s="13"/>
      <c r="I9" s="14">
        <f t="shared" si="1"/>
        <v>0</v>
      </c>
      <c r="J9" s="15">
        <f t="shared" si="2"/>
        <v>0</v>
      </c>
      <c r="K9" s="16"/>
    </row>
    <row r="10" spans="1:11" ht="79.5" thickBot="1" x14ac:dyDescent="0.3">
      <c r="A10" s="6">
        <v>6</v>
      </c>
      <c r="B10" s="7" t="s">
        <v>25</v>
      </c>
      <c r="C10" s="8" t="s">
        <v>26</v>
      </c>
      <c r="D10" s="9">
        <v>18</v>
      </c>
      <c r="E10" s="10" t="s">
        <v>20</v>
      </c>
      <c r="F10" s="11"/>
      <c r="G10" s="12">
        <f t="shared" si="0"/>
        <v>0</v>
      </c>
      <c r="H10" s="13"/>
      <c r="I10" s="14">
        <f t="shared" si="1"/>
        <v>0</v>
      </c>
      <c r="J10" s="15">
        <f t="shared" si="2"/>
        <v>0</v>
      </c>
      <c r="K10" s="16"/>
    </row>
    <row r="11" spans="1:11" ht="45.75" thickBot="1" x14ac:dyDescent="0.3">
      <c r="A11" s="6">
        <v>7</v>
      </c>
      <c r="B11" s="7" t="s">
        <v>27</v>
      </c>
      <c r="C11" s="8" t="s">
        <v>28</v>
      </c>
      <c r="D11" s="9">
        <v>37</v>
      </c>
      <c r="E11" s="10" t="s">
        <v>20</v>
      </c>
      <c r="F11" s="11"/>
      <c r="G11" s="12">
        <f t="shared" si="0"/>
        <v>0</v>
      </c>
      <c r="H11" s="13"/>
      <c r="I11" s="14">
        <f t="shared" si="1"/>
        <v>0</v>
      </c>
      <c r="J11" s="15">
        <f t="shared" si="2"/>
        <v>0</v>
      </c>
      <c r="K11" s="16"/>
    </row>
    <row r="12" spans="1:11" ht="16.5" thickBot="1" x14ac:dyDescent="0.3">
      <c r="A12" s="6">
        <v>8</v>
      </c>
      <c r="B12" s="7" t="s">
        <v>29</v>
      </c>
      <c r="C12" s="8" t="s">
        <v>30</v>
      </c>
      <c r="D12" s="9">
        <v>110</v>
      </c>
      <c r="E12" s="10" t="s">
        <v>15</v>
      </c>
      <c r="F12" s="11"/>
      <c r="G12" s="12">
        <f t="shared" si="0"/>
        <v>0</v>
      </c>
      <c r="H12" s="13"/>
      <c r="I12" s="14">
        <f t="shared" si="1"/>
        <v>0</v>
      </c>
      <c r="J12" s="15">
        <f t="shared" si="2"/>
        <v>0</v>
      </c>
      <c r="K12" s="16"/>
    </row>
    <row r="13" spans="1:11" ht="34.5" thickBot="1" x14ac:dyDescent="0.3">
      <c r="A13" s="6">
        <v>9</v>
      </c>
      <c r="B13" s="7" t="s">
        <v>31</v>
      </c>
      <c r="C13" s="8" t="s">
        <v>32</v>
      </c>
      <c r="D13" s="9">
        <v>90</v>
      </c>
      <c r="E13" s="10" t="s">
        <v>20</v>
      </c>
      <c r="F13" s="11"/>
      <c r="G13" s="12">
        <f t="shared" si="0"/>
        <v>0</v>
      </c>
      <c r="H13" s="13"/>
      <c r="I13" s="14">
        <f t="shared" si="1"/>
        <v>0</v>
      </c>
      <c r="J13" s="15">
        <f t="shared" si="2"/>
        <v>0</v>
      </c>
      <c r="K13" s="16"/>
    </row>
    <row r="14" spans="1:11" ht="48" thickBot="1" x14ac:dyDescent="0.3">
      <c r="A14" s="6">
        <v>10</v>
      </c>
      <c r="B14" s="7" t="s">
        <v>33</v>
      </c>
      <c r="C14" s="8" t="s">
        <v>34</v>
      </c>
      <c r="D14" s="9">
        <v>765</v>
      </c>
      <c r="E14" s="10" t="s">
        <v>20</v>
      </c>
      <c r="F14" s="11"/>
      <c r="G14" s="12">
        <f t="shared" si="0"/>
        <v>0</v>
      </c>
      <c r="H14" s="13"/>
      <c r="I14" s="14">
        <f t="shared" si="1"/>
        <v>0</v>
      </c>
      <c r="J14" s="15">
        <f t="shared" si="2"/>
        <v>0</v>
      </c>
      <c r="K14" s="16"/>
    </row>
    <row r="15" spans="1:11" ht="34.5" thickBot="1" x14ac:dyDescent="0.3">
      <c r="A15" s="6">
        <v>11</v>
      </c>
      <c r="B15" s="7" t="s">
        <v>35</v>
      </c>
      <c r="C15" s="8" t="s">
        <v>36</v>
      </c>
      <c r="D15" s="9">
        <v>177</v>
      </c>
      <c r="E15" s="10" t="s">
        <v>20</v>
      </c>
      <c r="F15" s="11"/>
      <c r="G15" s="12">
        <f t="shared" si="0"/>
        <v>0</v>
      </c>
      <c r="H15" s="13"/>
      <c r="I15" s="14">
        <f t="shared" si="1"/>
        <v>0</v>
      </c>
      <c r="J15" s="15">
        <f t="shared" si="2"/>
        <v>0</v>
      </c>
      <c r="K15" s="16"/>
    </row>
    <row r="16" spans="1:11" ht="32.25" thickBot="1" x14ac:dyDescent="0.3">
      <c r="A16" s="6">
        <v>12</v>
      </c>
      <c r="B16" s="7" t="s">
        <v>37</v>
      </c>
      <c r="C16" s="8" t="s">
        <v>38</v>
      </c>
      <c r="D16" s="9">
        <v>2</v>
      </c>
      <c r="E16" s="10" t="s">
        <v>20</v>
      </c>
      <c r="F16" s="11"/>
      <c r="G16" s="12">
        <f t="shared" si="0"/>
        <v>0</v>
      </c>
      <c r="H16" s="13"/>
      <c r="I16" s="14">
        <f t="shared" si="1"/>
        <v>0</v>
      </c>
      <c r="J16" s="15">
        <f t="shared" si="2"/>
        <v>0</v>
      </c>
      <c r="K16" s="16"/>
    </row>
    <row r="17" spans="1:11" ht="68.25" thickBot="1" x14ac:dyDescent="0.3">
      <c r="A17" s="6">
        <v>13</v>
      </c>
      <c r="B17" s="7" t="s">
        <v>39</v>
      </c>
      <c r="C17" s="8" t="s">
        <v>40</v>
      </c>
      <c r="D17" s="9">
        <v>124</v>
      </c>
      <c r="E17" s="10" t="s">
        <v>20</v>
      </c>
      <c r="F17" s="11"/>
      <c r="G17" s="12">
        <f t="shared" si="0"/>
        <v>0</v>
      </c>
      <c r="H17" s="13"/>
      <c r="I17" s="14">
        <f t="shared" si="1"/>
        <v>0</v>
      </c>
      <c r="J17" s="15">
        <f t="shared" si="2"/>
        <v>0</v>
      </c>
      <c r="K17" s="16"/>
    </row>
    <row r="18" spans="1:11" ht="16.5" thickBot="1" x14ac:dyDescent="0.3">
      <c r="A18" s="6">
        <v>14</v>
      </c>
      <c r="B18" s="7" t="s">
        <v>41</v>
      </c>
      <c r="C18" s="8" t="s">
        <v>42</v>
      </c>
      <c r="D18" s="9">
        <v>260</v>
      </c>
      <c r="E18" s="10" t="s">
        <v>20</v>
      </c>
      <c r="F18" s="11"/>
      <c r="G18" s="12">
        <f t="shared" si="0"/>
        <v>0</v>
      </c>
      <c r="H18" s="13"/>
      <c r="I18" s="14">
        <f t="shared" si="1"/>
        <v>0</v>
      </c>
      <c r="J18" s="15">
        <f t="shared" si="2"/>
        <v>0</v>
      </c>
      <c r="K18" s="16"/>
    </row>
    <row r="19" spans="1:11" ht="23.25" thickBot="1" x14ac:dyDescent="0.3">
      <c r="A19" s="6">
        <v>15</v>
      </c>
      <c r="B19" s="7" t="s">
        <v>43</v>
      </c>
      <c r="C19" s="8" t="s">
        <v>44</v>
      </c>
      <c r="D19" s="9">
        <v>845</v>
      </c>
      <c r="E19" s="10" t="s">
        <v>20</v>
      </c>
      <c r="F19" s="11"/>
      <c r="G19" s="12">
        <f t="shared" si="0"/>
        <v>0</v>
      </c>
      <c r="H19" s="13"/>
      <c r="I19" s="14">
        <f t="shared" si="1"/>
        <v>0</v>
      </c>
      <c r="J19" s="15">
        <f t="shared" si="2"/>
        <v>0</v>
      </c>
      <c r="K19" s="16"/>
    </row>
    <row r="20" spans="1:11" ht="23.25" thickBot="1" x14ac:dyDescent="0.3">
      <c r="A20" s="6">
        <v>16</v>
      </c>
      <c r="B20" s="7" t="s">
        <v>43</v>
      </c>
      <c r="C20" s="8" t="s">
        <v>45</v>
      </c>
      <c r="D20" s="9">
        <v>140</v>
      </c>
      <c r="E20" s="10" t="s">
        <v>20</v>
      </c>
      <c r="F20" s="11"/>
      <c r="G20" s="12">
        <f t="shared" si="0"/>
        <v>0</v>
      </c>
      <c r="H20" s="13"/>
      <c r="I20" s="14">
        <f t="shared" si="1"/>
        <v>0</v>
      </c>
      <c r="J20" s="15">
        <f t="shared" si="2"/>
        <v>0</v>
      </c>
      <c r="K20" s="16"/>
    </row>
    <row r="21" spans="1:11" ht="34.5" thickBot="1" x14ac:dyDescent="0.3">
      <c r="A21" s="6">
        <v>17</v>
      </c>
      <c r="B21" s="7" t="s">
        <v>46</v>
      </c>
      <c r="C21" s="8" t="s">
        <v>47</v>
      </c>
      <c r="D21" s="9">
        <v>167</v>
      </c>
      <c r="E21" s="10" t="s">
        <v>15</v>
      </c>
      <c r="F21" s="11"/>
      <c r="G21" s="12">
        <f t="shared" si="0"/>
        <v>0</v>
      </c>
      <c r="H21" s="13"/>
      <c r="I21" s="14">
        <f t="shared" si="1"/>
        <v>0</v>
      </c>
      <c r="J21" s="15">
        <f t="shared" si="2"/>
        <v>0</v>
      </c>
      <c r="K21" s="16"/>
    </row>
    <row r="22" spans="1:11" ht="23.25" thickBot="1" x14ac:dyDescent="0.3">
      <c r="A22" s="6">
        <v>18</v>
      </c>
      <c r="B22" s="7" t="s">
        <v>48</v>
      </c>
      <c r="C22" s="8" t="s">
        <v>49</v>
      </c>
      <c r="D22" s="9">
        <v>38</v>
      </c>
      <c r="E22" s="10" t="s">
        <v>15</v>
      </c>
      <c r="F22" s="11"/>
      <c r="G22" s="12">
        <f t="shared" si="0"/>
        <v>0</v>
      </c>
      <c r="H22" s="13"/>
      <c r="I22" s="14">
        <f t="shared" si="1"/>
        <v>0</v>
      </c>
      <c r="J22" s="15">
        <f t="shared" si="2"/>
        <v>0</v>
      </c>
      <c r="K22" s="16"/>
    </row>
    <row r="23" spans="1:11" ht="45.75" thickBot="1" x14ac:dyDescent="0.3">
      <c r="A23" s="6">
        <v>19</v>
      </c>
      <c r="B23" s="7" t="s">
        <v>50</v>
      </c>
      <c r="C23" s="8" t="s">
        <v>51</v>
      </c>
      <c r="D23" s="9">
        <v>300</v>
      </c>
      <c r="E23" s="10" t="s">
        <v>20</v>
      </c>
      <c r="F23" s="11"/>
      <c r="G23" s="12">
        <f t="shared" si="0"/>
        <v>0</v>
      </c>
      <c r="H23" s="13"/>
      <c r="I23" s="14">
        <f t="shared" si="1"/>
        <v>0</v>
      </c>
      <c r="J23" s="15">
        <f t="shared" si="2"/>
        <v>0</v>
      </c>
      <c r="K23" s="16"/>
    </row>
    <row r="24" spans="1:11" ht="34.5" thickBot="1" x14ac:dyDescent="0.3">
      <c r="A24" s="6">
        <v>20</v>
      </c>
      <c r="B24" s="22" t="s">
        <v>52</v>
      </c>
      <c r="C24" s="8" t="s">
        <v>53</v>
      </c>
      <c r="D24" s="9">
        <v>180</v>
      </c>
      <c r="E24" s="23" t="s">
        <v>20</v>
      </c>
      <c r="F24" s="11"/>
      <c r="G24" s="12">
        <f t="shared" si="0"/>
        <v>0</v>
      </c>
      <c r="H24" s="13"/>
      <c r="I24" s="14">
        <f t="shared" si="1"/>
        <v>0</v>
      </c>
      <c r="J24" s="15">
        <f t="shared" si="2"/>
        <v>0</v>
      </c>
      <c r="K24" s="16"/>
    </row>
    <row r="25" spans="1:11" ht="23.25" thickBot="1" x14ac:dyDescent="0.3">
      <c r="A25" s="6">
        <v>21</v>
      </c>
      <c r="B25" s="7" t="s">
        <v>54</v>
      </c>
      <c r="C25" s="8" t="s">
        <v>55</v>
      </c>
      <c r="D25" s="9">
        <v>194</v>
      </c>
      <c r="E25" s="10" t="s">
        <v>15</v>
      </c>
      <c r="F25" s="11"/>
      <c r="G25" s="12">
        <f t="shared" si="0"/>
        <v>0</v>
      </c>
      <c r="H25" s="13"/>
      <c r="I25" s="14">
        <f t="shared" si="1"/>
        <v>0</v>
      </c>
      <c r="J25" s="15">
        <f t="shared" si="2"/>
        <v>0</v>
      </c>
      <c r="K25" s="16"/>
    </row>
    <row r="26" spans="1:11" ht="34.5" thickBot="1" x14ac:dyDescent="0.3">
      <c r="A26" s="6">
        <v>22</v>
      </c>
      <c r="B26" s="24" t="s">
        <v>56</v>
      </c>
      <c r="C26" s="8" t="s">
        <v>57</v>
      </c>
      <c r="D26" s="9">
        <v>50</v>
      </c>
      <c r="E26" s="10" t="s">
        <v>20</v>
      </c>
      <c r="F26" s="11"/>
      <c r="G26" s="12">
        <f t="shared" si="0"/>
        <v>0</v>
      </c>
      <c r="H26" s="13"/>
      <c r="I26" s="14">
        <f t="shared" si="1"/>
        <v>0</v>
      </c>
      <c r="J26" s="15">
        <f t="shared" si="2"/>
        <v>0</v>
      </c>
      <c r="K26" s="16"/>
    </row>
    <row r="27" spans="1:11" ht="45.75" thickBot="1" x14ac:dyDescent="0.3">
      <c r="A27" s="6">
        <v>23</v>
      </c>
      <c r="B27" s="7" t="s">
        <v>58</v>
      </c>
      <c r="C27" s="8" t="s">
        <v>59</v>
      </c>
      <c r="D27" s="9">
        <v>53</v>
      </c>
      <c r="E27" s="10" t="s">
        <v>20</v>
      </c>
      <c r="F27" s="11"/>
      <c r="G27" s="12">
        <f t="shared" si="0"/>
        <v>0</v>
      </c>
      <c r="H27" s="25"/>
      <c r="I27" s="14">
        <f t="shared" si="1"/>
        <v>0</v>
      </c>
      <c r="J27" s="15">
        <f t="shared" si="2"/>
        <v>0</v>
      </c>
      <c r="K27" s="26"/>
    </row>
    <row r="28" spans="1:11" ht="45.75" thickBot="1" x14ac:dyDescent="0.3">
      <c r="A28" s="6">
        <v>24</v>
      </c>
      <c r="B28" s="7" t="s">
        <v>60</v>
      </c>
      <c r="C28" s="8" t="s">
        <v>61</v>
      </c>
      <c r="D28" s="9">
        <v>18</v>
      </c>
      <c r="E28" s="10" t="s">
        <v>20</v>
      </c>
      <c r="F28" s="11"/>
      <c r="G28" s="12">
        <f t="shared" si="0"/>
        <v>0</v>
      </c>
      <c r="H28" s="13"/>
      <c r="I28" s="14">
        <f t="shared" si="1"/>
        <v>0</v>
      </c>
      <c r="J28" s="15">
        <f t="shared" si="2"/>
        <v>0</v>
      </c>
      <c r="K28" s="16"/>
    </row>
    <row r="29" spans="1:11" ht="45.75" thickBot="1" x14ac:dyDescent="0.3">
      <c r="A29" s="6">
        <v>25</v>
      </c>
      <c r="B29" s="7" t="s">
        <v>62</v>
      </c>
      <c r="C29" s="8" t="s">
        <v>63</v>
      </c>
      <c r="D29" s="9">
        <v>42</v>
      </c>
      <c r="E29" s="10" t="s">
        <v>20</v>
      </c>
      <c r="F29" s="11"/>
      <c r="G29" s="12">
        <f t="shared" si="0"/>
        <v>0</v>
      </c>
      <c r="H29" s="13"/>
      <c r="I29" s="14">
        <f t="shared" si="1"/>
        <v>0</v>
      </c>
      <c r="J29" s="15">
        <f t="shared" si="2"/>
        <v>0</v>
      </c>
      <c r="K29" s="16"/>
    </row>
    <row r="30" spans="1:11" ht="34.5" thickBot="1" x14ac:dyDescent="0.3">
      <c r="A30" s="6">
        <v>26</v>
      </c>
      <c r="B30" s="7" t="s">
        <v>64</v>
      </c>
      <c r="C30" s="8" t="s">
        <v>65</v>
      </c>
      <c r="D30" s="9">
        <v>35</v>
      </c>
      <c r="E30" s="10" t="s">
        <v>20</v>
      </c>
      <c r="F30" s="11"/>
      <c r="G30" s="12">
        <f t="shared" si="0"/>
        <v>0</v>
      </c>
      <c r="H30" s="13"/>
      <c r="I30" s="14">
        <f t="shared" si="1"/>
        <v>0</v>
      </c>
      <c r="J30" s="15">
        <f t="shared" si="2"/>
        <v>0</v>
      </c>
      <c r="K30" s="16"/>
    </row>
    <row r="31" spans="1:11" ht="34.5" thickBot="1" x14ac:dyDescent="0.3">
      <c r="A31" s="6">
        <v>27</v>
      </c>
      <c r="B31" s="7" t="s">
        <v>66</v>
      </c>
      <c r="C31" s="8" t="s">
        <v>67</v>
      </c>
      <c r="D31" s="9">
        <v>40</v>
      </c>
      <c r="E31" s="10" t="s">
        <v>20</v>
      </c>
      <c r="F31" s="11"/>
      <c r="G31" s="12">
        <f t="shared" si="0"/>
        <v>0</v>
      </c>
      <c r="H31" s="25"/>
      <c r="I31" s="14">
        <f t="shared" si="1"/>
        <v>0</v>
      </c>
      <c r="J31" s="15">
        <f t="shared" si="2"/>
        <v>0</v>
      </c>
      <c r="K31" s="26"/>
    </row>
    <row r="32" spans="1:11" ht="23.25" thickBot="1" x14ac:dyDescent="0.3">
      <c r="A32" s="6">
        <v>28</v>
      </c>
      <c r="B32" s="7" t="s">
        <v>68</v>
      </c>
      <c r="C32" s="8" t="s">
        <v>69</v>
      </c>
      <c r="D32" s="9">
        <v>20</v>
      </c>
      <c r="E32" s="10" t="s">
        <v>20</v>
      </c>
      <c r="F32" s="11"/>
      <c r="G32" s="12">
        <f t="shared" si="0"/>
        <v>0</v>
      </c>
      <c r="H32" s="13"/>
      <c r="I32" s="14">
        <f t="shared" si="1"/>
        <v>0</v>
      </c>
      <c r="J32" s="15">
        <f t="shared" si="2"/>
        <v>0</v>
      </c>
      <c r="K32" s="16"/>
    </row>
    <row r="33" spans="1:11" ht="45.75" thickBot="1" x14ac:dyDescent="0.3">
      <c r="A33" s="6">
        <v>29</v>
      </c>
      <c r="B33" s="7" t="s">
        <v>70</v>
      </c>
      <c r="C33" s="8" t="s">
        <v>71</v>
      </c>
      <c r="D33" s="9">
        <v>127</v>
      </c>
      <c r="E33" s="10" t="s">
        <v>20</v>
      </c>
      <c r="F33" s="11"/>
      <c r="G33" s="12">
        <f t="shared" si="0"/>
        <v>0</v>
      </c>
      <c r="H33" s="13"/>
      <c r="I33" s="14">
        <f t="shared" si="1"/>
        <v>0</v>
      </c>
      <c r="J33" s="15">
        <f t="shared" si="2"/>
        <v>0</v>
      </c>
      <c r="K33" s="16"/>
    </row>
    <row r="34" spans="1:11" ht="23.25" thickBot="1" x14ac:dyDescent="0.3">
      <c r="A34" s="6">
        <v>30</v>
      </c>
      <c r="B34" s="7" t="s">
        <v>72</v>
      </c>
      <c r="C34" s="8" t="s">
        <v>73</v>
      </c>
      <c r="D34" s="9">
        <v>10</v>
      </c>
      <c r="E34" s="10" t="s">
        <v>20</v>
      </c>
      <c r="F34" s="11"/>
      <c r="G34" s="12">
        <f t="shared" si="0"/>
        <v>0</v>
      </c>
      <c r="H34" s="13"/>
      <c r="I34" s="14">
        <f t="shared" si="1"/>
        <v>0</v>
      </c>
      <c r="J34" s="15">
        <f t="shared" si="2"/>
        <v>0</v>
      </c>
      <c r="K34" s="16"/>
    </row>
    <row r="35" spans="1:11" ht="45.75" thickBot="1" x14ac:dyDescent="0.3">
      <c r="A35" s="6">
        <v>31</v>
      </c>
      <c r="B35" s="7" t="s">
        <v>74</v>
      </c>
      <c r="C35" s="8" t="s">
        <v>75</v>
      </c>
      <c r="D35" s="9">
        <v>20</v>
      </c>
      <c r="E35" s="10" t="s">
        <v>20</v>
      </c>
      <c r="F35" s="11"/>
      <c r="G35" s="12">
        <f t="shared" si="0"/>
        <v>0</v>
      </c>
      <c r="H35" s="25"/>
      <c r="I35" s="14">
        <f t="shared" si="1"/>
        <v>0</v>
      </c>
      <c r="J35" s="15">
        <f t="shared" si="2"/>
        <v>0</v>
      </c>
      <c r="K35" s="26"/>
    </row>
    <row r="36" spans="1:11" ht="34.5" thickBot="1" x14ac:dyDescent="0.3">
      <c r="A36" s="6">
        <v>32</v>
      </c>
      <c r="B36" s="7" t="s">
        <v>76</v>
      </c>
      <c r="C36" s="8" t="s">
        <v>77</v>
      </c>
      <c r="D36" s="9">
        <v>35</v>
      </c>
      <c r="E36" s="10" t="s">
        <v>20</v>
      </c>
      <c r="F36" s="11"/>
      <c r="G36" s="12">
        <f t="shared" si="0"/>
        <v>0</v>
      </c>
      <c r="H36" s="13"/>
      <c r="I36" s="14">
        <f t="shared" si="1"/>
        <v>0</v>
      </c>
      <c r="J36" s="15">
        <f t="shared" si="2"/>
        <v>0</v>
      </c>
      <c r="K36" s="16"/>
    </row>
    <row r="37" spans="1:11" ht="34.5" thickBot="1" x14ac:dyDescent="0.3">
      <c r="A37" s="6">
        <v>33</v>
      </c>
      <c r="B37" s="22" t="s">
        <v>78</v>
      </c>
      <c r="C37" s="8" t="s">
        <v>79</v>
      </c>
      <c r="D37" s="9">
        <v>31</v>
      </c>
      <c r="E37" s="23" t="s">
        <v>20</v>
      </c>
      <c r="F37" s="11"/>
      <c r="G37" s="12">
        <f t="shared" si="0"/>
        <v>0</v>
      </c>
      <c r="H37" s="13"/>
      <c r="I37" s="14">
        <f t="shared" si="1"/>
        <v>0</v>
      </c>
      <c r="J37" s="15">
        <f t="shared" si="2"/>
        <v>0</v>
      </c>
      <c r="K37" s="16"/>
    </row>
    <row r="38" spans="1:11" ht="34.5" thickBot="1" x14ac:dyDescent="0.3">
      <c r="A38" s="6">
        <v>34</v>
      </c>
      <c r="B38" s="7" t="s">
        <v>80</v>
      </c>
      <c r="C38" s="27" t="s">
        <v>81</v>
      </c>
      <c r="D38" s="9">
        <v>127</v>
      </c>
      <c r="E38" s="10" t="s">
        <v>20</v>
      </c>
      <c r="F38" s="11"/>
      <c r="G38" s="12">
        <f t="shared" si="0"/>
        <v>0</v>
      </c>
      <c r="H38" s="13"/>
      <c r="I38" s="14">
        <f t="shared" si="1"/>
        <v>0</v>
      </c>
      <c r="J38" s="15">
        <f t="shared" si="2"/>
        <v>0</v>
      </c>
      <c r="K38" s="16"/>
    </row>
    <row r="39" spans="1:11" ht="45.75" thickBot="1" x14ac:dyDescent="0.3">
      <c r="A39" s="6">
        <v>35</v>
      </c>
      <c r="B39" s="7" t="s">
        <v>82</v>
      </c>
      <c r="C39" s="8" t="s">
        <v>83</v>
      </c>
      <c r="D39" s="9">
        <v>17</v>
      </c>
      <c r="E39" s="10" t="s">
        <v>20</v>
      </c>
      <c r="F39" s="11"/>
      <c r="G39" s="12">
        <f t="shared" si="0"/>
        <v>0</v>
      </c>
      <c r="H39" s="25"/>
      <c r="I39" s="14">
        <f t="shared" si="1"/>
        <v>0</v>
      </c>
      <c r="J39" s="15">
        <f t="shared" si="2"/>
        <v>0</v>
      </c>
      <c r="K39" s="26"/>
    </row>
    <row r="40" spans="1:11" ht="68.25" thickBot="1" x14ac:dyDescent="0.3">
      <c r="A40" s="6">
        <v>36</v>
      </c>
      <c r="B40" s="7" t="s">
        <v>84</v>
      </c>
      <c r="C40" s="8" t="s">
        <v>85</v>
      </c>
      <c r="D40" s="9">
        <v>35</v>
      </c>
      <c r="E40" s="10" t="s">
        <v>20</v>
      </c>
      <c r="F40" s="11"/>
      <c r="G40" s="12">
        <f t="shared" si="0"/>
        <v>0</v>
      </c>
      <c r="H40" s="13"/>
      <c r="I40" s="14">
        <f t="shared" si="1"/>
        <v>0</v>
      </c>
      <c r="J40" s="15">
        <f t="shared" si="2"/>
        <v>0</v>
      </c>
      <c r="K40" s="16"/>
    </row>
    <row r="41" spans="1:11" ht="23.25" thickBot="1" x14ac:dyDescent="0.3">
      <c r="A41" s="6">
        <v>37</v>
      </c>
      <c r="B41" s="7" t="s">
        <v>86</v>
      </c>
      <c r="C41" s="8" t="s">
        <v>87</v>
      </c>
      <c r="D41" s="9">
        <v>84</v>
      </c>
      <c r="E41" s="10" t="s">
        <v>20</v>
      </c>
      <c r="F41" s="11"/>
      <c r="G41" s="12">
        <f t="shared" si="0"/>
        <v>0</v>
      </c>
      <c r="H41" s="13"/>
      <c r="I41" s="14">
        <f t="shared" si="1"/>
        <v>0</v>
      </c>
      <c r="J41" s="15">
        <f t="shared" si="2"/>
        <v>0</v>
      </c>
      <c r="K41" s="16"/>
    </row>
    <row r="42" spans="1:11" ht="68.25" thickBot="1" x14ac:dyDescent="0.3">
      <c r="A42" s="6">
        <v>38</v>
      </c>
      <c r="B42" s="7" t="s">
        <v>88</v>
      </c>
      <c r="C42" s="8" t="s">
        <v>89</v>
      </c>
      <c r="D42" s="9">
        <v>22</v>
      </c>
      <c r="E42" s="10" t="s">
        <v>20</v>
      </c>
      <c r="F42" s="11"/>
      <c r="G42" s="12">
        <f t="shared" si="0"/>
        <v>0</v>
      </c>
      <c r="H42" s="13"/>
      <c r="I42" s="14">
        <f t="shared" si="1"/>
        <v>0</v>
      </c>
      <c r="J42" s="15">
        <f t="shared" si="2"/>
        <v>0</v>
      </c>
      <c r="K42" s="16"/>
    </row>
    <row r="43" spans="1:11" ht="23.25" thickBot="1" x14ac:dyDescent="0.3">
      <c r="A43" s="6">
        <v>39</v>
      </c>
      <c r="B43" s="7" t="s">
        <v>90</v>
      </c>
      <c r="C43" s="8" t="s">
        <v>91</v>
      </c>
      <c r="D43" s="9">
        <v>11</v>
      </c>
      <c r="E43" s="10" t="s">
        <v>20</v>
      </c>
      <c r="F43" s="11"/>
      <c r="G43" s="12">
        <f t="shared" si="0"/>
        <v>0</v>
      </c>
      <c r="H43" s="25"/>
      <c r="I43" s="14">
        <f t="shared" si="1"/>
        <v>0</v>
      </c>
      <c r="J43" s="15">
        <f t="shared" si="2"/>
        <v>0</v>
      </c>
      <c r="K43" s="26"/>
    </row>
    <row r="44" spans="1:11" ht="23.25" thickBot="1" x14ac:dyDescent="0.3">
      <c r="A44" s="6">
        <v>40</v>
      </c>
      <c r="B44" s="7" t="s">
        <v>92</v>
      </c>
      <c r="C44" s="8" t="s">
        <v>93</v>
      </c>
      <c r="D44" s="9">
        <v>100</v>
      </c>
      <c r="E44" s="10" t="s">
        <v>20</v>
      </c>
      <c r="F44" s="11"/>
      <c r="G44" s="12">
        <f t="shared" si="0"/>
        <v>0</v>
      </c>
      <c r="H44" s="13"/>
      <c r="I44" s="14">
        <f t="shared" si="1"/>
        <v>0</v>
      </c>
      <c r="J44" s="15">
        <f t="shared" si="2"/>
        <v>0</v>
      </c>
      <c r="K44" s="16"/>
    </row>
    <row r="45" spans="1:11" ht="16.5" thickBot="1" x14ac:dyDescent="0.3">
      <c r="A45" s="6">
        <v>41</v>
      </c>
      <c r="B45" s="7" t="s">
        <v>94</v>
      </c>
      <c r="C45" s="8" t="s">
        <v>95</v>
      </c>
      <c r="D45" s="9">
        <v>21</v>
      </c>
      <c r="E45" s="10" t="s">
        <v>20</v>
      </c>
      <c r="F45" s="11"/>
      <c r="G45" s="12">
        <f t="shared" si="0"/>
        <v>0</v>
      </c>
      <c r="H45" s="13"/>
      <c r="I45" s="14">
        <f t="shared" si="1"/>
        <v>0</v>
      </c>
      <c r="J45" s="15">
        <f t="shared" si="2"/>
        <v>0</v>
      </c>
      <c r="K45" s="16"/>
    </row>
    <row r="46" spans="1:11" ht="57" thickBot="1" x14ac:dyDescent="0.3">
      <c r="A46" s="6">
        <v>42</v>
      </c>
      <c r="B46" s="7" t="s">
        <v>96</v>
      </c>
      <c r="C46" s="27" t="s">
        <v>97</v>
      </c>
      <c r="D46" s="9">
        <v>420</v>
      </c>
      <c r="E46" s="10" t="s">
        <v>20</v>
      </c>
      <c r="F46" s="11"/>
      <c r="G46" s="12">
        <f t="shared" si="0"/>
        <v>0</v>
      </c>
      <c r="H46" s="13"/>
      <c r="I46" s="14">
        <f t="shared" si="1"/>
        <v>0</v>
      </c>
      <c r="J46" s="15">
        <f t="shared" si="2"/>
        <v>0</v>
      </c>
      <c r="K46" s="16"/>
    </row>
    <row r="47" spans="1:11" ht="34.5" thickBot="1" x14ac:dyDescent="0.3">
      <c r="A47" s="6">
        <v>43</v>
      </c>
      <c r="B47" s="7" t="s">
        <v>98</v>
      </c>
      <c r="C47" s="8" t="s">
        <v>99</v>
      </c>
      <c r="D47" s="9">
        <v>6</v>
      </c>
      <c r="E47" s="10" t="s">
        <v>20</v>
      </c>
      <c r="F47" s="11"/>
      <c r="G47" s="12">
        <f t="shared" si="0"/>
        <v>0</v>
      </c>
      <c r="H47" s="25"/>
      <c r="I47" s="14">
        <f t="shared" si="1"/>
        <v>0</v>
      </c>
      <c r="J47" s="15">
        <f t="shared" si="2"/>
        <v>0</v>
      </c>
      <c r="K47" s="26"/>
    </row>
    <row r="48" spans="1:11" ht="90.75" thickBot="1" x14ac:dyDescent="0.3">
      <c r="A48" s="6">
        <v>44</v>
      </c>
      <c r="B48" s="7" t="s">
        <v>100</v>
      </c>
      <c r="C48" s="8" t="s">
        <v>101</v>
      </c>
      <c r="D48" s="9">
        <v>314</v>
      </c>
      <c r="E48" s="10" t="s">
        <v>20</v>
      </c>
      <c r="F48" s="11"/>
      <c r="G48" s="12">
        <f t="shared" si="0"/>
        <v>0</v>
      </c>
      <c r="H48" s="13"/>
      <c r="I48" s="14">
        <f t="shared" si="1"/>
        <v>0</v>
      </c>
      <c r="J48" s="15">
        <f t="shared" si="2"/>
        <v>0</v>
      </c>
      <c r="K48" s="16"/>
    </row>
    <row r="49" spans="1:11" ht="23.25" thickBot="1" x14ac:dyDescent="0.3">
      <c r="A49" s="6">
        <v>45</v>
      </c>
      <c r="B49" s="7" t="s">
        <v>102</v>
      </c>
      <c r="C49" s="8" t="s">
        <v>103</v>
      </c>
      <c r="D49" s="9">
        <v>225</v>
      </c>
      <c r="E49" s="10" t="s">
        <v>104</v>
      </c>
      <c r="F49" s="11"/>
      <c r="G49" s="12">
        <f t="shared" si="0"/>
        <v>0</v>
      </c>
      <c r="H49" s="13"/>
      <c r="I49" s="14">
        <f t="shared" si="1"/>
        <v>0</v>
      </c>
      <c r="J49" s="15">
        <f t="shared" si="2"/>
        <v>0</v>
      </c>
      <c r="K49" s="16"/>
    </row>
    <row r="50" spans="1:11" ht="34.5" thickBot="1" x14ac:dyDescent="0.3">
      <c r="A50" s="6">
        <v>46</v>
      </c>
      <c r="B50" s="7" t="s">
        <v>105</v>
      </c>
      <c r="C50" s="28" t="s">
        <v>106</v>
      </c>
      <c r="D50" s="9">
        <v>50</v>
      </c>
      <c r="E50" s="10" t="s">
        <v>20</v>
      </c>
      <c r="F50" s="11"/>
      <c r="G50" s="12">
        <f t="shared" si="0"/>
        <v>0</v>
      </c>
      <c r="H50" s="25"/>
      <c r="I50" s="14">
        <f t="shared" si="1"/>
        <v>0</v>
      </c>
      <c r="J50" s="15">
        <f t="shared" si="2"/>
        <v>0</v>
      </c>
      <c r="K50" s="26"/>
    </row>
    <row r="51" spans="1:11" ht="79.5" thickBot="1" x14ac:dyDescent="0.3">
      <c r="A51" s="6">
        <v>47</v>
      </c>
      <c r="B51" s="7" t="s">
        <v>107</v>
      </c>
      <c r="C51" s="8" t="s">
        <v>108</v>
      </c>
      <c r="D51" s="9">
        <v>12</v>
      </c>
      <c r="E51" s="10" t="s">
        <v>20</v>
      </c>
      <c r="F51" s="11"/>
      <c r="G51" s="12">
        <f t="shared" si="0"/>
        <v>0</v>
      </c>
      <c r="H51" s="13"/>
      <c r="I51" s="14">
        <f t="shared" si="1"/>
        <v>0</v>
      </c>
      <c r="J51" s="15">
        <f t="shared" si="2"/>
        <v>0</v>
      </c>
      <c r="K51" s="16"/>
    </row>
    <row r="52" spans="1:11" ht="34.5" thickBot="1" x14ac:dyDescent="0.3">
      <c r="A52" s="6">
        <v>48</v>
      </c>
      <c r="B52" s="7" t="s">
        <v>109</v>
      </c>
      <c r="C52" s="8" t="s">
        <v>110</v>
      </c>
      <c r="D52" s="9">
        <v>47</v>
      </c>
      <c r="E52" s="10" t="s">
        <v>20</v>
      </c>
      <c r="F52" s="11"/>
      <c r="G52" s="12">
        <f t="shared" si="0"/>
        <v>0</v>
      </c>
      <c r="H52" s="13"/>
      <c r="I52" s="14">
        <f t="shared" si="1"/>
        <v>0</v>
      </c>
      <c r="J52" s="15">
        <f t="shared" si="2"/>
        <v>0</v>
      </c>
      <c r="K52" s="16"/>
    </row>
    <row r="53" spans="1:11" ht="79.5" thickBot="1" x14ac:dyDescent="0.3">
      <c r="A53" s="6">
        <v>49</v>
      </c>
      <c r="B53" s="7" t="s">
        <v>111</v>
      </c>
      <c r="C53" s="27" t="s">
        <v>112</v>
      </c>
      <c r="D53" s="9">
        <v>108</v>
      </c>
      <c r="E53" s="10" t="s">
        <v>20</v>
      </c>
      <c r="F53" s="11"/>
      <c r="G53" s="12">
        <f t="shared" si="0"/>
        <v>0</v>
      </c>
      <c r="H53" s="13"/>
      <c r="I53" s="14">
        <f t="shared" si="1"/>
        <v>0</v>
      </c>
      <c r="J53" s="15">
        <f t="shared" si="2"/>
        <v>0</v>
      </c>
      <c r="K53" s="16"/>
    </row>
    <row r="54" spans="1:11" ht="113.25" thickBot="1" x14ac:dyDescent="0.3">
      <c r="A54" s="6">
        <v>50</v>
      </c>
      <c r="B54" s="7" t="s">
        <v>113</v>
      </c>
      <c r="C54" s="8" t="s">
        <v>114</v>
      </c>
      <c r="D54" s="9">
        <v>70</v>
      </c>
      <c r="E54" s="10" t="s">
        <v>104</v>
      </c>
      <c r="F54" s="11"/>
      <c r="G54" s="12">
        <f t="shared" si="0"/>
        <v>0</v>
      </c>
      <c r="H54" s="13"/>
      <c r="I54" s="14">
        <f t="shared" si="1"/>
        <v>0</v>
      </c>
      <c r="J54" s="15">
        <f t="shared" si="2"/>
        <v>0</v>
      </c>
      <c r="K54" s="16"/>
    </row>
    <row r="55" spans="1:11" ht="16.5" thickBot="1" x14ac:dyDescent="0.3">
      <c r="A55" s="6">
        <v>51</v>
      </c>
      <c r="B55" s="7" t="s">
        <v>115</v>
      </c>
      <c r="C55" s="8" t="s">
        <v>116</v>
      </c>
      <c r="D55" s="9">
        <v>75</v>
      </c>
      <c r="E55" s="10" t="s">
        <v>104</v>
      </c>
      <c r="F55" s="11"/>
      <c r="G55" s="12">
        <f t="shared" si="0"/>
        <v>0</v>
      </c>
      <c r="H55" s="13"/>
      <c r="I55" s="14">
        <f t="shared" si="1"/>
        <v>0</v>
      </c>
      <c r="J55" s="15">
        <f t="shared" si="2"/>
        <v>0</v>
      </c>
      <c r="K55" s="16"/>
    </row>
    <row r="56" spans="1:11" ht="147" thickBot="1" x14ac:dyDescent="0.3">
      <c r="A56" s="6">
        <v>52</v>
      </c>
      <c r="B56" s="24" t="s">
        <v>117</v>
      </c>
      <c r="C56" s="8" t="s">
        <v>118</v>
      </c>
      <c r="D56" s="9">
        <v>21</v>
      </c>
      <c r="E56" s="10" t="s">
        <v>104</v>
      </c>
      <c r="F56" s="11"/>
      <c r="G56" s="12">
        <f t="shared" si="0"/>
        <v>0</v>
      </c>
      <c r="H56" s="13"/>
      <c r="I56" s="14">
        <f t="shared" si="1"/>
        <v>0</v>
      </c>
      <c r="J56" s="15">
        <f t="shared" si="2"/>
        <v>0</v>
      </c>
      <c r="K56" s="16"/>
    </row>
    <row r="57" spans="1:11" ht="34.5" thickBot="1" x14ac:dyDescent="0.3">
      <c r="A57" s="6">
        <v>53</v>
      </c>
      <c r="B57" s="7" t="s">
        <v>119</v>
      </c>
      <c r="C57" s="8" t="s">
        <v>120</v>
      </c>
      <c r="D57" s="9">
        <v>230</v>
      </c>
      <c r="E57" s="10" t="s">
        <v>121</v>
      </c>
      <c r="F57" s="11"/>
      <c r="G57" s="12">
        <f t="shared" si="0"/>
        <v>0</v>
      </c>
      <c r="H57" s="25"/>
      <c r="I57" s="14">
        <f t="shared" si="1"/>
        <v>0</v>
      </c>
      <c r="J57" s="15">
        <f t="shared" si="2"/>
        <v>0</v>
      </c>
      <c r="K57" s="26"/>
    </row>
    <row r="58" spans="1:11" ht="23.25" thickBot="1" x14ac:dyDescent="0.3">
      <c r="A58" s="6">
        <v>54</v>
      </c>
      <c r="B58" s="7" t="s">
        <v>122</v>
      </c>
      <c r="C58" s="8" t="s">
        <v>123</v>
      </c>
      <c r="D58" s="9">
        <v>490</v>
      </c>
      <c r="E58" s="10" t="s">
        <v>104</v>
      </c>
      <c r="F58" s="11"/>
      <c r="G58" s="12">
        <f t="shared" si="0"/>
        <v>0</v>
      </c>
      <c r="H58" s="13"/>
      <c r="I58" s="14">
        <f t="shared" si="1"/>
        <v>0</v>
      </c>
      <c r="J58" s="15">
        <f t="shared" si="2"/>
        <v>0</v>
      </c>
      <c r="K58" s="16"/>
    </row>
    <row r="59" spans="1:11" ht="34.5" thickBot="1" x14ac:dyDescent="0.3">
      <c r="A59" s="6">
        <v>55</v>
      </c>
      <c r="B59" s="24" t="s">
        <v>124</v>
      </c>
      <c r="C59" s="8" t="s">
        <v>125</v>
      </c>
      <c r="D59" s="9">
        <v>100</v>
      </c>
      <c r="E59" s="10" t="s">
        <v>121</v>
      </c>
      <c r="F59" s="11"/>
      <c r="G59" s="12">
        <f t="shared" si="0"/>
        <v>0</v>
      </c>
      <c r="H59" s="13"/>
      <c r="I59" s="14">
        <f t="shared" si="1"/>
        <v>0</v>
      </c>
      <c r="J59" s="15">
        <f t="shared" si="2"/>
        <v>0</v>
      </c>
      <c r="K59" s="16"/>
    </row>
    <row r="60" spans="1:11" ht="57" thickBot="1" x14ac:dyDescent="0.3">
      <c r="A60" s="6">
        <v>56</v>
      </c>
      <c r="B60" s="7" t="s">
        <v>126</v>
      </c>
      <c r="C60" s="8" t="s">
        <v>127</v>
      </c>
      <c r="D60" s="9">
        <v>40</v>
      </c>
      <c r="E60" s="10" t="s">
        <v>128</v>
      </c>
      <c r="F60" s="11"/>
      <c r="G60" s="12">
        <f t="shared" si="0"/>
        <v>0</v>
      </c>
      <c r="H60" s="13"/>
      <c r="I60" s="14">
        <f t="shared" si="1"/>
        <v>0</v>
      </c>
      <c r="J60" s="15">
        <f t="shared" si="2"/>
        <v>0</v>
      </c>
      <c r="K60" s="16"/>
    </row>
    <row r="61" spans="1:11" ht="79.5" thickBot="1" x14ac:dyDescent="0.3">
      <c r="A61" s="6">
        <v>57</v>
      </c>
      <c r="B61" s="7" t="s">
        <v>129</v>
      </c>
      <c r="C61" s="8" t="s">
        <v>130</v>
      </c>
      <c r="D61" s="9">
        <v>26</v>
      </c>
      <c r="E61" s="10" t="s">
        <v>121</v>
      </c>
      <c r="F61" s="11"/>
      <c r="G61" s="12">
        <f t="shared" si="0"/>
        <v>0</v>
      </c>
      <c r="H61" s="25"/>
      <c r="I61" s="14">
        <f t="shared" si="1"/>
        <v>0</v>
      </c>
      <c r="J61" s="15">
        <f t="shared" si="2"/>
        <v>0</v>
      </c>
      <c r="K61" s="26"/>
    </row>
    <row r="62" spans="1:11" ht="45.75" thickBot="1" x14ac:dyDescent="0.3">
      <c r="A62" s="6">
        <v>58</v>
      </c>
      <c r="B62" s="7" t="s">
        <v>131</v>
      </c>
      <c r="C62" s="8" t="s">
        <v>132</v>
      </c>
      <c r="D62" s="9">
        <v>9</v>
      </c>
      <c r="E62" s="10" t="s">
        <v>121</v>
      </c>
      <c r="F62" s="11"/>
      <c r="G62" s="12">
        <f t="shared" si="0"/>
        <v>0</v>
      </c>
      <c r="H62" s="13"/>
      <c r="I62" s="14">
        <f t="shared" si="1"/>
        <v>0</v>
      </c>
      <c r="J62" s="15">
        <f t="shared" si="2"/>
        <v>0</v>
      </c>
      <c r="K62" s="16"/>
    </row>
    <row r="63" spans="1:11" ht="34.5" thickBot="1" x14ac:dyDescent="0.3">
      <c r="A63" s="6">
        <v>59</v>
      </c>
      <c r="B63" s="7" t="s">
        <v>133</v>
      </c>
      <c r="C63" s="8" t="s">
        <v>134</v>
      </c>
      <c r="D63" s="9">
        <v>20</v>
      </c>
      <c r="E63" s="10" t="s">
        <v>121</v>
      </c>
      <c r="F63" s="11"/>
      <c r="G63" s="12">
        <f t="shared" si="0"/>
        <v>0</v>
      </c>
      <c r="H63" s="13"/>
      <c r="I63" s="14">
        <f t="shared" si="1"/>
        <v>0</v>
      </c>
      <c r="J63" s="15">
        <f t="shared" si="2"/>
        <v>0</v>
      </c>
      <c r="K63" s="16"/>
    </row>
    <row r="64" spans="1:11" ht="34.5" thickBot="1" x14ac:dyDescent="0.3">
      <c r="A64" s="6">
        <v>60</v>
      </c>
      <c r="B64" s="7" t="s">
        <v>135</v>
      </c>
      <c r="C64" s="8" t="s">
        <v>136</v>
      </c>
      <c r="D64" s="9">
        <v>10</v>
      </c>
      <c r="E64" s="10" t="s">
        <v>121</v>
      </c>
      <c r="F64" s="11"/>
      <c r="G64" s="12">
        <f t="shared" si="0"/>
        <v>0</v>
      </c>
      <c r="H64" s="13"/>
      <c r="I64" s="14">
        <f t="shared" si="1"/>
        <v>0</v>
      </c>
      <c r="J64" s="15">
        <f t="shared" si="2"/>
        <v>0</v>
      </c>
      <c r="K64" s="16"/>
    </row>
    <row r="65" spans="1:11" ht="23.25" thickBot="1" x14ac:dyDescent="0.3">
      <c r="A65" s="6">
        <v>61</v>
      </c>
      <c r="B65" s="7" t="s">
        <v>137</v>
      </c>
      <c r="C65" s="8" t="s">
        <v>138</v>
      </c>
      <c r="D65" s="9">
        <v>30</v>
      </c>
      <c r="E65" s="10" t="s">
        <v>104</v>
      </c>
      <c r="F65" s="11"/>
      <c r="G65" s="12">
        <f t="shared" si="0"/>
        <v>0</v>
      </c>
      <c r="H65" s="25"/>
      <c r="I65" s="14">
        <f t="shared" si="1"/>
        <v>0</v>
      </c>
      <c r="J65" s="15">
        <f t="shared" si="2"/>
        <v>0</v>
      </c>
      <c r="K65" s="26"/>
    </row>
    <row r="66" spans="1:11" ht="23.25" thickBot="1" x14ac:dyDescent="0.3">
      <c r="A66" s="6">
        <v>62</v>
      </c>
      <c r="B66" s="7" t="s">
        <v>139</v>
      </c>
      <c r="C66" s="8" t="s">
        <v>140</v>
      </c>
      <c r="D66" s="9">
        <v>8</v>
      </c>
      <c r="E66" s="10" t="s">
        <v>121</v>
      </c>
      <c r="F66" s="11"/>
      <c r="G66" s="12">
        <f t="shared" si="0"/>
        <v>0</v>
      </c>
      <c r="H66" s="13"/>
      <c r="I66" s="14">
        <f t="shared" si="1"/>
        <v>0</v>
      </c>
      <c r="J66" s="15">
        <f t="shared" si="2"/>
        <v>0</v>
      </c>
      <c r="K66" s="16"/>
    </row>
    <row r="67" spans="1:11" ht="68.25" thickBot="1" x14ac:dyDescent="0.3">
      <c r="A67" s="6">
        <v>63</v>
      </c>
      <c r="B67" s="7" t="s">
        <v>141</v>
      </c>
      <c r="C67" s="29" t="s">
        <v>142</v>
      </c>
      <c r="D67" s="30">
        <v>82</v>
      </c>
      <c r="E67" s="10" t="s">
        <v>104</v>
      </c>
      <c r="F67" s="11"/>
      <c r="G67" s="12">
        <f t="shared" si="0"/>
        <v>0</v>
      </c>
      <c r="H67" s="13"/>
      <c r="I67" s="14">
        <f t="shared" si="1"/>
        <v>0</v>
      </c>
      <c r="J67" s="15">
        <f t="shared" si="2"/>
        <v>0</v>
      </c>
      <c r="K67" s="16"/>
    </row>
    <row r="68" spans="1:11" ht="79.5" thickBot="1" x14ac:dyDescent="0.3">
      <c r="A68" s="6">
        <v>64</v>
      </c>
      <c r="B68" s="7" t="s">
        <v>143</v>
      </c>
      <c r="C68" s="8" t="s">
        <v>144</v>
      </c>
      <c r="D68" s="30">
        <v>40</v>
      </c>
      <c r="E68" s="10" t="s">
        <v>121</v>
      </c>
      <c r="F68" s="11"/>
      <c r="G68" s="12">
        <f t="shared" si="0"/>
        <v>0</v>
      </c>
      <c r="H68" s="13"/>
      <c r="I68" s="14">
        <f t="shared" si="1"/>
        <v>0</v>
      </c>
      <c r="J68" s="15">
        <f t="shared" si="2"/>
        <v>0</v>
      </c>
      <c r="K68" s="16"/>
    </row>
    <row r="69" spans="1:11" ht="68.25" thickBot="1" x14ac:dyDescent="0.3">
      <c r="A69" s="6">
        <v>65</v>
      </c>
      <c r="B69" s="7" t="s">
        <v>145</v>
      </c>
      <c r="C69" s="31" t="s">
        <v>146</v>
      </c>
      <c r="D69" s="30">
        <v>24</v>
      </c>
      <c r="E69" s="10" t="s">
        <v>121</v>
      </c>
      <c r="F69" s="11"/>
      <c r="G69" s="12">
        <f t="shared" si="0"/>
        <v>0</v>
      </c>
      <c r="H69" s="25"/>
      <c r="I69" s="14">
        <f t="shared" si="1"/>
        <v>0</v>
      </c>
      <c r="J69" s="15">
        <f t="shared" si="2"/>
        <v>0</v>
      </c>
      <c r="K69" s="26"/>
    </row>
    <row r="70" spans="1:11" ht="34.5" thickBot="1" x14ac:dyDescent="0.3">
      <c r="A70" s="6">
        <v>66</v>
      </c>
      <c r="B70" s="7" t="s">
        <v>147</v>
      </c>
      <c r="C70" s="8" t="s">
        <v>148</v>
      </c>
      <c r="D70" s="9">
        <v>20</v>
      </c>
      <c r="E70" s="10" t="s">
        <v>121</v>
      </c>
      <c r="F70" s="11"/>
      <c r="G70" s="12">
        <f t="shared" ref="G70:G133" si="3">D70*F70</f>
        <v>0</v>
      </c>
      <c r="H70" s="13"/>
      <c r="I70" s="14">
        <f t="shared" ref="I70:I133" si="4">F70*H70%+F70</f>
        <v>0</v>
      </c>
      <c r="J70" s="15">
        <f t="shared" ref="J70:J133" si="5">G70*H70%+G70</f>
        <v>0</v>
      </c>
      <c r="K70" s="16"/>
    </row>
    <row r="71" spans="1:11" ht="57" thickBot="1" x14ac:dyDescent="0.3">
      <c r="A71" s="6">
        <v>67</v>
      </c>
      <c r="B71" s="7" t="s">
        <v>149</v>
      </c>
      <c r="C71" s="8" t="s">
        <v>150</v>
      </c>
      <c r="D71" s="9">
        <v>65</v>
      </c>
      <c r="E71" s="10" t="s">
        <v>121</v>
      </c>
      <c r="F71" s="11"/>
      <c r="G71" s="12">
        <f t="shared" si="3"/>
        <v>0</v>
      </c>
      <c r="H71" s="13"/>
      <c r="I71" s="14">
        <f t="shared" si="4"/>
        <v>0</v>
      </c>
      <c r="J71" s="15">
        <f t="shared" si="5"/>
        <v>0</v>
      </c>
      <c r="K71" s="16"/>
    </row>
    <row r="72" spans="1:11" ht="23.25" thickBot="1" x14ac:dyDescent="0.3">
      <c r="A72" s="6">
        <v>68</v>
      </c>
      <c r="B72" s="7" t="s">
        <v>151</v>
      </c>
      <c r="C72" s="8" t="s">
        <v>152</v>
      </c>
      <c r="D72" s="9">
        <v>65</v>
      </c>
      <c r="E72" s="10" t="s">
        <v>121</v>
      </c>
      <c r="F72" s="11"/>
      <c r="G72" s="12">
        <f t="shared" si="3"/>
        <v>0</v>
      </c>
      <c r="H72" s="13"/>
      <c r="I72" s="14">
        <f t="shared" si="4"/>
        <v>0</v>
      </c>
      <c r="J72" s="15">
        <f t="shared" si="5"/>
        <v>0</v>
      </c>
      <c r="K72" s="16"/>
    </row>
    <row r="73" spans="1:11" ht="23.25" thickBot="1" x14ac:dyDescent="0.3">
      <c r="A73" s="6">
        <v>69</v>
      </c>
      <c r="B73" s="7" t="s">
        <v>153</v>
      </c>
      <c r="C73" s="28" t="s">
        <v>154</v>
      </c>
      <c r="D73" s="9">
        <v>985</v>
      </c>
      <c r="E73" s="10" t="s">
        <v>104</v>
      </c>
      <c r="F73" s="11"/>
      <c r="G73" s="12">
        <f t="shared" si="3"/>
        <v>0</v>
      </c>
      <c r="H73" s="25"/>
      <c r="I73" s="14">
        <f t="shared" si="4"/>
        <v>0</v>
      </c>
      <c r="J73" s="15">
        <f t="shared" si="5"/>
        <v>0</v>
      </c>
      <c r="K73" s="26"/>
    </row>
    <row r="74" spans="1:11" ht="45.75" thickBot="1" x14ac:dyDescent="0.3">
      <c r="A74" s="6">
        <v>70</v>
      </c>
      <c r="B74" s="24" t="s">
        <v>155</v>
      </c>
      <c r="C74" s="8" t="s">
        <v>156</v>
      </c>
      <c r="D74" s="9">
        <v>25</v>
      </c>
      <c r="E74" s="10" t="s">
        <v>128</v>
      </c>
      <c r="F74" s="11"/>
      <c r="G74" s="12">
        <f t="shared" si="3"/>
        <v>0</v>
      </c>
      <c r="H74" s="13"/>
      <c r="I74" s="14">
        <f t="shared" si="4"/>
        <v>0</v>
      </c>
      <c r="J74" s="15">
        <f t="shared" si="5"/>
        <v>0</v>
      </c>
      <c r="K74" s="16"/>
    </row>
    <row r="75" spans="1:11" ht="34.5" thickBot="1" x14ac:dyDescent="0.3">
      <c r="A75" s="6">
        <v>71</v>
      </c>
      <c r="B75" s="7" t="s">
        <v>157</v>
      </c>
      <c r="C75" s="8" t="s">
        <v>158</v>
      </c>
      <c r="D75" s="9">
        <v>9</v>
      </c>
      <c r="E75" s="10" t="s">
        <v>104</v>
      </c>
      <c r="F75" s="11"/>
      <c r="G75" s="12">
        <f t="shared" si="3"/>
        <v>0</v>
      </c>
      <c r="H75" s="13"/>
      <c r="I75" s="14">
        <f t="shared" si="4"/>
        <v>0</v>
      </c>
      <c r="J75" s="15">
        <f t="shared" si="5"/>
        <v>0</v>
      </c>
      <c r="K75" s="16"/>
    </row>
    <row r="76" spans="1:11" ht="79.5" thickBot="1" x14ac:dyDescent="0.3">
      <c r="A76" s="6">
        <v>72</v>
      </c>
      <c r="B76" s="7" t="s">
        <v>159</v>
      </c>
      <c r="C76" s="32" t="s">
        <v>160</v>
      </c>
      <c r="D76" s="9">
        <v>12</v>
      </c>
      <c r="E76" s="10" t="s">
        <v>121</v>
      </c>
      <c r="F76" s="11"/>
      <c r="G76" s="12">
        <f t="shared" si="3"/>
        <v>0</v>
      </c>
      <c r="H76" s="13"/>
      <c r="I76" s="14">
        <f t="shared" si="4"/>
        <v>0</v>
      </c>
      <c r="J76" s="15">
        <f t="shared" si="5"/>
        <v>0</v>
      </c>
      <c r="K76" s="16"/>
    </row>
    <row r="77" spans="1:11" ht="45.75" thickBot="1" x14ac:dyDescent="0.3">
      <c r="A77" s="6">
        <v>73</v>
      </c>
      <c r="B77" s="7" t="s">
        <v>161</v>
      </c>
      <c r="C77" s="28" t="s">
        <v>162</v>
      </c>
      <c r="D77" s="9">
        <v>48</v>
      </c>
      <c r="E77" s="10" t="s">
        <v>121</v>
      </c>
      <c r="F77" s="11"/>
      <c r="G77" s="12">
        <f t="shared" si="3"/>
        <v>0</v>
      </c>
      <c r="H77" s="25"/>
      <c r="I77" s="14">
        <f t="shared" si="4"/>
        <v>0</v>
      </c>
      <c r="J77" s="15">
        <f t="shared" si="5"/>
        <v>0</v>
      </c>
      <c r="K77" s="26"/>
    </row>
    <row r="78" spans="1:11" ht="68.25" thickBot="1" x14ac:dyDescent="0.3">
      <c r="A78" s="6">
        <v>74</v>
      </c>
      <c r="B78" s="7" t="s">
        <v>163</v>
      </c>
      <c r="C78" s="8" t="s">
        <v>164</v>
      </c>
      <c r="D78" s="9">
        <v>90</v>
      </c>
      <c r="E78" s="10" t="s">
        <v>121</v>
      </c>
      <c r="F78" s="11"/>
      <c r="G78" s="12">
        <f t="shared" si="3"/>
        <v>0</v>
      </c>
      <c r="H78" s="13"/>
      <c r="I78" s="14">
        <f t="shared" si="4"/>
        <v>0</v>
      </c>
      <c r="J78" s="15">
        <f t="shared" si="5"/>
        <v>0</v>
      </c>
      <c r="K78" s="16"/>
    </row>
    <row r="79" spans="1:11" ht="57" thickBot="1" x14ac:dyDescent="0.3">
      <c r="A79" s="6">
        <v>75</v>
      </c>
      <c r="B79" s="7" t="s">
        <v>165</v>
      </c>
      <c r="C79" s="8" t="s">
        <v>166</v>
      </c>
      <c r="D79" s="9">
        <v>100</v>
      </c>
      <c r="E79" s="10" t="s">
        <v>121</v>
      </c>
      <c r="F79" s="11"/>
      <c r="G79" s="12">
        <f t="shared" si="3"/>
        <v>0</v>
      </c>
      <c r="H79" s="13"/>
      <c r="I79" s="14">
        <f t="shared" si="4"/>
        <v>0</v>
      </c>
      <c r="J79" s="15">
        <f t="shared" si="5"/>
        <v>0</v>
      </c>
      <c r="K79" s="16"/>
    </row>
    <row r="80" spans="1:11" ht="16.5" thickBot="1" x14ac:dyDescent="0.3">
      <c r="A80" s="6">
        <v>76</v>
      </c>
      <c r="B80" s="7" t="s">
        <v>167</v>
      </c>
      <c r="C80" s="8" t="s">
        <v>168</v>
      </c>
      <c r="D80" s="9">
        <v>14</v>
      </c>
      <c r="E80" s="10" t="s">
        <v>15</v>
      </c>
      <c r="F80" s="11"/>
      <c r="G80" s="12">
        <f t="shared" si="3"/>
        <v>0</v>
      </c>
      <c r="H80" s="25"/>
      <c r="I80" s="14">
        <f t="shared" si="4"/>
        <v>0</v>
      </c>
      <c r="J80" s="15">
        <f t="shared" si="5"/>
        <v>0</v>
      </c>
      <c r="K80" s="26"/>
    </row>
    <row r="81" spans="1:11" ht="79.5" thickBot="1" x14ac:dyDescent="0.3">
      <c r="A81" s="6">
        <v>77</v>
      </c>
      <c r="B81" s="7" t="s">
        <v>169</v>
      </c>
      <c r="C81" s="8" t="s">
        <v>170</v>
      </c>
      <c r="D81" s="9">
        <v>5</v>
      </c>
      <c r="E81" s="10" t="s">
        <v>121</v>
      </c>
      <c r="F81" s="11"/>
      <c r="G81" s="12">
        <f t="shared" si="3"/>
        <v>0</v>
      </c>
      <c r="H81" s="13"/>
      <c r="I81" s="14">
        <f t="shared" si="4"/>
        <v>0</v>
      </c>
      <c r="J81" s="15">
        <f t="shared" si="5"/>
        <v>0</v>
      </c>
      <c r="K81" s="16"/>
    </row>
    <row r="82" spans="1:11" ht="23.25" thickBot="1" x14ac:dyDescent="0.3">
      <c r="A82" s="6">
        <v>78</v>
      </c>
      <c r="B82" s="7" t="s">
        <v>171</v>
      </c>
      <c r="C82" s="8" t="s">
        <v>172</v>
      </c>
      <c r="D82" s="9">
        <v>2</v>
      </c>
      <c r="E82" s="10" t="s">
        <v>15</v>
      </c>
      <c r="F82" s="11"/>
      <c r="G82" s="12">
        <f t="shared" si="3"/>
        <v>0</v>
      </c>
      <c r="H82" s="13"/>
      <c r="I82" s="14">
        <f t="shared" si="4"/>
        <v>0</v>
      </c>
      <c r="J82" s="15">
        <f t="shared" si="5"/>
        <v>0</v>
      </c>
      <c r="K82" s="16"/>
    </row>
    <row r="83" spans="1:11" ht="23.25" thickBot="1" x14ac:dyDescent="0.3">
      <c r="A83" s="6">
        <v>79</v>
      </c>
      <c r="B83" s="7" t="s">
        <v>173</v>
      </c>
      <c r="C83" s="8" t="s">
        <v>174</v>
      </c>
      <c r="D83" s="9">
        <v>12</v>
      </c>
      <c r="E83" s="10" t="s">
        <v>104</v>
      </c>
      <c r="F83" s="11"/>
      <c r="G83" s="12">
        <f t="shared" si="3"/>
        <v>0</v>
      </c>
      <c r="H83" s="25"/>
      <c r="I83" s="14">
        <f t="shared" si="4"/>
        <v>0</v>
      </c>
      <c r="J83" s="15">
        <f t="shared" si="5"/>
        <v>0</v>
      </c>
      <c r="K83" s="26"/>
    </row>
    <row r="84" spans="1:11" ht="23.25" thickBot="1" x14ac:dyDescent="0.3">
      <c r="A84" s="6">
        <v>80</v>
      </c>
      <c r="B84" s="7" t="s">
        <v>175</v>
      </c>
      <c r="C84" s="8" t="s">
        <v>176</v>
      </c>
      <c r="D84" s="9">
        <v>11</v>
      </c>
      <c r="E84" s="10" t="s">
        <v>121</v>
      </c>
      <c r="F84" s="11"/>
      <c r="G84" s="12">
        <f t="shared" si="3"/>
        <v>0</v>
      </c>
      <c r="H84" s="13"/>
      <c r="I84" s="14">
        <f t="shared" si="4"/>
        <v>0</v>
      </c>
      <c r="J84" s="15">
        <f t="shared" si="5"/>
        <v>0</v>
      </c>
      <c r="K84" s="16"/>
    </row>
    <row r="85" spans="1:11" ht="34.5" thickBot="1" x14ac:dyDescent="0.3">
      <c r="A85" s="6">
        <v>81</v>
      </c>
      <c r="B85" s="7" t="s">
        <v>177</v>
      </c>
      <c r="C85" s="8" t="s">
        <v>178</v>
      </c>
      <c r="D85" s="9">
        <v>14</v>
      </c>
      <c r="E85" s="10" t="s">
        <v>121</v>
      </c>
      <c r="F85" s="11"/>
      <c r="G85" s="12">
        <f t="shared" si="3"/>
        <v>0</v>
      </c>
      <c r="H85" s="13"/>
      <c r="I85" s="14">
        <f t="shared" si="4"/>
        <v>0</v>
      </c>
      <c r="J85" s="15">
        <f t="shared" si="5"/>
        <v>0</v>
      </c>
      <c r="K85" s="16"/>
    </row>
    <row r="86" spans="1:11" ht="34.5" thickBot="1" x14ac:dyDescent="0.3">
      <c r="A86" s="6">
        <v>82</v>
      </c>
      <c r="B86" s="7" t="s">
        <v>179</v>
      </c>
      <c r="C86" s="8" t="s">
        <v>180</v>
      </c>
      <c r="D86" s="9">
        <v>55</v>
      </c>
      <c r="E86" s="10" t="s">
        <v>121</v>
      </c>
      <c r="F86" s="11"/>
      <c r="G86" s="12">
        <f t="shared" si="3"/>
        <v>0</v>
      </c>
      <c r="H86" s="13"/>
      <c r="I86" s="14">
        <f t="shared" si="4"/>
        <v>0</v>
      </c>
      <c r="J86" s="15">
        <f t="shared" si="5"/>
        <v>0</v>
      </c>
      <c r="K86" s="16"/>
    </row>
    <row r="87" spans="1:11" ht="16.5" thickBot="1" x14ac:dyDescent="0.3">
      <c r="A87" s="6">
        <v>83</v>
      </c>
      <c r="B87" s="7" t="s">
        <v>181</v>
      </c>
      <c r="C87" s="8" t="s">
        <v>182</v>
      </c>
      <c r="D87" s="9">
        <v>12</v>
      </c>
      <c r="E87" s="10" t="s">
        <v>121</v>
      </c>
      <c r="F87" s="11"/>
      <c r="G87" s="12">
        <f t="shared" si="3"/>
        <v>0</v>
      </c>
      <c r="H87" s="25"/>
      <c r="I87" s="14">
        <f t="shared" si="4"/>
        <v>0</v>
      </c>
      <c r="J87" s="15">
        <f t="shared" si="5"/>
        <v>0</v>
      </c>
      <c r="K87" s="26"/>
    </row>
    <row r="88" spans="1:11" ht="102" thickBot="1" x14ac:dyDescent="0.3">
      <c r="A88" s="6">
        <v>84</v>
      </c>
      <c r="B88" s="7" t="s">
        <v>183</v>
      </c>
      <c r="C88" s="8" t="s">
        <v>184</v>
      </c>
      <c r="D88" s="9">
        <v>36</v>
      </c>
      <c r="E88" s="10" t="s">
        <v>121</v>
      </c>
      <c r="F88" s="11"/>
      <c r="G88" s="12">
        <f t="shared" si="3"/>
        <v>0</v>
      </c>
      <c r="H88" s="13"/>
      <c r="I88" s="14">
        <f t="shared" si="4"/>
        <v>0</v>
      </c>
      <c r="J88" s="15">
        <f t="shared" si="5"/>
        <v>0</v>
      </c>
      <c r="K88" s="16"/>
    </row>
    <row r="89" spans="1:11" ht="23.25" thickBot="1" x14ac:dyDescent="0.3">
      <c r="A89" s="6">
        <v>85</v>
      </c>
      <c r="B89" s="7" t="s">
        <v>185</v>
      </c>
      <c r="C89" s="8" t="s">
        <v>186</v>
      </c>
      <c r="D89" s="9">
        <v>233</v>
      </c>
      <c r="E89" s="10" t="s">
        <v>121</v>
      </c>
      <c r="F89" s="11"/>
      <c r="G89" s="12">
        <f t="shared" si="3"/>
        <v>0</v>
      </c>
      <c r="H89" s="13"/>
      <c r="I89" s="14">
        <f t="shared" si="4"/>
        <v>0</v>
      </c>
      <c r="J89" s="15">
        <f t="shared" si="5"/>
        <v>0</v>
      </c>
      <c r="K89" s="16"/>
    </row>
    <row r="90" spans="1:11" ht="68.25" thickBot="1" x14ac:dyDescent="0.3">
      <c r="A90" s="6">
        <v>86</v>
      </c>
      <c r="B90" s="7" t="s">
        <v>187</v>
      </c>
      <c r="C90" s="8" t="s">
        <v>188</v>
      </c>
      <c r="D90" s="9">
        <v>39</v>
      </c>
      <c r="E90" s="10" t="s">
        <v>121</v>
      </c>
      <c r="F90" s="11"/>
      <c r="G90" s="12">
        <f t="shared" si="3"/>
        <v>0</v>
      </c>
      <c r="H90" s="13"/>
      <c r="I90" s="14">
        <f t="shared" si="4"/>
        <v>0</v>
      </c>
      <c r="J90" s="15">
        <f t="shared" si="5"/>
        <v>0</v>
      </c>
      <c r="K90" s="16"/>
    </row>
    <row r="91" spans="1:11" ht="45.75" thickBot="1" x14ac:dyDescent="0.3">
      <c r="A91" s="6">
        <v>87</v>
      </c>
      <c r="B91" s="7" t="s">
        <v>189</v>
      </c>
      <c r="C91" s="8" t="s">
        <v>190</v>
      </c>
      <c r="D91" s="9">
        <v>10</v>
      </c>
      <c r="E91" s="10" t="s">
        <v>121</v>
      </c>
      <c r="F91" s="11"/>
      <c r="G91" s="12">
        <f t="shared" si="3"/>
        <v>0</v>
      </c>
      <c r="H91" s="25"/>
      <c r="I91" s="14">
        <f t="shared" si="4"/>
        <v>0</v>
      </c>
      <c r="J91" s="15">
        <f t="shared" si="5"/>
        <v>0</v>
      </c>
      <c r="K91" s="26"/>
    </row>
    <row r="92" spans="1:11" ht="57" thickBot="1" x14ac:dyDescent="0.3">
      <c r="A92" s="6">
        <v>88</v>
      </c>
      <c r="B92" s="7" t="s">
        <v>191</v>
      </c>
      <c r="C92" s="8" t="s">
        <v>192</v>
      </c>
      <c r="D92" s="9">
        <v>5</v>
      </c>
      <c r="E92" s="10" t="s">
        <v>121</v>
      </c>
      <c r="F92" s="11"/>
      <c r="G92" s="12">
        <f t="shared" si="3"/>
        <v>0</v>
      </c>
      <c r="H92" s="13"/>
      <c r="I92" s="14">
        <f t="shared" si="4"/>
        <v>0</v>
      </c>
      <c r="J92" s="15">
        <f t="shared" si="5"/>
        <v>0</v>
      </c>
      <c r="K92" s="16"/>
    </row>
    <row r="93" spans="1:11" ht="34.5" thickBot="1" x14ac:dyDescent="0.3">
      <c r="A93" s="6">
        <v>89</v>
      </c>
      <c r="B93" s="24" t="s">
        <v>56</v>
      </c>
      <c r="C93" s="8" t="s">
        <v>193</v>
      </c>
      <c r="D93" s="9">
        <v>67</v>
      </c>
      <c r="E93" s="10" t="s">
        <v>104</v>
      </c>
      <c r="F93" s="11"/>
      <c r="G93" s="12">
        <f t="shared" si="3"/>
        <v>0</v>
      </c>
      <c r="H93" s="13"/>
      <c r="I93" s="14">
        <f t="shared" si="4"/>
        <v>0</v>
      </c>
      <c r="J93" s="15">
        <f t="shared" si="5"/>
        <v>0</v>
      </c>
      <c r="K93" s="16"/>
    </row>
    <row r="94" spans="1:11" ht="34.5" thickBot="1" x14ac:dyDescent="0.3">
      <c r="A94" s="6">
        <v>90</v>
      </c>
      <c r="B94" s="7" t="s">
        <v>194</v>
      </c>
      <c r="C94" s="8" t="s">
        <v>195</v>
      </c>
      <c r="D94" s="9">
        <v>70</v>
      </c>
      <c r="E94" s="10" t="s">
        <v>104</v>
      </c>
      <c r="F94" s="11"/>
      <c r="G94" s="12">
        <f t="shared" si="3"/>
        <v>0</v>
      </c>
      <c r="H94" s="13"/>
      <c r="I94" s="14">
        <f t="shared" si="4"/>
        <v>0</v>
      </c>
      <c r="J94" s="15">
        <f t="shared" si="5"/>
        <v>0</v>
      </c>
      <c r="K94" s="16"/>
    </row>
    <row r="95" spans="1:11" ht="23.25" thickBot="1" x14ac:dyDescent="0.3">
      <c r="A95" s="6">
        <v>91</v>
      </c>
      <c r="B95" s="7" t="s">
        <v>196</v>
      </c>
      <c r="C95" s="8" t="s">
        <v>197</v>
      </c>
      <c r="D95" s="9">
        <v>245</v>
      </c>
      <c r="E95" s="10" t="s">
        <v>104</v>
      </c>
      <c r="F95" s="11"/>
      <c r="G95" s="12">
        <f t="shared" si="3"/>
        <v>0</v>
      </c>
      <c r="H95" s="13"/>
      <c r="I95" s="14">
        <f t="shared" si="4"/>
        <v>0</v>
      </c>
      <c r="J95" s="15">
        <f t="shared" si="5"/>
        <v>0</v>
      </c>
      <c r="K95" s="16"/>
    </row>
    <row r="96" spans="1:11" ht="34.5" thickBot="1" x14ac:dyDescent="0.3">
      <c r="A96" s="6">
        <v>92</v>
      </c>
      <c r="B96" s="7" t="s">
        <v>198</v>
      </c>
      <c r="C96" s="8" t="s">
        <v>199</v>
      </c>
      <c r="D96" s="9">
        <v>32</v>
      </c>
      <c r="E96" s="10" t="s">
        <v>104</v>
      </c>
      <c r="F96" s="11"/>
      <c r="G96" s="12">
        <f t="shared" si="3"/>
        <v>0</v>
      </c>
      <c r="H96" s="13"/>
      <c r="I96" s="14">
        <f t="shared" si="4"/>
        <v>0</v>
      </c>
      <c r="J96" s="15">
        <f t="shared" si="5"/>
        <v>0</v>
      </c>
      <c r="K96" s="16"/>
    </row>
    <row r="97" spans="1:11" ht="34.5" thickBot="1" x14ac:dyDescent="0.3">
      <c r="A97" s="6">
        <v>93</v>
      </c>
      <c r="B97" s="7" t="s">
        <v>200</v>
      </c>
      <c r="C97" s="8" t="s">
        <v>201</v>
      </c>
      <c r="D97" s="9">
        <v>15</v>
      </c>
      <c r="E97" s="10" t="s">
        <v>121</v>
      </c>
      <c r="F97" s="11"/>
      <c r="G97" s="12">
        <f t="shared" si="3"/>
        <v>0</v>
      </c>
      <c r="H97" s="13"/>
      <c r="I97" s="14">
        <f t="shared" si="4"/>
        <v>0</v>
      </c>
      <c r="J97" s="15">
        <f t="shared" si="5"/>
        <v>0</v>
      </c>
      <c r="K97" s="16"/>
    </row>
    <row r="98" spans="1:11" ht="34.5" thickBot="1" x14ac:dyDescent="0.3">
      <c r="A98" s="6">
        <v>94</v>
      </c>
      <c r="B98" s="7" t="s">
        <v>202</v>
      </c>
      <c r="C98" s="8" t="s">
        <v>203</v>
      </c>
      <c r="D98" s="9">
        <v>10</v>
      </c>
      <c r="E98" s="10" t="s">
        <v>104</v>
      </c>
      <c r="F98" s="11"/>
      <c r="G98" s="12">
        <f t="shared" si="3"/>
        <v>0</v>
      </c>
      <c r="H98" s="13"/>
      <c r="I98" s="14">
        <f t="shared" si="4"/>
        <v>0</v>
      </c>
      <c r="J98" s="15">
        <f t="shared" si="5"/>
        <v>0</v>
      </c>
      <c r="K98" s="16"/>
    </row>
    <row r="99" spans="1:11" ht="45.75" thickBot="1" x14ac:dyDescent="0.3">
      <c r="A99" s="6">
        <v>95</v>
      </c>
      <c r="B99" s="24" t="s">
        <v>204</v>
      </c>
      <c r="C99" s="8" t="s">
        <v>205</v>
      </c>
      <c r="D99" s="9">
        <v>700</v>
      </c>
      <c r="E99" s="10" t="s">
        <v>104</v>
      </c>
      <c r="F99" s="11"/>
      <c r="G99" s="12">
        <f t="shared" si="3"/>
        <v>0</v>
      </c>
      <c r="H99" s="13"/>
      <c r="I99" s="14">
        <f t="shared" si="4"/>
        <v>0</v>
      </c>
      <c r="J99" s="15">
        <f t="shared" si="5"/>
        <v>0</v>
      </c>
      <c r="K99" s="16"/>
    </row>
    <row r="100" spans="1:11" ht="45.75" thickBot="1" x14ac:dyDescent="0.3">
      <c r="A100" s="6">
        <v>96</v>
      </c>
      <c r="B100" s="7" t="s">
        <v>206</v>
      </c>
      <c r="C100" s="8" t="s">
        <v>207</v>
      </c>
      <c r="D100" s="9">
        <v>7</v>
      </c>
      <c r="E100" s="10" t="s">
        <v>104</v>
      </c>
      <c r="F100" s="11"/>
      <c r="G100" s="12">
        <f t="shared" si="3"/>
        <v>0</v>
      </c>
      <c r="H100" s="13"/>
      <c r="I100" s="14">
        <f t="shared" si="4"/>
        <v>0</v>
      </c>
      <c r="J100" s="15">
        <f t="shared" si="5"/>
        <v>0</v>
      </c>
      <c r="K100" s="16"/>
    </row>
    <row r="101" spans="1:11" ht="79.5" thickBot="1" x14ac:dyDescent="0.3">
      <c r="A101" s="6">
        <v>97</v>
      </c>
      <c r="B101" s="7" t="s">
        <v>208</v>
      </c>
      <c r="C101" s="8" t="s">
        <v>209</v>
      </c>
      <c r="D101" s="9">
        <v>25</v>
      </c>
      <c r="E101" s="10" t="s">
        <v>104</v>
      </c>
      <c r="F101" s="11"/>
      <c r="G101" s="12">
        <f t="shared" si="3"/>
        <v>0</v>
      </c>
      <c r="H101" s="13"/>
      <c r="I101" s="14">
        <f t="shared" si="4"/>
        <v>0</v>
      </c>
      <c r="J101" s="15">
        <f t="shared" si="5"/>
        <v>0</v>
      </c>
      <c r="K101" s="16"/>
    </row>
    <row r="102" spans="1:11" ht="34.5" thickBot="1" x14ac:dyDescent="0.3">
      <c r="A102" s="6">
        <v>98</v>
      </c>
      <c r="B102" s="7" t="s">
        <v>210</v>
      </c>
      <c r="C102" s="8" t="s">
        <v>211</v>
      </c>
      <c r="D102" s="9">
        <v>20</v>
      </c>
      <c r="E102" s="10" t="s">
        <v>121</v>
      </c>
      <c r="F102" s="11"/>
      <c r="G102" s="12">
        <f t="shared" si="3"/>
        <v>0</v>
      </c>
      <c r="H102" s="13"/>
      <c r="I102" s="14">
        <f t="shared" si="4"/>
        <v>0</v>
      </c>
      <c r="J102" s="15">
        <f t="shared" si="5"/>
        <v>0</v>
      </c>
      <c r="K102" s="16"/>
    </row>
    <row r="103" spans="1:11" ht="57" thickBot="1" x14ac:dyDescent="0.3">
      <c r="A103" s="6">
        <v>99</v>
      </c>
      <c r="B103" s="7" t="s">
        <v>212</v>
      </c>
      <c r="C103" s="8" t="s">
        <v>213</v>
      </c>
      <c r="D103" s="9">
        <v>10</v>
      </c>
      <c r="E103" s="10" t="s">
        <v>104</v>
      </c>
      <c r="F103" s="11"/>
      <c r="G103" s="12">
        <f t="shared" si="3"/>
        <v>0</v>
      </c>
      <c r="H103" s="13"/>
      <c r="I103" s="14">
        <f t="shared" si="4"/>
        <v>0</v>
      </c>
      <c r="J103" s="15">
        <f t="shared" si="5"/>
        <v>0</v>
      </c>
      <c r="K103" s="16"/>
    </row>
    <row r="104" spans="1:11" ht="34.5" thickBot="1" x14ac:dyDescent="0.3">
      <c r="A104" s="6">
        <v>100</v>
      </c>
      <c r="B104" s="7" t="s">
        <v>214</v>
      </c>
      <c r="C104" s="8" t="s">
        <v>215</v>
      </c>
      <c r="D104" s="9">
        <v>11</v>
      </c>
      <c r="E104" s="10" t="s">
        <v>104</v>
      </c>
      <c r="F104" s="11"/>
      <c r="G104" s="12">
        <f t="shared" si="3"/>
        <v>0</v>
      </c>
      <c r="H104" s="13"/>
      <c r="I104" s="14">
        <f t="shared" si="4"/>
        <v>0</v>
      </c>
      <c r="J104" s="15">
        <f t="shared" si="5"/>
        <v>0</v>
      </c>
      <c r="K104" s="16"/>
    </row>
    <row r="105" spans="1:11" ht="79.5" thickBot="1" x14ac:dyDescent="0.3">
      <c r="A105" s="6">
        <v>101</v>
      </c>
      <c r="B105" s="7" t="s">
        <v>216</v>
      </c>
      <c r="C105" s="8" t="s">
        <v>217</v>
      </c>
      <c r="D105" s="9">
        <v>10</v>
      </c>
      <c r="E105" s="10" t="s">
        <v>104</v>
      </c>
      <c r="F105" s="11"/>
      <c r="G105" s="12">
        <f t="shared" si="3"/>
        <v>0</v>
      </c>
      <c r="H105" s="13"/>
      <c r="I105" s="14">
        <f t="shared" si="4"/>
        <v>0</v>
      </c>
      <c r="J105" s="15">
        <f t="shared" si="5"/>
        <v>0</v>
      </c>
      <c r="K105" s="16"/>
    </row>
    <row r="106" spans="1:11" ht="23.25" thickBot="1" x14ac:dyDescent="0.3">
      <c r="A106" s="6">
        <v>102</v>
      </c>
      <c r="B106" s="7" t="s">
        <v>218</v>
      </c>
      <c r="C106" s="8" t="s">
        <v>219</v>
      </c>
      <c r="D106" s="9">
        <v>300</v>
      </c>
      <c r="E106" s="10" t="s">
        <v>104</v>
      </c>
      <c r="F106" s="11"/>
      <c r="G106" s="12">
        <f t="shared" si="3"/>
        <v>0</v>
      </c>
      <c r="H106" s="13"/>
      <c r="I106" s="14">
        <f t="shared" si="4"/>
        <v>0</v>
      </c>
      <c r="J106" s="15">
        <f t="shared" si="5"/>
        <v>0</v>
      </c>
      <c r="K106" s="16"/>
    </row>
    <row r="107" spans="1:11" ht="45.75" thickBot="1" x14ac:dyDescent="0.3">
      <c r="A107" s="6">
        <v>103</v>
      </c>
      <c r="B107" s="7" t="s">
        <v>220</v>
      </c>
      <c r="C107" s="8" t="s">
        <v>221</v>
      </c>
      <c r="D107" s="9">
        <v>6</v>
      </c>
      <c r="E107" s="10" t="s">
        <v>121</v>
      </c>
      <c r="F107" s="11"/>
      <c r="G107" s="12">
        <f t="shared" si="3"/>
        <v>0</v>
      </c>
      <c r="H107" s="13"/>
      <c r="I107" s="14">
        <f t="shared" si="4"/>
        <v>0</v>
      </c>
      <c r="J107" s="15">
        <f t="shared" si="5"/>
        <v>0</v>
      </c>
      <c r="K107" s="16"/>
    </row>
    <row r="108" spans="1:11" ht="23.25" thickBot="1" x14ac:dyDescent="0.3">
      <c r="A108" s="6">
        <v>104</v>
      </c>
      <c r="B108" s="7" t="s">
        <v>222</v>
      </c>
      <c r="C108" s="8" t="s">
        <v>223</v>
      </c>
      <c r="D108" s="9">
        <v>42</v>
      </c>
      <c r="E108" s="10" t="s">
        <v>224</v>
      </c>
      <c r="F108" s="11"/>
      <c r="G108" s="12">
        <f t="shared" si="3"/>
        <v>0</v>
      </c>
      <c r="H108" s="13"/>
      <c r="I108" s="14">
        <f t="shared" si="4"/>
        <v>0</v>
      </c>
      <c r="J108" s="15">
        <f t="shared" si="5"/>
        <v>0</v>
      </c>
      <c r="K108" s="16"/>
    </row>
    <row r="109" spans="1:11" ht="45.75" thickBot="1" x14ac:dyDescent="0.3">
      <c r="A109" s="6">
        <v>105</v>
      </c>
      <c r="B109" s="7" t="s">
        <v>225</v>
      </c>
      <c r="C109" s="8" t="s">
        <v>226</v>
      </c>
      <c r="D109" s="9">
        <v>90</v>
      </c>
      <c r="E109" s="10" t="s">
        <v>104</v>
      </c>
      <c r="F109" s="11"/>
      <c r="G109" s="12">
        <f t="shared" si="3"/>
        <v>0</v>
      </c>
      <c r="H109" s="13"/>
      <c r="I109" s="14">
        <f t="shared" si="4"/>
        <v>0</v>
      </c>
      <c r="J109" s="15">
        <f t="shared" si="5"/>
        <v>0</v>
      </c>
      <c r="K109" s="16"/>
    </row>
    <row r="110" spans="1:11" ht="102" thickBot="1" x14ac:dyDescent="0.3">
      <c r="A110" s="6">
        <v>106</v>
      </c>
      <c r="B110" s="24" t="s">
        <v>227</v>
      </c>
      <c r="C110" s="8" t="s">
        <v>228</v>
      </c>
      <c r="D110" s="9">
        <v>45</v>
      </c>
      <c r="E110" s="10" t="s">
        <v>104</v>
      </c>
      <c r="F110" s="11"/>
      <c r="G110" s="12">
        <f t="shared" si="3"/>
        <v>0</v>
      </c>
      <c r="H110" s="13"/>
      <c r="I110" s="14">
        <f t="shared" si="4"/>
        <v>0</v>
      </c>
      <c r="J110" s="15">
        <f t="shared" si="5"/>
        <v>0</v>
      </c>
      <c r="K110" s="16"/>
    </row>
    <row r="111" spans="1:11" ht="57" thickBot="1" x14ac:dyDescent="0.3">
      <c r="A111" s="6">
        <v>107</v>
      </c>
      <c r="B111" s="7" t="s">
        <v>229</v>
      </c>
      <c r="C111" s="29" t="s">
        <v>230</v>
      </c>
      <c r="D111" s="9">
        <v>19</v>
      </c>
      <c r="E111" s="10" t="s">
        <v>104</v>
      </c>
      <c r="F111" s="11"/>
      <c r="G111" s="12">
        <f t="shared" si="3"/>
        <v>0</v>
      </c>
      <c r="H111" s="13"/>
      <c r="I111" s="14">
        <f t="shared" si="4"/>
        <v>0</v>
      </c>
      <c r="J111" s="15">
        <f t="shared" si="5"/>
        <v>0</v>
      </c>
      <c r="K111" s="16"/>
    </row>
    <row r="112" spans="1:11" ht="79.5" thickBot="1" x14ac:dyDescent="0.3">
      <c r="A112" s="6">
        <v>108</v>
      </c>
      <c r="B112" s="7" t="s">
        <v>231</v>
      </c>
      <c r="C112" s="8" t="s">
        <v>232</v>
      </c>
      <c r="D112" s="9">
        <v>26</v>
      </c>
      <c r="E112" s="10" t="s">
        <v>104</v>
      </c>
      <c r="F112" s="11"/>
      <c r="G112" s="12">
        <f t="shared" si="3"/>
        <v>0</v>
      </c>
      <c r="H112" s="13"/>
      <c r="I112" s="14">
        <f t="shared" si="4"/>
        <v>0</v>
      </c>
      <c r="J112" s="15">
        <f t="shared" si="5"/>
        <v>0</v>
      </c>
      <c r="K112" s="16"/>
    </row>
    <row r="113" spans="1:11" ht="124.5" thickBot="1" x14ac:dyDescent="0.3">
      <c r="A113" s="6">
        <v>109</v>
      </c>
      <c r="B113" s="24" t="s">
        <v>233</v>
      </c>
      <c r="C113" s="8" t="s">
        <v>234</v>
      </c>
      <c r="D113" s="9">
        <v>52</v>
      </c>
      <c r="E113" s="10" t="s">
        <v>104</v>
      </c>
      <c r="F113" s="11"/>
      <c r="G113" s="12">
        <f t="shared" si="3"/>
        <v>0</v>
      </c>
      <c r="H113" s="13"/>
      <c r="I113" s="14">
        <f t="shared" si="4"/>
        <v>0</v>
      </c>
      <c r="J113" s="15">
        <f t="shared" si="5"/>
        <v>0</v>
      </c>
      <c r="K113" s="16"/>
    </row>
    <row r="114" spans="1:11" ht="90.75" thickBot="1" x14ac:dyDescent="0.3">
      <c r="A114" s="6">
        <v>110</v>
      </c>
      <c r="B114" s="7" t="s">
        <v>235</v>
      </c>
      <c r="C114" s="8" t="s">
        <v>236</v>
      </c>
      <c r="D114" s="9">
        <v>147</v>
      </c>
      <c r="E114" s="10" t="s">
        <v>104</v>
      </c>
      <c r="F114" s="11"/>
      <c r="G114" s="12">
        <f t="shared" si="3"/>
        <v>0</v>
      </c>
      <c r="H114" s="13"/>
      <c r="I114" s="14">
        <f t="shared" si="4"/>
        <v>0</v>
      </c>
      <c r="J114" s="15">
        <f t="shared" si="5"/>
        <v>0</v>
      </c>
      <c r="K114" s="16"/>
    </row>
    <row r="115" spans="1:11" ht="79.5" thickBot="1" x14ac:dyDescent="0.3">
      <c r="A115" s="6">
        <v>111</v>
      </c>
      <c r="B115" s="7" t="s">
        <v>237</v>
      </c>
      <c r="C115" s="27" t="s">
        <v>112</v>
      </c>
      <c r="D115" s="9">
        <v>52</v>
      </c>
      <c r="E115" s="10" t="s">
        <v>104</v>
      </c>
      <c r="F115" s="11"/>
      <c r="G115" s="12">
        <f t="shared" si="3"/>
        <v>0</v>
      </c>
      <c r="H115" s="13"/>
      <c r="I115" s="14">
        <f t="shared" si="4"/>
        <v>0</v>
      </c>
      <c r="J115" s="15">
        <f t="shared" si="5"/>
        <v>0</v>
      </c>
      <c r="K115" s="16"/>
    </row>
    <row r="116" spans="1:11" ht="16.5" thickBot="1" x14ac:dyDescent="0.3">
      <c r="A116" s="6">
        <v>112</v>
      </c>
      <c r="B116" s="7" t="s">
        <v>238</v>
      </c>
      <c r="C116" s="8" t="s">
        <v>239</v>
      </c>
      <c r="D116" s="9">
        <v>23</v>
      </c>
      <c r="E116" s="10" t="s">
        <v>15</v>
      </c>
      <c r="F116" s="11"/>
      <c r="G116" s="12">
        <f t="shared" si="3"/>
        <v>0</v>
      </c>
      <c r="H116" s="13"/>
      <c r="I116" s="14">
        <f t="shared" si="4"/>
        <v>0</v>
      </c>
      <c r="J116" s="15">
        <f t="shared" si="5"/>
        <v>0</v>
      </c>
      <c r="K116" s="16"/>
    </row>
    <row r="117" spans="1:11" ht="34.5" thickBot="1" x14ac:dyDescent="0.3">
      <c r="A117" s="6">
        <v>113</v>
      </c>
      <c r="B117" s="7" t="s">
        <v>240</v>
      </c>
      <c r="C117" s="8" t="s">
        <v>241</v>
      </c>
      <c r="D117" s="9">
        <v>13</v>
      </c>
      <c r="E117" s="10" t="s">
        <v>104</v>
      </c>
      <c r="F117" s="11"/>
      <c r="G117" s="12">
        <f t="shared" si="3"/>
        <v>0</v>
      </c>
      <c r="H117" s="13"/>
      <c r="I117" s="14">
        <f t="shared" si="4"/>
        <v>0</v>
      </c>
      <c r="J117" s="15">
        <f t="shared" si="5"/>
        <v>0</v>
      </c>
      <c r="K117" s="16"/>
    </row>
    <row r="118" spans="1:11" ht="57" thickBot="1" x14ac:dyDescent="0.3">
      <c r="A118" s="6">
        <v>114</v>
      </c>
      <c r="B118" s="7" t="s">
        <v>242</v>
      </c>
      <c r="C118" s="8" t="s">
        <v>243</v>
      </c>
      <c r="D118" s="9">
        <v>10</v>
      </c>
      <c r="E118" s="10" t="s">
        <v>104</v>
      </c>
      <c r="F118" s="11"/>
      <c r="G118" s="12">
        <f t="shared" si="3"/>
        <v>0</v>
      </c>
      <c r="H118" s="13"/>
      <c r="I118" s="14">
        <f t="shared" si="4"/>
        <v>0</v>
      </c>
      <c r="J118" s="15">
        <f t="shared" si="5"/>
        <v>0</v>
      </c>
      <c r="K118" s="16"/>
    </row>
    <row r="119" spans="1:11" ht="16.5" thickBot="1" x14ac:dyDescent="0.3">
      <c r="A119" s="6">
        <v>115</v>
      </c>
      <c r="B119" s="7" t="s">
        <v>244</v>
      </c>
      <c r="C119" s="8" t="s">
        <v>245</v>
      </c>
      <c r="D119" s="9">
        <v>10</v>
      </c>
      <c r="E119" s="10" t="s">
        <v>224</v>
      </c>
      <c r="F119" s="11"/>
      <c r="G119" s="12">
        <f t="shared" si="3"/>
        <v>0</v>
      </c>
      <c r="H119" s="13"/>
      <c r="I119" s="14">
        <f t="shared" si="4"/>
        <v>0</v>
      </c>
      <c r="J119" s="15">
        <f t="shared" si="5"/>
        <v>0</v>
      </c>
      <c r="K119" s="16"/>
    </row>
    <row r="120" spans="1:11" ht="34.5" thickBot="1" x14ac:dyDescent="0.3">
      <c r="A120" s="6">
        <v>116</v>
      </c>
      <c r="B120" s="7" t="s">
        <v>246</v>
      </c>
      <c r="C120" s="8" t="s">
        <v>247</v>
      </c>
      <c r="D120" s="9">
        <v>20</v>
      </c>
      <c r="E120" s="10" t="s">
        <v>104</v>
      </c>
      <c r="F120" s="11"/>
      <c r="G120" s="12">
        <f t="shared" si="3"/>
        <v>0</v>
      </c>
      <c r="H120" s="13"/>
      <c r="I120" s="14">
        <f t="shared" si="4"/>
        <v>0</v>
      </c>
      <c r="J120" s="15">
        <f t="shared" si="5"/>
        <v>0</v>
      </c>
      <c r="K120" s="16"/>
    </row>
    <row r="121" spans="1:11" ht="16.5" thickBot="1" x14ac:dyDescent="0.3">
      <c r="A121" s="6">
        <v>117</v>
      </c>
      <c r="B121" s="7" t="s">
        <v>248</v>
      </c>
      <c r="C121" s="8" t="s">
        <v>249</v>
      </c>
      <c r="D121" s="9">
        <v>10</v>
      </c>
      <c r="E121" s="10" t="s">
        <v>104</v>
      </c>
      <c r="F121" s="11"/>
      <c r="G121" s="12">
        <f t="shared" si="3"/>
        <v>0</v>
      </c>
      <c r="H121" s="13"/>
      <c r="I121" s="14">
        <f t="shared" si="4"/>
        <v>0</v>
      </c>
      <c r="J121" s="15">
        <f t="shared" si="5"/>
        <v>0</v>
      </c>
      <c r="K121" s="16"/>
    </row>
    <row r="122" spans="1:11" ht="34.5" thickBot="1" x14ac:dyDescent="0.3">
      <c r="A122" s="6">
        <v>118</v>
      </c>
      <c r="B122" s="7" t="s">
        <v>250</v>
      </c>
      <c r="C122" s="8" t="s">
        <v>251</v>
      </c>
      <c r="D122" s="9">
        <v>10</v>
      </c>
      <c r="E122" s="10" t="s">
        <v>104</v>
      </c>
      <c r="F122" s="11"/>
      <c r="G122" s="12">
        <f t="shared" si="3"/>
        <v>0</v>
      </c>
      <c r="H122" s="13"/>
      <c r="I122" s="14">
        <f t="shared" si="4"/>
        <v>0</v>
      </c>
      <c r="J122" s="15">
        <f t="shared" si="5"/>
        <v>0</v>
      </c>
      <c r="K122" s="16"/>
    </row>
    <row r="123" spans="1:11" ht="34.5" thickBot="1" x14ac:dyDescent="0.3">
      <c r="A123" s="6">
        <v>119</v>
      </c>
      <c r="B123" s="7" t="s">
        <v>252</v>
      </c>
      <c r="C123" s="8" t="s">
        <v>253</v>
      </c>
      <c r="D123" s="9">
        <v>10</v>
      </c>
      <c r="E123" s="10" t="s">
        <v>104</v>
      </c>
      <c r="F123" s="11"/>
      <c r="G123" s="12">
        <f t="shared" si="3"/>
        <v>0</v>
      </c>
      <c r="H123" s="13"/>
      <c r="I123" s="14">
        <f t="shared" si="4"/>
        <v>0</v>
      </c>
      <c r="J123" s="15">
        <f t="shared" si="5"/>
        <v>0</v>
      </c>
      <c r="K123" s="16"/>
    </row>
    <row r="124" spans="1:11" ht="16.5" thickBot="1" x14ac:dyDescent="0.3">
      <c r="A124" s="6">
        <v>120</v>
      </c>
      <c r="B124" s="7" t="s">
        <v>254</v>
      </c>
      <c r="C124" s="8" t="s">
        <v>255</v>
      </c>
      <c r="D124" s="9">
        <v>10</v>
      </c>
      <c r="E124" s="10" t="s">
        <v>104</v>
      </c>
      <c r="F124" s="11"/>
      <c r="G124" s="12">
        <f t="shared" si="3"/>
        <v>0</v>
      </c>
      <c r="H124" s="13"/>
      <c r="I124" s="14">
        <f t="shared" si="4"/>
        <v>0</v>
      </c>
      <c r="J124" s="15">
        <f t="shared" si="5"/>
        <v>0</v>
      </c>
      <c r="K124" s="16"/>
    </row>
    <row r="125" spans="1:11" ht="57" thickBot="1" x14ac:dyDescent="0.3">
      <c r="A125" s="6">
        <v>121</v>
      </c>
      <c r="B125" s="7" t="s">
        <v>256</v>
      </c>
      <c r="C125" s="8" t="s">
        <v>257</v>
      </c>
      <c r="D125" s="9">
        <v>60</v>
      </c>
      <c r="E125" s="10" t="s">
        <v>104</v>
      </c>
      <c r="F125" s="11"/>
      <c r="G125" s="12">
        <f t="shared" si="3"/>
        <v>0</v>
      </c>
      <c r="H125" s="13"/>
      <c r="I125" s="14">
        <f t="shared" si="4"/>
        <v>0</v>
      </c>
      <c r="J125" s="15">
        <f t="shared" si="5"/>
        <v>0</v>
      </c>
      <c r="K125" s="16"/>
    </row>
    <row r="126" spans="1:11" ht="124.5" thickBot="1" x14ac:dyDescent="0.3">
      <c r="A126" s="6">
        <v>122</v>
      </c>
      <c r="B126" s="7" t="s">
        <v>258</v>
      </c>
      <c r="C126" s="8" t="s">
        <v>259</v>
      </c>
      <c r="D126" s="9">
        <v>40</v>
      </c>
      <c r="E126" s="10" t="s">
        <v>104</v>
      </c>
      <c r="F126" s="11"/>
      <c r="G126" s="12">
        <f t="shared" si="3"/>
        <v>0</v>
      </c>
      <c r="H126" s="13"/>
      <c r="I126" s="14">
        <f t="shared" si="4"/>
        <v>0</v>
      </c>
      <c r="J126" s="15">
        <f t="shared" si="5"/>
        <v>0</v>
      </c>
      <c r="K126" s="16"/>
    </row>
    <row r="127" spans="1:11" ht="79.5" thickBot="1" x14ac:dyDescent="0.3">
      <c r="A127" s="6">
        <v>123</v>
      </c>
      <c r="B127" s="7" t="s">
        <v>260</v>
      </c>
      <c r="C127" s="8" t="s">
        <v>261</v>
      </c>
      <c r="D127" s="9">
        <v>1</v>
      </c>
      <c r="E127" s="10" t="s">
        <v>224</v>
      </c>
      <c r="F127" s="11"/>
      <c r="G127" s="12">
        <f t="shared" si="3"/>
        <v>0</v>
      </c>
      <c r="H127" s="13"/>
      <c r="I127" s="14">
        <f t="shared" si="4"/>
        <v>0</v>
      </c>
      <c r="J127" s="15">
        <f t="shared" si="5"/>
        <v>0</v>
      </c>
      <c r="K127" s="16"/>
    </row>
    <row r="128" spans="1:11" ht="79.5" thickBot="1" x14ac:dyDescent="0.3">
      <c r="A128" s="6">
        <v>124</v>
      </c>
      <c r="B128" s="7" t="s">
        <v>262</v>
      </c>
      <c r="C128" s="8" t="s">
        <v>263</v>
      </c>
      <c r="D128" s="9">
        <v>10</v>
      </c>
      <c r="E128" s="10" t="s">
        <v>104</v>
      </c>
      <c r="F128" s="11"/>
      <c r="G128" s="12">
        <f t="shared" si="3"/>
        <v>0</v>
      </c>
      <c r="H128" s="13"/>
      <c r="I128" s="14">
        <f t="shared" si="4"/>
        <v>0</v>
      </c>
      <c r="J128" s="15">
        <f t="shared" si="5"/>
        <v>0</v>
      </c>
      <c r="K128" s="16"/>
    </row>
    <row r="129" spans="1:11" ht="45.75" thickBot="1" x14ac:dyDescent="0.3">
      <c r="A129" s="6">
        <v>125</v>
      </c>
      <c r="B129" s="7" t="s">
        <v>264</v>
      </c>
      <c r="C129" s="8" t="s">
        <v>265</v>
      </c>
      <c r="D129" s="9">
        <v>10</v>
      </c>
      <c r="E129" s="10" t="s">
        <v>104</v>
      </c>
      <c r="F129" s="11"/>
      <c r="G129" s="12">
        <f t="shared" si="3"/>
        <v>0</v>
      </c>
      <c r="H129" s="13"/>
      <c r="I129" s="14">
        <f t="shared" si="4"/>
        <v>0</v>
      </c>
      <c r="J129" s="15">
        <f t="shared" si="5"/>
        <v>0</v>
      </c>
      <c r="K129" s="16"/>
    </row>
    <row r="130" spans="1:11" ht="68.25" thickBot="1" x14ac:dyDescent="0.3">
      <c r="A130" s="6">
        <v>126</v>
      </c>
      <c r="B130" s="7" t="s">
        <v>266</v>
      </c>
      <c r="C130" s="8" t="s">
        <v>267</v>
      </c>
      <c r="D130" s="9">
        <v>2</v>
      </c>
      <c r="E130" s="10" t="s">
        <v>104</v>
      </c>
      <c r="F130" s="11"/>
      <c r="G130" s="12">
        <f t="shared" si="3"/>
        <v>0</v>
      </c>
      <c r="H130" s="13"/>
      <c r="I130" s="14">
        <f t="shared" si="4"/>
        <v>0</v>
      </c>
      <c r="J130" s="15">
        <f t="shared" si="5"/>
        <v>0</v>
      </c>
      <c r="K130" s="16"/>
    </row>
    <row r="131" spans="1:11" ht="45.75" thickBot="1" x14ac:dyDescent="0.3">
      <c r="A131" s="6">
        <v>127</v>
      </c>
      <c r="B131" s="7" t="s">
        <v>268</v>
      </c>
      <c r="C131" s="8" t="s">
        <v>269</v>
      </c>
      <c r="D131" s="9">
        <v>20</v>
      </c>
      <c r="E131" s="10" t="s">
        <v>104</v>
      </c>
      <c r="F131" s="11"/>
      <c r="G131" s="12">
        <f t="shared" si="3"/>
        <v>0</v>
      </c>
      <c r="H131" s="13"/>
      <c r="I131" s="14">
        <f t="shared" si="4"/>
        <v>0</v>
      </c>
      <c r="J131" s="15">
        <f t="shared" si="5"/>
        <v>0</v>
      </c>
      <c r="K131" s="16"/>
    </row>
    <row r="132" spans="1:11" ht="34.5" thickBot="1" x14ac:dyDescent="0.3">
      <c r="A132" s="6">
        <v>128</v>
      </c>
      <c r="B132" s="7" t="s">
        <v>270</v>
      </c>
      <c r="C132" s="8" t="s">
        <v>271</v>
      </c>
      <c r="D132" s="9">
        <v>3</v>
      </c>
      <c r="E132" s="10" t="s">
        <v>104</v>
      </c>
      <c r="F132" s="11"/>
      <c r="G132" s="12">
        <f t="shared" si="3"/>
        <v>0</v>
      </c>
      <c r="H132" s="13"/>
      <c r="I132" s="14">
        <f t="shared" si="4"/>
        <v>0</v>
      </c>
      <c r="J132" s="15">
        <f t="shared" si="5"/>
        <v>0</v>
      </c>
      <c r="K132" s="16"/>
    </row>
    <row r="133" spans="1:11" ht="23.25" thickBot="1" x14ac:dyDescent="0.3">
      <c r="A133" s="6">
        <v>129</v>
      </c>
      <c r="B133" s="7" t="s">
        <v>272</v>
      </c>
      <c r="C133" s="8" t="s">
        <v>273</v>
      </c>
      <c r="D133" s="9">
        <v>4</v>
      </c>
      <c r="E133" s="10" t="s">
        <v>104</v>
      </c>
      <c r="F133" s="11"/>
      <c r="G133" s="12">
        <f t="shared" si="3"/>
        <v>0</v>
      </c>
      <c r="H133" s="13"/>
      <c r="I133" s="14">
        <f t="shared" si="4"/>
        <v>0</v>
      </c>
      <c r="J133" s="15">
        <f t="shared" si="5"/>
        <v>0</v>
      </c>
      <c r="K133" s="16"/>
    </row>
    <row r="134" spans="1:11" ht="34.5" thickBot="1" x14ac:dyDescent="0.3">
      <c r="A134" s="6">
        <v>130</v>
      </c>
      <c r="B134" s="7" t="s">
        <v>274</v>
      </c>
      <c r="C134" s="8" t="s">
        <v>271</v>
      </c>
      <c r="D134" s="9">
        <v>2</v>
      </c>
      <c r="E134" s="10" t="s">
        <v>104</v>
      </c>
      <c r="F134" s="11"/>
      <c r="G134" s="12">
        <f t="shared" ref="G134:G138" si="6">D134*F134</f>
        <v>0</v>
      </c>
      <c r="H134" s="13"/>
      <c r="I134" s="14">
        <f t="shared" ref="I134:I138" si="7">F134*H134%+F134</f>
        <v>0</v>
      </c>
      <c r="J134" s="15">
        <f t="shared" ref="J134:J138" si="8">G134*H134%+G134</f>
        <v>0</v>
      </c>
      <c r="K134" s="16"/>
    </row>
    <row r="135" spans="1:11" ht="90.75" thickBot="1" x14ac:dyDescent="0.3">
      <c r="A135" s="6">
        <v>131</v>
      </c>
      <c r="B135" s="7" t="s">
        <v>275</v>
      </c>
      <c r="C135" s="8" t="s">
        <v>276</v>
      </c>
      <c r="D135" s="9">
        <v>10</v>
      </c>
      <c r="E135" s="10" t="s">
        <v>104</v>
      </c>
      <c r="F135" s="11"/>
      <c r="G135" s="12">
        <f t="shared" si="6"/>
        <v>0</v>
      </c>
      <c r="H135" s="13"/>
      <c r="I135" s="14">
        <f t="shared" si="7"/>
        <v>0</v>
      </c>
      <c r="J135" s="15">
        <f t="shared" si="8"/>
        <v>0</v>
      </c>
      <c r="K135" s="16"/>
    </row>
    <row r="136" spans="1:11" ht="68.25" thickBot="1" x14ac:dyDescent="0.3">
      <c r="A136" s="6">
        <v>132</v>
      </c>
      <c r="B136" s="7" t="s">
        <v>277</v>
      </c>
      <c r="C136" s="8" t="s">
        <v>278</v>
      </c>
      <c r="D136" s="9">
        <v>12</v>
      </c>
      <c r="E136" s="10" t="s">
        <v>104</v>
      </c>
      <c r="F136" s="11"/>
      <c r="G136" s="12">
        <f t="shared" si="6"/>
        <v>0</v>
      </c>
      <c r="H136" s="13"/>
      <c r="I136" s="14">
        <f t="shared" si="7"/>
        <v>0</v>
      </c>
      <c r="J136" s="15">
        <f t="shared" si="8"/>
        <v>0</v>
      </c>
      <c r="K136" s="16"/>
    </row>
    <row r="137" spans="1:11" ht="68.25" thickBot="1" x14ac:dyDescent="0.3">
      <c r="A137" s="6">
        <v>133</v>
      </c>
      <c r="B137" s="7" t="s">
        <v>279</v>
      </c>
      <c r="C137" s="8" t="s">
        <v>280</v>
      </c>
      <c r="D137" s="9">
        <v>10</v>
      </c>
      <c r="E137" s="10" t="s">
        <v>104</v>
      </c>
      <c r="F137" s="11"/>
      <c r="G137" s="12">
        <f t="shared" si="6"/>
        <v>0</v>
      </c>
      <c r="H137" s="13"/>
      <c r="I137" s="14">
        <f t="shared" si="7"/>
        <v>0</v>
      </c>
      <c r="J137" s="15">
        <f t="shared" si="8"/>
        <v>0</v>
      </c>
      <c r="K137" s="16"/>
    </row>
    <row r="138" spans="1:11" ht="23.25" thickBot="1" x14ac:dyDescent="0.3">
      <c r="A138" s="6">
        <v>134</v>
      </c>
      <c r="B138" s="7" t="s">
        <v>281</v>
      </c>
      <c r="C138" s="8" t="s">
        <v>282</v>
      </c>
      <c r="D138" s="9">
        <v>100</v>
      </c>
      <c r="E138" s="10" t="s">
        <v>104</v>
      </c>
      <c r="F138" s="11"/>
      <c r="G138" s="12">
        <f t="shared" si="6"/>
        <v>0</v>
      </c>
      <c r="H138" s="13"/>
      <c r="I138" s="14">
        <f t="shared" si="7"/>
        <v>0</v>
      </c>
      <c r="J138" s="15">
        <f t="shared" si="8"/>
        <v>0</v>
      </c>
      <c r="K138" s="16"/>
    </row>
    <row r="139" spans="1:11" x14ac:dyDescent="0.25">
      <c r="C139" s="33" t="s">
        <v>283</v>
      </c>
      <c r="G139" s="34">
        <f>SUM(G5:G138)</f>
        <v>0</v>
      </c>
      <c r="J139" s="35">
        <f>SUM(J5:J138)</f>
        <v>0</v>
      </c>
    </row>
    <row r="141" spans="1:11" x14ac:dyDescent="0.25">
      <c r="B141" s="36" t="s">
        <v>284</v>
      </c>
      <c r="C141" s="36"/>
      <c r="D141" s="36"/>
    </row>
    <row r="143" spans="1:11" x14ac:dyDescent="0.25">
      <c r="B143" t="s">
        <v>285</v>
      </c>
    </row>
  </sheetData>
  <mergeCells count="2">
    <mergeCell ref="E2:G2"/>
    <mergeCell ref="B3:G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Aneta Kulinowska</cp:lastModifiedBy>
  <dcterms:created xsi:type="dcterms:W3CDTF">2024-01-17T17:14:36Z</dcterms:created>
  <dcterms:modified xsi:type="dcterms:W3CDTF">2024-01-23T12:38:19Z</dcterms:modified>
</cp:coreProperties>
</file>