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6" activeTab="0"/>
  </bookViews>
  <sheets>
    <sheet name="Zadanie nr 1" sheetId="1" r:id="rId1"/>
    <sheet name="Arkusz1" sheetId="2" state="hidden" r:id="rId2"/>
  </sheets>
  <definedNames/>
  <calcPr fullCalcOnLoad="1"/>
</workbook>
</file>

<file path=xl/sharedStrings.xml><?xml version="1.0" encoding="utf-8"?>
<sst xmlns="http://schemas.openxmlformats.org/spreadsheetml/2006/main" count="121" uniqueCount="74">
  <si>
    <t>% VAT</t>
  </si>
  <si>
    <t>j.m.</t>
  </si>
  <si>
    <t>RAZEM WARTOŚĆ:</t>
  </si>
  <si>
    <t>NETTO:</t>
  </si>
  <si>
    <t>BRUTTO:</t>
  </si>
  <si>
    <t>Opis przedmiotu zamówienia</t>
  </si>
  <si>
    <t xml:space="preserve">Ilość </t>
  </si>
  <si>
    <t>Cena jednostkowa netto</t>
  </si>
  <si>
    <t>Lp.</t>
  </si>
  <si>
    <t>Załącznik nr 1</t>
  </si>
  <si>
    <t xml:space="preserve">
</t>
  </si>
  <si>
    <t>ZADANIE NR 1</t>
  </si>
  <si>
    <t>Plaster na włókninie z opatrunkiem (pokryty klejem z syntetycznego kauczuku) niejałowy w dozowniku z kartonu 6cm x 5m, 1 szt. w opakowaniu.</t>
  </si>
  <si>
    <t>Przylepiec na białej włókninie, pakowany pojedynczo 2,5cm x 5m</t>
  </si>
  <si>
    <t>Przylepiec na białej 100% tkaninie wiskozowej, klej z syntetycznego kauczuku, pakowany pojedynczo a 1,25cm x 5m</t>
  </si>
  <si>
    <t>Przylepiec na białej 100% tkaninie wiskozowej, klej z syntetycznego kauczuku, pakowany pojedynczo a 2,5cm x 5m</t>
  </si>
  <si>
    <t>Przylepiec na białej włókninie, a 1,25cm x 5m (pakowany pojedynczo)</t>
  </si>
  <si>
    <t>Przylepiec na sztucznym jedwabiu, pokryty klejem ze sztucznego kauczuku naniesionym paskami, 5m x 1,25cm</t>
  </si>
  <si>
    <t>op.</t>
  </si>
  <si>
    <t>szt.</t>
  </si>
  <si>
    <t xml:space="preserve">Wata opatrunkowa (bawełniano-wiskozowa) a 500g  </t>
  </si>
  <si>
    <t xml:space="preserve">Opatrunek piankowy z pianki poliuretanowej  o wymiarach 10cm x 10cm, opakowanie  max po 10 szt. </t>
  </si>
  <si>
    <t>Kompresy włókninowe niejałowe 4-warstwowe 30g 10cm x 10cm Opakowanie max po 100 szt.</t>
  </si>
  <si>
    <t>Łącznie wartość netto</t>
  </si>
  <si>
    <t>Łącznie wartość brutto</t>
  </si>
  <si>
    <t>Opaska elastyczna, podtrzymująca przy uszkodzeniach układu kostno-stawowego (zwichnięciach i skręceniach) rozmiar 6cm x 5m. 1 op max po 10 szt.</t>
  </si>
  <si>
    <t>Jałowy, kombinowany kompres chłonny z superabsorbentem, czterowarstwowy. Opakowanie po 10 sztuk. Rozmiar 10 x 10 cm.</t>
  </si>
  <si>
    <t>Jałowy, kombinowany kompres chłonny z superabsorbentem, czterowarstwowy. Opakowanie po 10 sztuk. Rozmiar 10 x 20 cm.</t>
  </si>
  <si>
    <t>Klasa wyrobu medycznego</t>
  </si>
  <si>
    <t xml:space="preserve">Opaska podtrzymująca elastyczna z krepowanej tkaniny. Służy do mocowania kompresów, opatrunków i podtrzymywania kaniul, cewników. Opaska przywiera do samej siebie. Nie zawiera lateksu. Rozmiar 10 cmx20 m. </t>
  </si>
  <si>
    <t xml:space="preserve"> Numer katalogowy</t>
  </si>
  <si>
    <t>Ilość sztuk w opakowaniu</t>
  </si>
  <si>
    <t>Amorficzny, przezroczysty hydrożel, który natychmiast po wprowadzeniu do rany tworzy w niej wilgotne środowisko. Jałowy dozownik w formie tubki a 15 g</t>
  </si>
  <si>
    <t>Pięciowarstwowy superchłonny opatrunek z silikonową warstwą kontaktową na całej powierzchni. Rdzeń opatrunku wykonany z kombinacji poliakrylanu sodu oraz celulozy owiniętej warstwą dyfuzyjną. Zewnętrzna strona opatrunku składa się z hydrofobowej włókniny pokrytej półprzepuszczalną membraną. Warstwa kontaktowa wykonana z silikonu. Opakowanie po 10 sztuk. Rozmiar 20x25cm.</t>
  </si>
  <si>
    <r>
      <t xml:space="preserve">Kompresy gazowe </t>
    </r>
    <r>
      <rPr>
        <sz val="11"/>
        <rFont val="Calibri"/>
        <family val="2"/>
      </rPr>
      <t xml:space="preserve">niejałowe 13 nitek 8 warstw, z podwijanymi brzegami (wszystkie 4 brzegi) 10 cm x 10 cm. Opakowanie max po 100szt. </t>
    </r>
  </si>
  <si>
    <r>
      <t xml:space="preserve">Niejałowy przylepiec z włókniny do mocowania całej powierzchni opatrunku. Opatrunek musi przepuszczać powietrze i parę wodną. Opatrunek pokryty klejem z syntetycznego kauczuku. Pakowany pojedynczo w kartoniki. Rozmiar </t>
    </r>
    <r>
      <rPr>
        <sz val="11"/>
        <rFont val="Calibri"/>
        <family val="2"/>
      </rPr>
      <t>15cm x 10m, 1 szt. w opakowaniu.</t>
    </r>
  </si>
  <si>
    <r>
      <t xml:space="preserve">Elastyczny rękaw o dużej elastyczności, dużych oczkach do mocowania opatrunków na rękę dorosłego </t>
    </r>
    <r>
      <rPr>
        <sz val="11"/>
        <rFont val="Calibri"/>
        <family val="2"/>
      </rPr>
      <t>o składzie minimum 50% bawełny. Opakowanie a 11-12 mb w stanie swobodnym</t>
    </r>
  </si>
  <si>
    <r>
      <t>Elastyczny rękaw o dużej elastyczności, dużych oczkach do mocowania opatrunków na bardzo duży tułów dorosłego</t>
    </r>
    <r>
      <rPr>
        <sz val="11"/>
        <rFont val="Calibri"/>
        <family val="2"/>
      </rPr>
      <t xml:space="preserve"> o składzie minimum 50% bawełny. Opakowanie a 11-12 mb w stanie swobodnym </t>
    </r>
  </si>
  <si>
    <r>
      <t>Kompresy gazowe</t>
    </r>
    <r>
      <rPr>
        <sz val="11"/>
        <rFont val="Calibri"/>
        <family val="2"/>
      </rPr>
      <t xml:space="preserve"> jałowe 17 nitek 8 warstw 10cm x 10cm pakowane pojedynczo klasa IIa, reguła 7. Wszystkie metody sterylizacji. Opakowanie zawiera 3 szt.</t>
    </r>
  </si>
  <si>
    <t xml:space="preserve">Zakup i dostawa środków opatrunkowych - Pakiet A </t>
  </si>
  <si>
    <t xml:space="preserve">             do umowy nr ……………….………………….</t>
  </si>
  <si>
    <t xml:space="preserve">                                                          z dnia …………..…………………….</t>
  </si>
  <si>
    <t>Tampony z gazy w kształcie kuli z nitką RTG, 34 cmx34 cm a 10 szt, zapakowany podwójnie w opakowanie typ blister. 1 op max po 10 szt.</t>
  </si>
  <si>
    <t>Przylepiec na białej 100% tkaninie wiskozowej, klej z syntetycznego kauczuku, pakowany pojedynczo 5cm x 5m</t>
  </si>
  <si>
    <t>Samoprzylepny, jałowy włókninowy opatrunek o zaokrąglonych rogach z warstwą chłonną do ran pooperacyjnych i niewielkich ran urazowych (klej z syntetycznego kauczuku) 10cm x 20cm Opakowanie max po 25 szt.</t>
  </si>
  <si>
    <r>
      <t xml:space="preserve">Kompresy gazowe </t>
    </r>
    <r>
      <rPr>
        <sz val="11"/>
        <rFont val="Calibri"/>
        <family val="2"/>
      </rPr>
      <t>niejałowe 13 nitek 8 warstw, z podwijanymi brzegami (wszystkie 4 brzegi), 5cm x 5cm. Opakowanie max po 100 szt.</t>
    </r>
  </si>
  <si>
    <r>
      <t xml:space="preserve">Serweta operacyjna, </t>
    </r>
    <r>
      <rPr>
        <sz val="11"/>
        <rFont val="Calibri"/>
        <family val="2"/>
      </rPr>
      <t>jałowa 4 warstwowa 20 nitkowa kolor zielony, po wstępnym praniu rozmiar 50 cm x 60 cm a 2 szt. Pakowana w podwójny blister (papier folia, papier folia)</t>
    </r>
  </si>
  <si>
    <t>Opaska elastyczna, tkana wielokrotnego użytku z dwiema zapinkami wewnątrz opakowania, pakowana pojedynczo 5m x 15cm</t>
  </si>
  <si>
    <t>Samoprzylepny, jałowy włókninowy opatrunek o zaokrąglonych rogach z warstwą chłonną do ran pooperacyjnych i niewielkich ran urazowych (klej z syntetycznego kauczuku) 7,2cm x 5cm. Opakowanie max po 50 szt.</t>
  </si>
  <si>
    <r>
      <t>Tampony z gazy minimum 20 nitkowej niejałowe, wykonane z jednego kawałka gazy w kształcie kuli 24cm x 48cm</t>
    </r>
    <r>
      <rPr>
        <sz val="11"/>
        <rFont val="Calibri"/>
        <family val="2"/>
      </rPr>
      <t xml:space="preserve"> (klasa I, reguła 4)</t>
    </r>
    <r>
      <rPr>
        <sz val="11"/>
        <color indexed="10"/>
        <rFont val="Calibri"/>
        <family val="2"/>
      </rPr>
      <t xml:space="preserve"> </t>
    </r>
    <r>
      <rPr>
        <sz val="11"/>
        <rFont val="Calibri"/>
        <family val="2"/>
      </rPr>
      <t>Opakowanie max po 1000 szt.</t>
    </r>
  </si>
  <si>
    <t>Samoprzylepny, jałowy włókninowy opatrunek o zaokrąglonych rogach z warstwą chłonną do ran pooperacyjnych i niewielkich ran urazowych (klej z syntetycznego kauczuku) 25cm x 10cm. Opakowanie max po 25 szt.</t>
  </si>
  <si>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sz val="11"/>
        <rFont val="Calibri"/>
        <family val="2"/>
      </rPr>
      <t>10cm x 20cm. Opakowanie max po 25 szt.</t>
    </r>
  </si>
  <si>
    <t>Wodoodporne plastry z folii polietylenowej odpornej na brud, do opatrywania drobnych ran, przepuszczające powietrze, nie przyklejają się do rany, klej hypoalergiczny, zrywa się bezboleśnie, 1 opakowanie zawiera: 8 szt. wymiary 25mm x 72mm, 6 szt 30mm x 40mm, 6 szt. 40mm x 60mm</t>
  </si>
  <si>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sz val="11"/>
        <rFont val="Calibri"/>
        <family val="2"/>
      </rPr>
      <t>10cm x 10cm. Opakowanie max po 25 szt.</t>
    </r>
  </si>
  <si>
    <r>
      <t xml:space="preserve">Serweta gazowa chirurgiczna </t>
    </r>
    <r>
      <rPr>
        <sz val="11"/>
        <rFont val="Calibri"/>
        <family val="2"/>
      </rPr>
      <t>jałowa, po praniu technologicznym i po wstępnym praniu produktu finalnego (karta techniczna produktu finalnego potwierdzająca ten wymóg) z  elementem RTG i tasiemką minimum z gazy 17 nitkowej 4-warstwowa rozmiar 45cm x 70cm (+/- 5cm) (klasa II a, reguła 7), po 5 szt. Opakowanie = 12x5szt.</t>
    </r>
  </si>
  <si>
    <r>
      <t>Kompresy włókninowe</t>
    </r>
    <r>
      <rPr>
        <sz val="11"/>
        <rFont val="Calibri"/>
        <family val="2"/>
      </rPr>
      <t xml:space="preserve"> jałowe, sterylizacja parą wodną 4-warstwowe 30g 7,5cm x 7,5cm, opakowanie 25 a 2 szt.  (klasa II, reguła 7).</t>
    </r>
  </si>
  <si>
    <r>
      <t xml:space="preserve">Tampony wykonane z 20-nitkowej gazy bawełnianej, </t>
    </r>
    <r>
      <rPr>
        <sz val="11"/>
        <rFont val="Calibri"/>
        <family val="2"/>
      </rPr>
      <t>jałowe mocno zwijane z 1 kawałka gazy (wszystkie brzegi znajdują się wewnątrz tamponu) wymiary 48cm x 24cm a 10 szt., klasa II, reguła 7, opakowanie max po 10 szt.</t>
    </r>
  </si>
  <si>
    <r>
      <t xml:space="preserve">Opatrunek nasączony płynem (płucząco-adsorbcyjny) Ringera działający 72 godziny. </t>
    </r>
    <r>
      <rPr>
        <sz val="11"/>
        <rFont val="Calibri"/>
        <family val="2"/>
      </rPr>
      <t>Jednostronny. 7,5 x 7,5 cm. 10 sztuk w op.</t>
    </r>
  </si>
  <si>
    <r>
      <t xml:space="preserve">Opatrunek nasączony płynem (płucząco-adsorbcyjny) Ringera działający 72 godziny. </t>
    </r>
    <r>
      <rPr>
        <sz val="11"/>
        <rFont val="Calibri"/>
        <family val="2"/>
      </rPr>
      <t>Dwustronny. 7,5 x 7,5 cm. 10 sztuk w op.</t>
    </r>
  </si>
  <si>
    <t>Jałowy kompres z sześciowarstwowej włókniny 
z nacięciem Y, o rozmiarze 10cm x 10cm, po 25 a 2 szt.</t>
  </si>
  <si>
    <t>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opakowaniach jałowych po 1 szt. Wymaiary 10x20cm. 1 op.=30 szt.</t>
  </si>
  <si>
    <t>Seton gazowy, 4w 20n jałowy, a 2 szt, biały, pakowany w podwójny blister, rozmiar 90 x 8cm, 1 op.-=24x2 szt.</t>
  </si>
  <si>
    <r>
      <t>Kompresy chłonne, wykonane z włókniny wiskozowo-poliestrowej, rozmiar 10x20cm, 4 warstwowe, o gramaturze 30g,</t>
    </r>
    <r>
      <rPr>
        <sz val="11"/>
        <rFont val="Calibri"/>
        <family val="2"/>
      </rPr>
      <t xml:space="preserve"> jałowe, opakowanie=25x2 szt.</t>
    </r>
  </si>
  <si>
    <t>Tampony z gazy w kształcie kuli z nitką RTG, 13 cmx13 cm a 10 szt. 1 opakowanie 30 blistrów po 10 szt. = 300 szt.</t>
  </si>
  <si>
    <t>Opatrunek z włókien alginianów wapnia wykonany z naturalnych włókien makroglonów. Alginian absorbuje wysięk i tworzy żelową powłokę, utrzymując wilgotne środowisko gojenia się rany i pomaga zatrzymać krwawienie. Rozmiar 10x10 cm. 1 opakowanie=3 szt.</t>
  </si>
  <si>
    <t>Opatrunek piankowy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10x10cm. 1 op=10 szt.</t>
  </si>
  <si>
    <t xml:space="preserve">2. Oświadczam, że oferowane wyroby medyczne będą posiadały aktualne i ważne przez cały okres trwania umowy dopuszczenia do obrotu na rynku polskim, zgodnie z ustawą z dnia 7 kwietnia 2022 r. o wyrobach medycznych (Dz. U. z 2022 r. poz. 974 z późn. zm.), w postaci Deklaracji Zgodności wydanej przez producenta oraz/lub Certyfikatu CE wydanego przez jednostkę notyfikacyjną.
W trakcie trwania umowy zobowiązuję się przedstawić niezwłocznie, na każde żądanie Zamawiającego, kopie lub oryginały dokumentów.      </t>
  </si>
  <si>
    <r>
      <t>Elastyczny rękaw o dużej elastyczności, dużych oczkach do mocowania opatrunków na tułów  dorosłego</t>
    </r>
    <r>
      <rPr>
        <sz val="11"/>
        <rFont val="Calibri"/>
        <family val="2"/>
      </rPr>
      <t xml:space="preserve"> o  składzie  minimum 50% bawełny. Opakowanie a 11-12 mb w stanie swobodnym</t>
    </r>
  </si>
  <si>
    <r>
      <t>Kompresy bawełniane, gazowe,</t>
    </r>
    <r>
      <rPr>
        <sz val="11"/>
        <rFont val="Calibri"/>
        <family val="2"/>
      </rPr>
      <t xml:space="preserve"> jałowe
(sterylizacja parą wodną) 12-warstwowe 17- nitkowe z podwiniętymi brzegami. Wymiary 10cm x 10cm a 3 szt. (nie pakowane pojedynczo) 
klasa II a, reguła 7</t>
    </r>
  </si>
  <si>
    <t>Jałowy zestaw do dezynfekcji pola operacyjnego zapakowany w opakowaniu typ blister w kształcie tacki z trzema wgłębieniami (o przybliżonej  pojemności) 90ml, 90ml, 200ml.
W  składzie zestawu wchodzi: 
- 6 x tupfer włókninowy wielkości jaja 30 gr/ m2, rozmiar po rozwinięciu 30x20cm.
- 1 x kleszczyki plastikowe typ kocher dł.14 cm</t>
  </si>
  <si>
    <r>
      <t xml:space="preserve">Pakiet jałowych kompresów gazowych min. 17nitkowa 12 warst, rozmiar 10 x 10 z nitka RTG, przewijane paskiem papierowym </t>
    </r>
    <r>
      <rPr>
        <sz val="11"/>
        <rFont val="Calibri"/>
        <family val="2"/>
      </rPr>
      <t>po 10 szt .Kompresy zgodne z normą PN- EN14079. Opakowanie transportowe podwójny karton. 1 op. po 10 sztuk</t>
    </r>
  </si>
  <si>
    <t>Kompresy gazowe jałowe, z podwijanymi do środka brzegami (nie strzępiące), 17 nitek 12 warstw 5 cm x 5 cm klasa IIa, reguła 7. Sterlizacja parą wodną. 1 op. po 3 sztuki.</t>
  </si>
  <si>
    <t>Nazwa handlowa/ Producent</t>
  </si>
  <si>
    <t xml:space="preserve">1. Wykonawca zobowiązany jest dostarczyć 1 próbkę (minimalne opakowanie handlowe) każdej z pozycji w celu sprawdzenia zgodności oferowanego towaru z opisem przedmiotu zamówienia oraz w celu dokonania oceny jakościowej.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</si>
</sst>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 _z_ł"/>
    <numFmt numFmtId="182" formatCode="[$-415]d\ mmmm\ yyyy"/>
  </numFmts>
  <fonts count="50">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1"/>
      <name val="Calibri"/>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b/>
      <sz val="11"/>
      <name val="Calibri"/>
      <family val="2"/>
    </font>
    <font>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65">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3" fillId="0" borderId="0" xfId="0" applyFont="1" applyAlignment="1">
      <alignment vertical="center" wrapText="1"/>
    </xf>
    <xf numFmtId="0" fontId="31" fillId="0" borderId="0" xfId="0" applyFont="1" applyAlignment="1">
      <alignment horizontal="right"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3"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31"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181" fontId="31" fillId="33" borderId="10" xfId="0" applyNumberFormat="1" applyFont="1" applyFill="1" applyBorder="1" applyAlignment="1">
      <alignment horizontal="center" vertical="center" wrapText="1"/>
    </xf>
    <xf numFmtId="181"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3" fontId="0" fillId="0" borderId="0" xfId="0" applyNumberFormat="1" applyAlignment="1">
      <alignment horizontal="center" vertical="center" wrapText="1"/>
    </xf>
    <xf numFmtId="3" fontId="10" fillId="0" borderId="0" xfId="0" applyNumberFormat="1" applyFont="1" applyAlignment="1">
      <alignment horizontal="center" vertical="center" wrapText="1"/>
    </xf>
    <xf numFmtId="3" fontId="11" fillId="0" borderId="0" xfId="0" applyNumberFormat="1" applyFont="1" applyAlignment="1">
      <alignment horizontal="center" vertical="center" wrapText="1"/>
    </xf>
    <xf numFmtId="3" fontId="11" fillId="0" borderId="0"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0" fillId="0" borderId="0" xfId="0" applyNumberForma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wrapText="1"/>
    </xf>
    <xf numFmtId="0" fontId="31" fillId="0" borderId="10" xfId="0" applyFont="1" applyBorder="1" applyAlignment="1">
      <alignment horizontal="center" vertical="center" wrapText="1"/>
    </xf>
    <xf numFmtId="0" fontId="31" fillId="34" borderId="10" xfId="0" applyNumberFormat="1" applyFont="1" applyFill="1" applyBorder="1" applyAlignment="1">
      <alignment horizontal="center" vertical="center" wrapText="1"/>
    </xf>
    <xf numFmtId="0" fontId="13" fillId="0" borderId="0" xfId="0" applyFont="1" applyAlignment="1">
      <alignment vertical="top"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wrapText="1"/>
    </xf>
    <xf numFmtId="181" fontId="13" fillId="0" borderId="10" xfId="0" applyNumberFormat="1" applyFont="1" applyBorder="1" applyAlignment="1">
      <alignment horizontal="center" vertical="center" wrapText="1"/>
    </xf>
    <xf numFmtId="0" fontId="13" fillId="0" borderId="0" xfId="0" applyFont="1" applyAlignment="1">
      <alignment vertical="center" wrapText="1"/>
    </xf>
    <xf numFmtId="0" fontId="32" fillId="0" borderId="11" xfId="0" applyFont="1" applyBorder="1" applyAlignment="1">
      <alignment horizontal="left"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13" fillId="0" borderId="0" xfId="0" applyFont="1" applyAlignment="1">
      <alignment horizontal="left" vertical="center" wrapText="1"/>
    </xf>
    <xf numFmtId="0" fontId="31" fillId="0" borderId="10" xfId="0" applyFont="1" applyBorder="1" applyAlignment="1">
      <alignment horizontal="right" vertical="center" wrapText="1"/>
    </xf>
    <xf numFmtId="0" fontId="31" fillId="0" borderId="10" xfId="0" applyFont="1" applyBorder="1" applyAlignment="1">
      <alignment vertical="center" wrapText="1"/>
    </xf>
    <xf numFmtId="0" fontId="31" fillId="0" borderId="0" xfId="0" applyFont="1" applyAlignment="1">
      <alignment horizontal="right" vertical="center" wrapText="1"/>
    </xf>
    <xf numFmtId="49" fontId="31"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49" fontId="13" fillId="0" borderId="15" xfId="0" applyNumberFormat="1"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2"/>
  <sheetViews>
    <sheetView tabSelected="1" view="pageBreakPreview" zoomScale="80" zoomScaleNormal="75" zoomScaleSheetLayoutView="80" workbookViewId="0" topLeftCell="A52">
      <selection activeCell="B62" sqref="B62:L62"/>
    </sheetView>
  </sheetViews>
  <sheetFormatPr defaultColWidth="9.125" defaultRowHeight="12.75"/>
  <cols>
    <col min="1" max="1" width="8.125" style="1" customWidth="1"/>
    <col min="2" max="2" width="79.00390625" style="1" customWidth="1"/>
    <col min="3" max="3" width="9.50390625" style="1" customWidth="1"/>
    <col min="4" max="4" width="14.375" style="1" customWidth="1"/>
    <col min="5" max="5" width="17.50390625" style="1" customWidth="1"/>
    <col min="6" max="6" width="21.00390625" style="1" customWidth="1"/>
    <col min="7" max="7" width="12.625" style="1" customWidth="1"/>
    <col min="8" max="8" width="22.50390625" style="1" customWidth="1"/>
    <col min="9" max="9" width="15.375" style="1" customWidth="1"/>
    <col min="10" max="10" width="16.00390625" style="1" customWidth="1"/>
    <col min="11" max="11" width="21.375" style="1" customWidth="1"/>
    <col min="12" max="12" width="17.375" style="1" customWidth="1"/>
    <col min="13" max="13" width="20.875" style="32" customWidth="1"/>
    <col min="14" max="16384" width="9.125" style="1" customWidth="1"/>
  </cols>
  <sheetData>
    <row r="1" spans="1:13" s="9" customFormat="1" ht="25.5" customHeight="1">
      <c r="A1" s="19"/>
      <c r="B1" s="19"/>
      <c r="C1" s="18"/>
      <c r="D1" s="18"/>
      <c r="E1" s="18"/>
      <c r="F1" s="61" t="s">
        <v>9</v>
      </c>
      <c r="G1" s="61"/>
      <c r="H1" s="61"/>
      <c r="I1" s="61"/>
      <c r="J1" s="61"/>
      <c r="K1" s="61"/>
      <c r="L1" s="61"/>
      <c r="M1" s="33"/>
    </row>
    <row r="2" spans="1:13" s="9" customFormat="1" ht="25.5" customHeight="1">
      <c r="A2" s="19"/>
      <c r="B2" s="19"/>
      <c r="C2" s="18"/>
      <c r="D2" s="18"/>
      <c r="E2" s="18"/>
      <c r="F2" s="61" t="s">
        <v>40</v>
      </c>
      <c r="G2" s="61"/>
      <c r="H2" s="61"/>
      <c r="I2" s="61"/>
      <c r="J2" s="61"/>
      <c r="K2" s="61"/>
      <c r="L2" s="61"/>
      <c r="M2" s="33"/>
    </row>
    <row r="3" spans="1:13" s="9" customFormat="1" ht="25.5" customHeight="1">
      <c r="A3" s="19"/>
      <c r="B3" s="19"/>
      <c r="C3" s="18"/>
      <c r="D3" s="18"/>
      <c r="E3" s="18"/>
      <c r="F3" s="61" t="s">
        <v>41</v>
      </c>
      <c r="G3" s="61"/>
      <c r="H3" s="61"/>
      <c r="I3" s="61"/>
      <c r="J3" s="61"/>
      <c r="K3" s="61"/>
      <c r="L3" s="61"/>
      <c r="M3" s="33"/>
    </row>
    <row r="4" spans="1:13" s="9" customFormat="1" ht="27" customHeight="1">
      <c r="A4" s="19"/>
      <c r="B4" s="19"/>
      <c r="C4" s="18"/>
      <c r="D4" s="18"/>
      <c r="E4" s="18"/>
      <c r="F4" s="61" t="s">
        <v>11</v>
      </c>
      <c r="G4" s="61"/>
      <c r="H4" s="61"/>
      <c r="I4" s="61"/>
      <c r="J4" s="61"/>
      <c r="K4" s="61"/>
      <c r="L4" s="61"/>
      <c r="M4" s="33"/>
    </row>
    <row r="5" spans="1:13" s="10" customFormat="1" ht="21" customHeight="1">
      <c r="A5" s="62" t="s">
        <v>39</v>
      </c>
      <c r="B5" s="63"/>
      <c r="C5" s="63"/>
      <c r="D5" s="63"/>
      <c r="E5" s="63"/>
      <c r="F5" s="63"/>
      <c r="G5" s="63"/>
      <c r="H5" s="63"/>
      <c r="I5" s="63"/>
      <c r="J5" s="63"/>
      <c r="K5" s="63"/>
      <c r="L5" s="63"/>
      <c r="M5" s="34"/>
    </row>
    <row r="6" spans="1:13" s="11" customFormat="1" ht="28.5" customHeight="1" thickBot="1">
      <c r="A6" s="64"/>
      <c r="B6" s="64"/>
      <c r="C6" s="64"/>
      <c r="D6" s="64"/>
      <c r="E6" s="64"/>
      <c r="F6" s="64"/>
      <c r="G6" s="64"/>
      <c r="H6" s="64"/>
      <c r="I6" s="64"/>
      <c r="J6" s="64"/>
      <c r="K6" s="64"/>
      <c r="L6" s="64"/>
      <c r="M6" s="34"/>
    </row>
    <row r="7" spans="1:13" s="11" customFormat="1" ht="28.5" customHeight="1" thickBot="1">
      <c r="A7" s="57" t="s">
        <v>8</v>
      </c>
      <c r="B7" s="57" t="s">
        <v>5</v>
      </c>
      <c r="C7" s="57" t="s">
        <v>1</v>
      </c>
      <c r="D7" s="57" t="s">
        <v>6</v>
      </c>
      <c r="E7" s="57" t="s">
        <v>7</v>
      </c>
      <c r="F7" s="57" t="s">
        <v>23</v>
      </c>
      <c r="G7" s="57" t="s">
        <v>0</v>
      </c>
      <c r="H7" s="57" t="s">
        <v>24</v>
      </c>
      <c r="I7" s="54" t="s">
        <v>28</v>
      </c>
      <c r="J7" s="54" t="s">
        <v>30</v>
      </c>
      <c r="K7" s="54" t="s">
        <v>72</v>
      </c>
      <c r="L7" s="57" t="s">
        <v>31</v>
      </c>
      <c r="M7" s="35"/>
    </row>
    <row r="8" spans="1:13" s="11" customFormat="1" ht="28.5" customHeight="1" thickBot="1">
      <c r="A8" s="57"/>
      <c r="B8" s="57"/>
      <c r="C8" s="57"/>
      <c r="D8" s="57"/>
      <c r="E8" s="57"/>
      <c r="F8" s="57"/>
      <c r="G8" s="57"/>
      <c r="H8" s="57"/>
      <c r="I8" s="55"/>
      <c r="J8" s="55"/>
      <c r="K8" s="55"/>
      <c r="L8" s="57"/>
      <c r="M8" s="35"/>
    </row>
    <row r="9" spans="1:13" s="11" customFormat="1" ht="49.5" customHeight="1" thickBot="1">
      <c r="A9" s="57"/>
      <c r="B9" s="57"/>
      <c r="C9" s="57"/>
      <c r="D9" s="57"/>
      <c r="E9" s="57"/>
      <c r="F9" s="57"/>
      <c r="G9" s="57"/>
      <c r="H9" s="57"/>
      <c r="I9" s="56"/>
      <c r="J9" s="56"/>
      <c r="K9" s="56"/>
      <c r="L9" s="57"/>
      <c r="M9" s="35"/>
    </row>
    <row r="10" spans="1:13" s="8" customFormat="1" ht="15.75" customHeight="1" thickBot="1">
      <c r="A10" s="28">
        <v>1</v>
      </c>
      <c r="B10" s="28">
        <v>2</v>
      </c>
      <c r="C10" s="28">
        <v>3</v>
      </c>
      <c r="D10" s="28">
        <v>4</v>
      </c>
      <c r="E10" s="28">
        <v>5</v>
      </c>
      <c r="F10" s="28">
        <v>6</v>
      </c>
      <c r="G10" s="28">
        <v>7</v>
      </c>
      <c r="H10" s="28">
        <v>8</v>
      </c>
      <c r="I10" s="29">
        <v>9</v>
      </c>
      <c r="J10" s="43">
        <v>10</v>
      </c>
      <c r="K10" s="46">
        <v>11</v>
      </c>
      <c r="L10" s="28">
        <v>12</v>
      </c>
      <c r="M10" s="36"/>
    </row>
    <row r="11" spans="1:13" s="8" customFormat="1" ht="45" customHeight="1" thickBot="1">
      <c r="A11" s="20">
        <v>1</v>
      </c>
      <c r="B11" s="49" t="s">
        <v>45</v>
      </c>
      <c r="C11" s="20" t="s">
        <v>19</v>
      </c>
      <c r="D11" s="21">
        <v>100000</v>
      </c>
      <c r="E11" s="51"/>
      <c r="F11" s="51">
        <f aca="true" t="shared" si="0" ref="F11:F59">ROUND(D11*E11,2)</f>
        <v>0</v>
      </c>
      <c r="G11" s="22"/>
      <c r="H11" s="51">
        <f aca="true" t="shared" si="1" ref="H11:H59">ROUND(F11*G11+F11,2)</f>
        <v>0</v>
      </c>
      <c r="I11" s="20"/>
      <c r="J11" s="20"/>
      <c r="K11" s="20"/>
      <c r="L11" s="28"/>
      <c r="M11" s="36"/>
    </row>
    <row r="12" spans="1:13" s="8" customFormat="1" ht="48" customHeight="1" thickBot="1">
      <c r="A12" s="20">
        <v>2</v>
      </c>
      <c r="B12" s="49" t="s">
        <v>34</v>
      </c>
      <c r="C12" s="20" t="s">
        <v>19</v>
      </c>
      <c r="D12" s="21">
        <v>220000</v>
      </c>
      <c r="E12" s="51"/>
      <c r="F12" s="51">
        <f t="shared" si="0"/>
        <v>0</v>
      </c>
      <c r="G12" s="22"/>
      <c r="H12" s="51">
        <f t="shared" si="1"/>
        <v>0</v>
      </c>
      <c r="I12" s="20"/>
      <c r="J12" s="20"/>
      <c r="K12" s="20"/>
      <c r="L12" s="28"/>
      <c r="M12" s="36"/>
    </row>
    <row r="13" spans="1:13" s="8" customFormat="1" ht="53.25" customHeight="1" thickBot="1">
      <c r="A13" s="20">
        <v>3</v>
      </c>
      <c r="B13" s="49" t="s">
        <v>46</v>
      </c>
      <c r="C13" s="20" t="s">
        <v>18</v>
      </c>
      <c r="D13" s="21">
        <v>450</v>
      </c>
      <c r="E13" s="51"/>
      <c r="F13" s="51">
        <f t="shared" si="0"/>
        <v>0</v>
      </c>
      <c r="G13" s="22"/>
      <c r="H13" s="51">
        <f t="shared" si="1"/>
        <v>0</v>
      </c>
      <c r="I13" s="20"/>
      <c r="J13" s="20"/>
      <c r="K13" s="20"/>
      <c r="L13" s="28"/>
      <c r="M13" s="36"/>
    </row>
    <row r="14" spans="1:13" s="8" customFormat="1" ht="41.25" customHeight="1" thickBot="1">
      <c r="A14" s="20">
        <v>4</v>
      </c>
      <c r="B14" s="49" t="s">
        <v>47</v>
      </c>
      <c r="C14" s="20" t="s">
        <v>19</v>
      </c>
      <c r="D14" s="21">
        <v>300</v>
      </c>
      <c r="E14" s="51"/>
      <c r="F14" s="51">
        <f t="shared" si="0"/>
        <v>0</v>
      </c>
      <c r="G14" s="22"/>
      <c r="H14" s="51">
        <f t="shared" si="1"/>
        <v>0</v>
      </c>
      <c r="I14" s="20"/>
      <c r="J14" s="20"/>
      <c r="K14" s="20"/>
      <c r="L14" s="28"/>
      <c r="M14" s="36"/>
    </row>
    <row r="15" spans="1:13" s="8" customFormat="1" ht="46.5" customHeight="1" thickBot="1">
      <c r="A15" s="20">
        <v>5</v>
      </c>
      <c r="B15" s="49" t="s">
        <v>12</v>
      </c>
      <c r="C15" s="20" t="s">
        <v>19</v>
      </c>
      <c r="D15" s="21">
        <v>3</v>
      </c>
      <c r="E15" s="51"/>
      <c r="F15" s="51">
        <f t="shared" si="0"/>
        <v>0</v>
      </c>
      <c r="G15" s="22"/>
      <c r="H15" s="51">
        <f t="shared" si="1"/>
        <v>0</v>
      </c>
      <c r="I15" s="20"/>
      <c r="J15" s="20"/>
      <c r="K15" s="20"/>
      <c r="L15" s="28"/>
      <c r="M15" s="36"/>
    </row>
    <row r="16" spans="1:13" s="8" customFormat="1" ht="43.5" customHeight="1" thickBot="1">
      <c r="A16" s="20">
        <v>6</v>
      </c>
      <c r="B16" s="49" t="s">
        <v>43</v>
      </c>
      <c r="C16" s="20" t="s">
        <v>19</v>
      </c>
      <c r="D16" s="21">
        <v>100</v>
      </c>
      <c r="E16" s="51"/>
      <c r="F16" s="51">
        <f t="shared" si="0"/>
        <v>0</v>
      </c>
      <c r="G16" s="22"/>
      <c r="H16" s="51">
        <f t="shared" si="1"/>
        <v>0</v>
      </c>
      <c r="I16" s="20"/>
      <c r="J16" s="20"/>
      <c r="K16" s="20"/>
      <c r="L16" s="28"/>
      <c r="M16" s="36"/>
    </row>
    <row r="17" spans="1:13" s="8" customFormat="1" ht="40.5" customHeight="1" thickBot="1">
      <c r="A17" s="20">
        <v>7</v>
      </c>
      <c r="B17" s="49" t="s">
        <v>13</v>
      </c>
      <c r="C17" s="20" t="s">
        <v>19</v>
      </c>
      <c r="D17" s="21">
        <v>1000</v>
      </c>
      <c r="E17" s="51"/>
      <c r="F17" s="51">
        <f t="shared" si="0"/>
        <v>0</v>
      </c>
      <c r="G17" s="22"/>
      <c r="H17" s="51">
        <f t="shared" si="1"/>
        <v>0</v>
      </c>
      <c r="I17" s="20"/>
      <c r="J17" s="20"/>
      <c r="K17" s="20"/>
      <c r="L17" s="28"/>
      <c r="M17" s="36"/>
    </row>
    <row r="18" spans="1:13" s="8" customFormat="1" ht="58.5" customHeight="1" thickBot="1">
      <c r="A18" s="20">
        <v>8</v>
      </c>
      <c r="B18" s="49" t="s">
        <v>44</v>
      </c>
      <c r="C18" s="20" t="s">
        <v>19</v>
      </c>
      <c r="D18" s="21">
        <v>250</v>
      </c>
      <c r="E18" s="51"/>
      <c r="F18" s="51">
        <f t="shared" si="0"/>
        <v>0</v>
      </c>
      <c r="G18" s="22"/>
      <c r="H18" s="51">
        <f t="shared" si="1"/>
        <v>0</v>
      </c>
      <c r="I18" s="20"/>
      <c r="J18" s="20"/>
      <c r="K18" s="20"/>
      <c r="L18" s="28"/>
      <c r="M18" s="36"/>
    </row>
    <row r="19" spans="1:13" s="8" customFormat="1" ht="63.75" customHeight="1" thickBot="1">
      <c r="A19" s="20">
        <v>9</v>
      </c>
      <c r="B19" s="49" t="s">
        <v>48</v>
      </c>
      <c r="C19" s="20" t="s">
        <v>19</v>
      </c>
      <c r="D19" s="21">
        <v>10000</v>
      </c>
      <c r="E19" s="51"/>
      <c r="F19" s="51">
        <f t="shared" si="0"/>
        <v>0</v>
      </c>
      <c r="G19" s="22"/>
      <c r="H19" s="51">
        <f t="shared" si="1"/>
        <v>0</v>
      </c>
      <c r="I19" s="20"/>
      <c r="J19" s="20"/>
      <c r="K19" s="20"/>
      <c r="L19" s="28"/>
      <c r="M19" s="36"/>
    </row>
    <row r="20" spans="1:13" s="8" customFormat="1" ht="62.25" customHeight="1" thickBot="1">
      <c r="A20" s="20">
        <v>10</v>
      </c>
      <c r="B20" s="49" t="s">
        <v>50</v>
      </c>
      <c r="C20" s="20" t="s">
        <v>19</v>
      </c>
      <c r="D20" s="21">
        <v>250</v>
      </c>
      <c r="E20" s="51"/>
      <c r="F20" s="51">
        <f t="shared" si="0"/>
        <v>0</v>
      </c>
      <c r="G20" s="22"/>
      <c r="H20" s="51">
        <f t="shared" si="1"/>
        <v>0</v>
      </c>
      <c r="I20" s="20"/>
      <c r="J20" s="20"/>
      <c r="K20" s="20"/>
      <c r="L20" s="28"/>
      <c r="M20" s="36"/>
    </row>
    <row r="21" spans="1:13" s="8" customFormat="1" ht="48" customHeight="1" thickBot="1">
      <c r="A21" s="20">
        <v>11</v>
      </c>
      <c r="B21" s="49" t="s">
        <v>49</v>
      </c>
      <c r="C21" s="20" t="s">
        <v>19</v>
      </c>
      <c r="D21" s="21">
        <v>15000</v>
      </c>
      <c r="E21" s="51"/>
      <c r="F21" s="51">
        <f t="shared" si="0"/>
        <v>0</v>
      </c>
      <c r="G21" s="22"/>
      <c r="H21" s="51">
        <f t="shared" si="1"/>
        <v>0</v>
      </c>
      <c r="I21" s="20"/>
      <c r="J21" s="20"/>
      <c r="K21" s="20"/>
      <c r="L21" s="28"/>
      <c r="M21" s="36"/>
    </row>
    <row r="22" spans="1:13" s="8" customFormat="1" ht="37.5" customHeight="1" thickBot="1">
      <c r="A22" s="20">
        <v>12</v>
      </c>
      <c r="B22" s="49" t="s">
        <v>20</v>
      </c>
      <c r="C22" s="20" t="s">
        <v>18</v>
      </c>
      <c r="D22" s="21">
        <v>4</v>
      </c>
      <c r="E22" s="51"/>
      <c r="F22" s="51">
        <f t="shared" si="0"/>
        <v>0</v>
      </c>
      <c r="G22" s="22"/>
      <c r="H22" s="51">
        <f t="shared" si="1"/>
        <v>0</v>
      </c>
      <c r="I22" s="20"/>
      <c r="J22" s="20"/>
      <c r="K22" s="20"/>
      <c r="L22" s="28"/>
      <c r="M22" s="36"/>
    </row>
    <row r="23" spans="1:13" s="8" customFormat="1" ht="47.25" customHeight="1" thickBot="1">
      <c r="A23" s="20">
        <v>13</v>
      </c>
      <c r="B23" s="49" t="s">
        <v>14</v>
      </c>
      <c r="C23" s="20" t="s">
        <v>19</v>
      </c>
      <c r="D23" s="21">
        <v>150</v>
      </c>
      <c r="E23" s="51"/>
      <c r="F23" s="51">
        <f t="shared" si="0"/>
        <v>0</v>
      </c>
      <c r="G23" s="22"/>
      <c r="H23" s="51">
        <f t="shared" si="1"/>
        <v>0</v>
      </c>
      <c r="I23" s="20"/>
      <c r="J23" s="20"/>
      <c r="K23" s="20"/>
      <c r="L23" s="28"/>
      <c r="M23" s="36"/>
    </row>
    <row r="24" spans="1:13" s="8" customFormat="1" ht="47.25" customHeight="1" thickBot="1">
      <c r="A24" s="20">
        <v>14</v>
      </c>
      <c r="B24" s="49" t="s">
        <v>15</v>
      </c>
      <c r="C24" s="20" t="s">
        <v>19</v>
      </c>
      <c r="D24" s="21">
        <v>200</v>
      </c>
      <c r="E24" s="51"/>
      <c r="F24" s="51">
        <f t="shared" si="0"/>
        <v>0</v>
      </c>
      <c r="G24" s="22"/>
      <c r="H24" s="51">
        <f t="shared" si="1"/>
        <v>0</v>
      </c>
      <c r="I24" s="20"/>
      <c r="J24" s="20"/>
      <c r="K24" s="20"/>
      <c r="L24" s="28"/>
      <c r="M24" s="36"/>
    </row>
    <row r="25" spans="1:13" s="8" customFormat="1" ht="38.25" customHeight="1" thickBot="1">
      <c r="A25" s="20">
        <v>15</v>
      </c>
      <c r="B25" s="49" t="s">
        <v>16</v>
      </c>
      <c r="C25" s="20" t="s">
        <v>19</v>
      </c>
      <c r="D25" s="21">
        <v>200</v>
      </c>
      <c r="E25" s="51"/>
      <c r="F25" s="51">
        <f t="shared" si="0"/>
        <v>0</v>
      </c>
      <c r="G25" s="22"/>
      <c r="H25" s="51">
        <f t="shared" si="1"/>
        <v>0</v>
      </c>
      <c r="I25" s="20"/>
      <c r="J25" s="20"/>
      <c r="K25" s="20"/>
      <c r="L25" s="28"/>
      <c r="M25" s="36"/>
    </row>
    <row r="26" spans="1:13" s="8" customFormat="1" ht="48" customHeight="1" thickBot="1">
      <c r="A26" s="20">
        <v>16</v>
      </c>
      <c r="B26" s="49" t="s">
        <v>17</v>
      </c>
      <c r="C26" s="20" t="s">
        <v>19</v>
      </c>
      <c r="D26" s="21">
        <v>300</v>
      </c>
      <c r="E26" s="51"/>
      <c r="F26" s="51">
        <f t="shared" si="0"/>
        <v>0</v>
      </c>
      <c r="G26" s="22"/>
      <c r="H26" s="51">
        <f t="shared" si="1"/>
        <v>0</v>
      </c>
      <c r="I26" s="20"/>
      <c r="J26" s="20"/>
      <c r="K26" s="20"/>
      <c r="L26" s="28"/>
      <c r="M26" s="36"/>
    </row>
    <row r="27" spans="1:13" s="8" customFormat="1" ht="68.25" customHeight="1" thickBot="1">
      <c r="A27" s="20">
        <v>17</v>
      </c>
      <c r="B27" s="49" t="s">
        <v>35</v>
      </c>
      <c r="C27" s="20" t="s">
        <v>19</v>
      </c>
      <c r="D27" s="21">
        <v>2</v>
      </c>
      <c r="E27" s="51"/>
      <c r="F27" s="51">
        <f t="shared" si="0"/>
        <v>0</v>
      </c>
      <c r="G27" s="22"/>
      <c r="H27" s="51">
        <f t="shared" si="1"/>
        <v>0</v>
      </c>
      <c r="I27" s="20"/>
      <c r="J27" s="20"/>
      <c r="K27" s="20"/>
      <c r="L27" s="28"/>
      <c r="M27" s="36"/>
    </row>
    <row r="28" spans="1:13" s="8" customFormat="1" ht="107.25" customHeight="1" thickBot="1">
      <c r="A28" s="20">
        <v>18</v>
      </c>
      <c r="B28" s="49" t="s">
        <v>51</v>
      </c>
      <c r="C28" s="20" t="s">
        <v>19</v>
      </c>
      <c r="D28" s="21">
        <v>2000</v>
      </c>
      <c r="E28" s="51"/>
      <c r="F28" s="51">
        <f t="shared" si="0"/>
        <v>0</v>
      </c>
      <c r="G28" s="22"/>
      <c r="H28" s="51">
        <f t="shared" si="1"/>
        <v>0</v>
      </c>
      <c r="I28" s="20"/>
      <c r="J28" s="20"/>
      <c r="K28" s="20"/>
      <c r="L28" s="28"/>
      <c r="M28" s="36"/>
    </row>
    <row r="29" spans="1:13" s="8" customFormat="1" ht="73.5" customHeight="1" thickBot="1">
      <c r="A29" s="20">
        <v>19</v>
      </c>
      <c r="B29" s="50" t="s">
        <v>52</v>
      </c>
      <c r="C29" s="20" t="s">
        <v>18</v>
      </c>
      <c r="D29" s="21">
        <v>15</v>
      </c>
      <c r="E29" s="51"/>
      <c r="F29" s="51">
        <f t="shared" si="0"/>
        <v>0</v>
      </c>
      <c r="G29" s="22"/>
      <c r="H29" s="51">
        <f t="shared" si="1"/>
        <v>0</v>
      </c>
      <c r="I29" s="20"/>
      <c r="J29" s="20"/>
      <c r="K29" s="20"/>
      <c r="L29" s="28"/>
      <c r="M29" s="36"/>
    </row>
    <row r="30" spans="1:13" s="8" customFormat="1" ht="49.5" customHeight="1" thickBot="1">
      <c r="A30" s="20">
        <v>20</v>
      </c>
      <c r="B30" s="49" t="s">
        <v>32</v>
      </c>
      <c r="C30" s="20" t="s">
        <v>19</v>
      </c>
      <c r="D30" s="21">
        <v>10</v>
      </c>
      <c r="E30" s="51"/>
      <c r="F30" s="51">
        <f t="shared" si="0"/>
        <v>0</v>
      </c>
      <c r="G30" s="22"/>
      <c r="H30" s="51">
        <f t="shared" si="1"/>
        <v>0</v>
      </c>
      <c r="I30" s="20"/>
      <c r="J30" s="20"/>
      <c r="K30" s="20"/>
      <c r="L30" s="28"/>
      <c r="M30" s="36"/>
    </row>
    <row r="31" spans="1:13" s="8" customFormat="1" ht="109.5" customHeight="1" thickBot="1">
      <c r="A31" s="20">
        <v>21</v>
      </c>
      <c r="B31" s="49" t="s">
        <v>53</v>
      </c>
      <c r="C31" s="20" t="s">
        <v>19</v>
      </c>
      <c r="D31" s="21">
        <v>250</v>
      </c>
      <c r="E31" s="51"/>
      <c r="F31" s="51">
        <f t="shared" si="0"/>
        <v>0</v>
      </c>
      <c r="G31" s="22"/>
      <c r="H31" s="51">
        <f t="shared" si="1"/>
        <v>0</v>
      </c>
      <c r="I31" s="20"/>
      <c r="J31" s="20"/>
      <c r="K31" s="20"/>
      <c r="L31" s="28"/>
      <c r="M31" s="36"/>
    </row>
    <row r="32" spans="1:13" s="8" customFormat="1" ht="55.5" customHeight="1" thickBot="1">
      <c r="A32" s="20">
        <v>22</v>
      </c>
      <c r="B32" s="49" t="s">
        <v>21</v>
      </c>
      <c r="C32" s="20" t="s">
        <v>19</v>
      </c>
      <c r="D32" s="21">
        <v>60</v>
      </c>
      <c r="E32" s="51"/>
      <c r="F32" s="51">
        <f t="shared" si="0"/>
        <v>0</v>
      </c>
      <c r="G32" s="22"/>
      <c r="H32" s="51">
        <f t="shared" si="1"/>
        <v>0</v>
      </c>
      <c r="I32" s="20"/>
      <c r="J32" s="20"/>
      <c r="K32" s="20"/>
      <c r="L32" s="28"/>
      <c r="M32" s="36"/>
    </row>
    <row r="33" spans="1:13" s="8" customFormat="1" ht="60" customHeight="1" thickBot="1">
      <c r="A33" s="20">
        <v>23</v>
      </c>
      <c r="B33" s="49" t="s">
        <v>36</v>
      </c>
      <c r="C33" s="20" t="s">
        <v>18</v>
      </c>
      <c r="D33" s="21">
        <v>40</v>
      </c>
      <c r="E33" s="51"/>
      <c r="F33" s="51">
        <f t="shared" si="0"/>
        <v>0</v>
      </c>
      <c r="G33" s="22"/>
      <c r="H33" s="51">
        <f t="shared" si="1"/>
        <v>0</v>
      </c>
      <c r="I33" s="20"/>
      <c r="J33" s="20"/>
      <c r="K33" s="20"/>
      <c r="L33" s="28"/>
      <c r="M33" s="36"/>
    </row>
    <row r="34" spans="1:13" s="8" customFormat="1" ht="60" customHeight="1" thickBot="1">
      <c r="A34" s="20">
        <v>24</v>
      </c>
      <c r="B34" s="49" t="s">
        <v>67</v>
      </c>
      <c r="C34" s="20" t="s">
        <v>18</v>
      </c>
      <c r="D34" s="21">
        <v>3</v>
      </c>
      <c r="E34" s="51"/>
      <c r="F34" s="51">
        <f t="shared" si="0"/>
        <v>0</v>
      </c>
      <c r="G34" s="22"/>
      <c r="H34" s="51">
        <f t="shared" si="1"/>
        <v>0</v>
      </c>
      <c r="I34" s="20"/>
      <c r="J34" s="20"/>
      <c r="K34" s="20"/>
      <c r="L34" s="28"/>
      <c r="M34" s="36"/>
    </row>
    <row r="35" spans="1:13" s="8" customFormat="1" ht="56.25" customHeight="1" thickBot="1">
      <c r="A35" s="20">
        <v>25</v>
      </c>
      <c r="B35" s="49" t="s">
        <v>37</v>
      </c>
      <c r="C35" s="20" t="s">
        <v>18</v>
      </c>
      <c r="D35" s="21">
        <v>3</v>
      </c>
      <c r="E35" s="51"/>
      <c r="F35" s="51">
        <f t="shared" si="0"/>
        <v>0</v>
      </c>
      <c r="G35" s="22"/>
      <c r="H35" s="51">
        <f t="shared" si="1"/>
        <v>0</v>
      </c>
      <c r="I35" s="20"/>
      <c r="J35" s="20"/>
      <c r="K35" s="20"/>
      <c r="L35" s="28"/>
      <c r="M35" s="36"/>
    </row>
    <row r="36" spans="1:13" s="8" customFormat="1" ht="46.5" customHeight="1" thickBot="1">
      <c r="A36" s="20">
        <v>26</v>
      </c>
      <c r="B36" s="49" t="s">
        <v>22</v>
      </c>
      <c r="C36" s="20" t="s">
        <v>19</v>
      </c>
      <c r="D36" s="21">
        <v>100000</v>
      </c>
      <c r="E36" s="51"/>
      <c r="F36" s="51">
        <f t="shared" si="0"/>
        <v>0</v>
      </c>
      <c r="G36" s="22"/>
      <c r="H36" s="51">
        <f t="shared" si="1"/>
        <v>0</v>
      </c>
      <c r="I36" s="20"/>
      <c r="J36" s="20"/>
      <c r="K36" s="20"/>
      <c r="L36" s="28"/>
      <c r="M36" s="36"/>
    </row>
    <row r="37" spans="1:13" s="8" customFormat="1" ht="45.75" customHeight="1" thickBot="1">
      <c r="A37" s="20">
        <v>27</v>
      </c>
      <c r="B37" s="49" t="s">
        <v>38</v>
      </c>
      <c r="C37" s="20" t="s">
        <v>18</v>
      </c>
      <c r="D37" s="21">
        <v>1500</v>
      </c>
      <c r="E37" s="51"/>
      <c r="F37" s="51">
        <f t="shared" si="0"/>
        <v>0</v>
      </c>
      <c r="G37" s="22"/>
      <c r="H37" s="51">
        <f t="shared" si="1"/>
        <v>0</v>
      </c>
      <c r="I37" s="20"/>
      <c r="J37" s="20"/>
      <c r="K37" s="20"/>
      <c r="L37" s="28"/>
      <c r="M37" s="36"/>
    </row>
    <row r="38" spans="1:13" s="8" customFormat="1" ht="75" customHeight="1" thickBot="1">
      <c r="A38" s="20">
        <v>28</v>
      </c>
      <c r="B38" s="49" t="s">
        <v>54</v>
      </c>
      <c r="C38" s="20" t="s">
        <v>18</v>
      </c>
      <c r="D38" s="21">
        <v>600</v>
      </c>
      <c r="E38" s="51"/>
      <c r="F38" s="51">
        <f t="shared" si="0"/>
        <v>0</v>
      </c>
      <c r="G38" s="22"/>
      <c r="H38" s="51">
        <f t="shared" si="1"/>
        <v>0</v>
      </c>
      <c r="I38" s="20"/>
      <c r="J38" s="20"/>
      <c r="K38" s="20"/>
      <c r="L38" s="28"/>
      <c r="M38" s="36"/>
    </row>
    <row r="39" spans="1:13" s="8" customFormat="1" ht="53.25" customHeight="1" thickBot="1">
      <c r="A39" s="20">
        <v>29</v>
      </c>
      <c r="B39" s="49" t="s">
        <v>55</v>
      </c>
      <c r="C39" s="20" t="s">
        <v>18</v>
      </c>
      <c r="D39" s="21">
        <v>150</v>
      </c>
      <c r="E39" s="51"/>
      <c r="F39" s="51">
        <f t="shared" si="0"/>
        <v>0</v>
      </c>
      <c r="G39" s="22"/>
      <c r="H39" s="51">
        <f t="shared" si="1"/>
        <v>0</v>
      </c>
      <c r="I39" s="20"/>
      <c r="J39" s="20"/>
      <c r="K39" s="20"/>
      <c r="L39" s="28"/>
      <c r="M39" s="36"/>
    </row>
    <row r="40" spans="1:13" s="8" customFormat="1" ht="77.25" customHeight="1" thickBot="1">
      <c r="A40" s="20">
        <v>30</v>
      </c>
      <c r="B40" s="49" t="s">
        <v>68</v>
      </c>
      <c r="C40" s="20" t="s">
        <v>18</v>
      </c>
      <c r="D40" s="21">
        <v>1440</v>
      </c>
      <c r="E40" s="51"/>
      <c r="F40" s="51">
        <f t="shared" si="0"/>
        <v>0</v>
      </c>
      <c r="G40" s="22"/>
      <c r="H40" s="51">
        <f t="shared" si="1"/>
        <v>0</v>
      </c>
      <c r="I40" s="20"/>
      <c r="J40" s="20"/>
      <c r="K40" s="20"/>
      <c r="L40" s="28"/>
      <c r="M40" s="36"/>
    </row>
    <row r="41" spans="1:13" s="8" customFormat="1" ht="63.75" customHeight="1" thickBot="1">
      <c r="A41" s="20">
        <v>31</v>
      </c>
      <c r="B41" s="49" t="s">
        <v>56</v>
      </c>
      <c r="C41" s="20" t="s">
        <v>19</v>
      </c>
      <c r="D41" s="21">
        <v>14000</v>
      </c>
      <c r="E41" s="51"/>
      <c r="F41" s="51">
        <f t="shared" si="0"/>
        <v>0</v>
      </c>
      <c r="G41" s="22"/>
      <c r="H41" s="51">
        <f t="shared" si="1"/>
        <v>0</v>
      </c>
      <c r="I41" s="20"/>
      <c r="J41" s="20"/>
      <c r="K41" s="20"/>
      <c r="L41" s="28"/>
      <c r="M41" s="36"/>
    </row>
    <row r="42" spans="1:13" s="8" customFormat="1" ht="98.25" customHeight="1" thickBot="1">
      <c r="A42" s="20">
        <v>32</v>
      </c>
      <c r="B42" s="49" t="s">
        <v>69</v>
      </c>
      <c r="C42" s="20" t="s">
        <v>18</v>
      </c>
      <c r="D42" s="21">
        <v>3000</v>
      </c>
      <c r="E42" s="51"/>
      <c r="F42" s="51">
        <f t="shared" si="0"/>
        <v>0</v>
      </c>
      <c r="G42" s="22"/>
      <c r="H42" s="51">
        <f t="shared" si="1"/>
        <v>0</v>
      </c>
      <c r="I42" s="20"/>
      <c r="J42" s="20"/>
      <c r="K42" s="20"/>
      <c r="L42" s="28"/>
      <c r="M42" s="36"/>
    </row>
    <row r="43" spans="1:13" s="8" customFormat="1" ht="69" customHeight="1" thickBot="1">
      <c r="A43" s="20">
        <v>33</v>
      </c>
      <c r="B43" s="49" t="s">
        <v>70</v>
      </c>
      <c r="C43" s="20" t="s">
        <v>18</v>
      </c>
      <c r="D43" s="21">
        <v>1200</v>
      </c>
      <c r="E43" s="51"/>
      <c r="F43" s="51">
        <f t="shared" si="0"/>
        <v>0</v>
      </c>
      <c r="G43" s="22"/>
      <c r="H43" s="51">
        <f t="shared" si="1"/>
        <v>0</v>
      </c>
      <c r="I43" s="20"/>
      <c r="J43" s="20"/>
      <c r="K43" s="20"/>
      <c r="L43" s="28"/>
      <c r="M43" s="36"/>
    </row>
    <row r="44" spans="1:13" s="8" customFormat="1" ht="57" customHeight="1" thickBot="1">
      <c r="A44" s="20">
        <v>34</v>
      </c>
      <c r="B44" s="49" t="s">
        <v>42</v>
      </c>
      <c r="C44" s="20" t="s">
        <v>19</v>
      </c>
      <c r="D44" s="21">
        <v>40000</v>
      </c>
      <c r="E44" s="51"/>
      <c r="F44" s="51">
        <f t="shared" si="0"/>
        <v>0</v>
      </c>
      <c r="G44" s="22"/>
      <c r="H44" s="51">
        <f t="shared" si="1"/>
        <v>0</v>
      </c>
      <c r="I44" s="20"/>
      <c r="J44" s="20"/>
      <c r="K44" s="20"/>
      <c r="L44" s="28"/>
      <c r="M44" s="36"/>
    </row>
    <row r="45" spans="1:13" s="8" customFormat="1" ht="52.5" customHeight="1" thickBot="1">
      <c r="A45" s="20">
        <v>35</v>
      </c>
      <c r="B45" s="49" t="s">
        <v>25</v>
      </c>
      <c r="C45" s="20" t="s">
        <v>19</v>
      </c>
      <c r="D45" s="21">
        <v>30</v>
      </c>
      <c r="E45" s="51"/>
      <c r="F45" s="51">
        <f t="shared" si="0"/>
        <v>0</v>
      </c>
      <c r="G45" s="22"/>
      <c r="H45" s="51">
        <f t="shared" si="1"/>
        <v>0</v>
      </c>
      <c r="I45" s="20"/>
      <c r="J45" s="20"/>
      <c r="K45" s="20"/>
      <c r="L45" s="28"/>
      <c r="M45" s="36"/>
    </row>
    <row r="46" spans="1:13" s="8" customFormat="1" ht="51" customHeight="1" thickBot="1">
      <c r="A46" s="20">
        <v>36</v>
      </c>
      <c r="B46" s="23" t="s">
        <v>57</v>
      </c>
      <c r="C46" s="20" t="s">
        <v>18</v>
      </c>
      <c r="D46" s="21">
        <v>10</v>
      </c>
      <c r="E46" s="51"/>
      <c r="F46" s="51">
        <f t="shared" si="0"/>
        <v>0</v>
      </c>
      <c r="G46" s="22"/>
      <c r="H46" s="51">
        <f t="shared" si="1"/>
        <v>0</v>
      </c>
      <c r="I46" s="20"/>
      <c r="J46" s="20"/>
      <c r="K46" s="20"/>
      <c r="L46" s="28"/>
      <c r="M46" s="36"/>
    </row>
    <row r="47" spans="1:13" s="8" customFormat="1" ht="49.5" customHeight="1" thickBot="1">
      <c r="A47" s="20">
        <v>37</v>
      </c>
      <c r="B47" s="49" t="s">
        <v>58</v>
      </c>
      <c r="C47" s="20" t="s">
        <v>18</v>
      </c>
      <c r="D47" s="21">
        <v>5</v>
      </c>
      <c r="E47" s="51"/>
      <c r="F47" s="51">
        <f t="shared" si="0"/>
        <v>0</v>
      </c>
      <c r="G47" s="22"/>
      <c r="H47" s="51">
        <f t="shared" si="1"/>
        <v>0</v>
      </c>
      <c r="I47" s="20"/>
      <c r="J47" s="20"/>
      <c r="K47" s="20"/>
      <c r="L47" s="28"/>
      <c r="M47" s="36"/>
    </row>
    <row r="48" spans="1:13" s="8" customFormat="1" ht="45.75" customHeight="1" thickBot="1">
      <c r="A48" s="20">
        <v>38</v>
      </c>
      <c r="B48" s="49" t="s">
        <v>26</v>
      </c>
      <c r="C48" s="20" t="s">
        <v>18</v>
      </c>
      <c r="D48" s="21">
        <v>15</v>
      </c>
      <c r="E48" s="51"/>
      <c r="F48" s="51">
        <f t="shared" si="0"/>
        <v>0</v>
      </c>
      <c r="G48" s="22"/>
      <c r="H48" s="51">
        <f t="shared" si="1"/>
        <v>0</v>
      </c>
      <c r="I48" s="20"/>
      <c r="J48" s="20"/>
      <c r="K48" s="20"/>
      <c r="L48" s="31"/>
      <c r="M48" s="36"/>
    </row>
    <row r="49" spans="1:13" s="8" customFormat="1" ht="53.25" customHeight="1" thickBot="1">
      <c r="A49" s="20">
        <v>39</v>
      </c>
      <c r="B49" s="49" t="s">
        <v>71</v>
      </c>
      <c r="C49" s="20" t="s">
        <v>18</v>
      </c>
      <c r="D49" s="21">
        <v>14000</v>
      </c>
      <c r="E49" s="51"/>
      <c r="F49" s="51">
        <f t="shared" si="0"/>
        <v>0</v>
      </c>
      <c r="G49" s="22"/>
      <c r="H49" s="51">
        <f t="shared" si="1"/>
        <v>0</v>
      </c>
      <c r="I49" s="23"/>
      <c r="J49" s="23"/>
      <c r="K49" s="23"/>
      <c r="L49" s="42"/>
      <c r="M49" s="36"/>
    </row>
    <row r="50" spans="1:13" s="8" customFormat="1" ht="84" customHeight="1" thickBot="1">
      <c r="A50" s="20">
        <v>40</v>
      </c>
      <c r="B50" s="49" t="s">
        <v>33</v>
      </c>
      <c r="C50" s="20" t="s">
        <v>18</v>
      </c>
      <c r="D50" s="21">
        <v>20</v>
      </c>
      <c r="E50" s="51"/>
      <c r="F50" s="51">
        <f t="shared" si="0"/>
        <v>0</v>
      </c>
      <c r="G50" s="22"/>
      <c r="H50" s="51">
        <f t="shared" si="1"/>
        <v>0</v>
      </c>
      <c r="I50" s="20"/>
      <c r="J50" s="20"/>
      <c r="K50" s="20"/>
      <c r="L50" s="31"/>
      <c r="M50" s="36"/>
    </row>
    <row r="51" spans="1:13" s="8" customFormat="1" ht="56.25" customHeight="1" thickBot="1">
      <c r="A51" s="20">
        <v>41</v>
      </c>
      <c r="B51" s="49" t="s">
        <v>27</v>
      </c>
      <c r="C51" s="20" t="s">
        <v>18</v>
      </c>
      <c r="D51" s="21">
        <v>25</v>
      </c>
      <c r="E51" s="51"/>
      <c r="F51" s="51">
        <f t="shared" si="0"/>
        <v>0</v>
      </c>
      <c r="G51" s="22"/>
      <c r="H51" s="51">
        <f t="shared" si="1"/>
        <v>0</v>
      </c>
      <c r="I51" s="20"/>
      <c r="J51" s="20"/>
      <c r="K51" s="20"/>
      <c r="L51" s="30"/>
      <c r="M51" s="36"/>
    </row>
    <row r="52" spans="1:13" s="2" customFormat="1" ht="60" customHeight="1" thickBot="1">
      <c r="A52" s="20">
        <v>42</v>
      </c>
      <c r="B52" s="23" t="s">
        <v>59</v>
      </c>
      <c r="C52" s="20" t="s">
        <v>18</v>
      </c>
      <c r="D52" s="21">
        <v>100</v>
      </c>
      <c r="E52" s="51"/>
      <c r="F52" s="51">
        <f t="shared" si="0"/>
        <v>0</v>
      </c>
      <c r="G52" s="22"/>
      <c r="H52" s="51">
        <f t="shared" si="1"/>
        <v>0</v>
      </c>
      <c r="I52" s="20"/>
      <c r="J52" s="20"/>
      <c r="K52" s="20"/>
      <c r="L52" s="24"/>
      <c r="M52" s="37"/>
    </row>
    <row r="53" spans="1:13" s="2" customFormat="1" ht="90" customHeight="1" thickBot="1">
      <c r="A53" s="20">
        <v>43</v>
      </c>
      <c r="B53" s="23" t="s">
        <v>60</v>
      </c>
      <c r="C53" s="20" t="s">
        <v>18</v>
      </c>
      <c r="D53" s="21">
        <v>4</v>
      </c>
      <c r="E53" s="51"/>
      <c r="F53" s="51">
        <f t="shared" si="0"/>
        <v>0</v>
      </c>
      <c r="G53" s="22"/>
      <c r="H53" s="51">
        <f t="shared" si="1"/>
        <v>0</v>
      </c>
      <c r="I53" s="20"/>
      <c r="J53" s="20"/>
      <c r="K53" s="20"/>
      <c r="L53" s="24"/>
      <c r="M53" s="37"/>
    </row>
    <row r="54" spans="1:13" s="2" customFormat="1" ht="53.25" customHeight="1" thickBot="1">
      <c r="A54" s="20">
        <v>44</v>
      </c>
      <c r="B54" s="23" t="s">
        <v>61</v>
      </c>
      <c r="C54" s="20" t="s">
        <v>18</v>
      </c>
      <c r="D54" s="21">
        <v>40</v>
      </c>
      <c r="E54" s="51"/>
      <c r="F54" s="51">
        <f t="shared" si="0"/>
        <v>0</v>
      </c>
      <c r="G54" s="22"/>
      <c r="H54" s="51">
        <f t="shared" si="1"/>
        <v>0</v>
      </c>
      <c r="I54" s="20"/>
      <c r="J54" s="20"/>
      <c r="K54" s="20"/>
      <c r="L54" s="24"/>
      <c r="M54" s="37"/>
    </row>
    <row r="55" spans="1:13" s="2" customFormat="1" ht="60" customHeight="1" thickBot="1">
      <c r="A55" s="20">
        <v>45</v>
      </c>
      <c r="B55" s="23" t="s">
        <v>62</v>
      </c>
      <c r="C55" s="20" t="s">
        <v>18</v>
      </c>
      <c r="D55" s="21">
        <v>12</v>
      </c>
      <c r="E55" s="51"/>
      <c r="F55" s="51">
        <f t="shared" si="0"/>
        <v>0</v>
      </c>
      <c r="G55" s="22"/>
      <c r="H55" s="51">
        <f t="shared" si="1"/>
        <v>0</v>
      </c>
      <c r="I55" s="20"/>
      <c r="J55" s="20"/>
      <c r="K55" s="20"/>
      <c r="L55" s="24"/>
      <c r="M55" s="37"/>
    </row>
    <row r="56" spans="1:13" s="2" customFormat="1" ht="60" customHeight="1" thickBot="1">
      <c r="A56" s="20">
        <v>46</v>
      </c>
      <c r="B56" s="23" t="s">
        <v>63</v>
      </c>
      <c r="C56" s="20" t="s">
        <v>18</v>
      </c>
      <c r="D56" s="21">
        <v>4</v>
      </c>
      <c r="E56" s="51"/>
      <c r="F56" s="51">
        <f t="shared" si="0"/>
        <v>0</v>
      </c>
      <c r="G56" s="22"/>
      <c r="H56" s="51">
        <f t="shared" si="1"/>
        <v>0</v>
      </c>
      <c r="I56" s="20"/>
      <c r="J56" s="20"/>
      <c r="K56" s="20"/>
      <c r="L56" s="47"/>
      <c r="M56" s="37"/>
    </row>
    <row r="57" spans="1:13" s="2" customFormat="1" ht="60" customHeight="1" thickBot="1">
      <c r="A57" s="20">
        <v>47</v>
      </c>
      <c r="B57" s="23" t="s">
        <v>64</v>
      </c>
      <c r="C57" s="20" t="s">
        <v>18</v>
      </c>
      <c r="D57" s="21">
        <v>10</v>
      </c>
      <c r="E57" s="51"/>
      <c r="F57" s="51">
        <f t="shared" si="0"/>
        <v>0</v>
      </c>
      <c r="G57" s="22"/>
      <c r="H57" s="51">
        <f t="shared" si="1"/>
        <v>0</v>
      </c>
      <c r="I57" s="20"/>
      <c r="J57" s="20"/>
      <c r="K57" s="20"/>
      <c r="L57" s="47"/>
      <c r="M57" s="37"/>
    </row>
    <row r="58" spans="1:13" s="2" customFormat="1" ht="60" customHeight="1" thickBot="1">
      <c r="A58" s="20">
        <v>48</v>
      </c>
      <c r="B58" s="23" t="s">
        <v>29</v>
      </c>
      <c r="C58" s="20" t="s">
        <v>18</v>
      </c>
      <c r="D58" s="21">
        <v>10</v>
      </c>
      <c r="E58" s="51"/>
      <c r="F58" s="51">
        <f t="shared" si="0"/>
        <v>0</v>
      </c>
      <c r="G58" s="22"/>
      <c r="H58" s="51">
        <f t="shared" si="1"/>
        <v>0</v>
      </c>
      <c r="I58" s="20"/>
      <c r="J58" s="20"/>
      <c r="K58" s="20"/>
      <c r="L58" s="47"/>
      <c r="M58" s="37"/>
    </row>
    <row r="59" spans="1:13" s="2" customFormat="1" ht="90" customHeight="1" thickBot="1">
      <c r="A59" s="20">
        <v>49</v>
      </c>
      <c r="B59" s="23" t="s">
        <v>65</v>
      </c>
      <c r="C59" s="20" t="s">
        <v>18</v>
      </c>
      <c r="D59" s="21">
        <v>5</v>
      </c>
      <c r="E59" s="51"/>
      <c r="F59" s="51">
        <f t="shared" si="0"/>
        <v>0</v>
      </c>
      <c r="G59" s="22"/>
      <c r="H59" s="51">
        <f t="shared" si="1"/>
        <v>0</v>
      </c>
      <c r="I59" s="20"/>
      <c r="J59" s="20"/>
      <c r="K59" s="20"/>
      <c r="L59" s="24"/>
      <c r="M59" s="37"/>
    </row>
    <row r="60" spans="1:14" s="5" customFormat="1" ht="35.25" customHeight="1" thickBot="1">
      <c r="A60" s="25"/>
      <c r="B60" s="59" t="s">
        <v>2</v>
      </c>
      <c r="C60" s="60"/>
      <c r="D60" s="60"/>
      <c r="E60" s="28" t="s">
        <v>3</v>
      </c>
      <c r="F60" s="26">
        <f>SUM(F11:F59)</f>
        <v>0</v>
      </c>
      <c r="G60" s="28" t="s">
        <v>4</v>
      </c>
      <c r="H60" s="27">
        <f>SUM(H11:H59)</f>
        <v>0</v>
      </c>
      <c r="I60" s="27"/>
      <c r="J60" s="27"/>
      <c r="K60" s="27"/>
      <c r="L60" s="24"/>
      <c r="M60" s="38"/>
      <c r="N60" s="12"/>
    </row>
    <row r="61" spans="1:15" s="3" customFormat="1" ht="18.75" customHeight="1">
      <c r="A61" s="17"/>
      <c r="B61" s="53"/>
      <c r="C61" s="53"/>
      <c r="D61" s="53"/>
      <c r="E61" s="53"/>
      <c r="F61" s="53"/>
      <c r="G61" s="53"/>
      <c r="H61" s="53"/>
      <c r="I61" s="53"/>
      <c r="J61" s="53"/>
      <c r="K61" s="53"/>
      <c r="L61" s="53"/>
      <c r="M61" s="39"/>
      <c r="O61" s="4"/>
    </row>
    <row r="62" spans="1:13" s="7" customFormat="1" ht="36.75" customHeight="1">
      <c r="A62" s="17"/>
      <c r="B62" s="52" t="s">
        <v>73</v>
      </c>
      <c r="C62" s="52"/>
      <c r="D62" s="52"/>
      <c r="E62" s="52"/>
      <c r="F62" s="52"/>
      <c r="G62" s="52"/>
      <c r="H62" s="52"/>
      <c r="I62" s="52"/>
      <c r="J62" s="52"/>
      <c r="K62" s="52"/>
      <c r="L62" s="52"/>
      <c r="M62" s="40"/>
    </row>
    <row r="63" spans="1:13" s="7" customFormat="1" ht="60.75" customHeight="1">
      <c r="A63" s="17"/>
      <c r="B63" s="58" t="s">
        <v>66</v>
      </c>
      <c r="C63" s="58"/>
      <c r="D63" s="58"/>
      <c r="E63" s="58"/>
      <c r="F63" s="58"/>
      <c r="G63" s="58"/>
      <c r="H63" s="58"/>
      <c r="I63" s="58"/>
      <c r="J63" s="58"/>
      <c r="K63" s="58"/>
      <c r="L63" s="58"/>
      <c r="M63" s="48"/>
    </row>
    <row r="64" spans="1:12" ht="20.25" customHeight="1">
      <c r="A64" s="17"/>
      <c r="B64" s="17"/>
      <c r="C64" s="17"/>
      <c r="D64" s="17"/>
      <c r="E64" s="17"/>
      <c r="F64" s="17"/>
      <c r="G64" s="17"/>
      <c r="H64" s="17"/>
      <c r="I64" s="17"/>
      <c r="J64" s="44"/>
      <c r="K64" s="45"/>
      <c r="L64" s="17"/>
    </row>
    <row r="65" spans="1:13" s="6" customFormat="1" ht="111" customHeight="1">
      <c r="A65" s="58" t="s">
        <v>10</v>
      </c>
      <c r="B65" s="58"/>
      <c r="C65" s="58"/>
      <c r="D65" s="58"/>
      <c r="E65" s="58"/>
      <c r="F65" s="58"/>
      <c r="G65" s="58"/>
      <c r="H65" s="58"/>
      <c r="I65" s="58"/>
      <c r="J65" s="58"/>
      <c r="K65" s="58"/>
      <c r="L65" s="58"/>
      <c r="M65" s="41"/>
    </row>
    <row r="66" spans="1:13" s="6" customFormat="1" ht="16.5" customHeight="1">
      <c r="A66" s="13"/>
      <c r="B66" s="14"/>
      <c r="C66" s="15"/>
      <c r="D66" s="15"/>
      <c r="E66" s="15"/>
      <c r="F66" s="15"/>
      <c r="G66" s="15"/>
      <c r="H66" s="15"/>
      <c r="I66" s="15"/>
      <c r="J66" s="15"/>
      <c r="K66" s="15"/>
      <c r="L66" s="15"/>
      <c r="M66" s="41"/>
    </row>
    <row r="102" ht="15">
      <c r="D102" s="16"/>
    </row>
  </sheetData>
  <sheetProtection/>
  <mergeCells count="22">
    <mergeCell ref="D7:D9"/>
    <mergeCell ref="E7:E9"/>
    <mergeCell ref="K7:K9"/>
    <mergeCell ref="B63:L63"/>
    <mergeCell ref="B7:B9"/>
    <mergeCell ref="F7:F9"/>
    <mergeCell ref="F1:L1"/>
    <mergeCell ref="F2:L2"/>
    <mergeCell ref="F4:L4"/>
    <mergeCell ref="F3:L3"/>
    <mergeCell ref="A5:L6"/>
    <mergeCell ref="C7:C9"/>
    <mergeCell ref="B62:L62"/>
    <mergeCell ref="B61:L61"/>
    <mergeCell ref="I7:I9"/>
    <mergeCell ref="A7:A9"/>
    <mergeCell ref="A65:L65"/>
    <mergeCell ref="G7:G9"/>
    <mergeCell ref="H7:H9"/>
    <mergeCell ref="L7:L9"/>
    <mergeCell ref="B60:D60"/>
    <mergeCell ref="J7:J9"/>
  </mergeCells>
  <printOptions horizontalCentered="1"/>
  <pageMargins left="0.1968503937007874" right="0.2755905511811024" top="0.31496062992125984" bottom="0.35433070866141736" header="0.31496062992125984" footer="0.31496062992125984"/>
  <pageSetup fitToHeight="4" fitToWidth="2"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Bebech</cp:lastModifiedBy>
  <cp:lastPrinted>2024-04-10T10:23:49Z</cp:lastPrinted>
  <dcterms:created xsi:type="dcterms:W3CDTF">2003-01-19T12:08:21Z</dcterms:created>
  <dcterms:modified xsi:type="dcterms:W3CDTF">2024-07-01T09:39:45Z</dcterms:modified>
  <cp:category/>
  <cp:version/>
  <cp:contentType/>
  <cp:contentStatus/>
</cp:coreProperties>
</file>