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-ad.starostwo.lan\profile\l.kryzel\Documents\Przetargi 2024\09_ryby i mrożonki PBS\do publikacji\"/>
    </mc:Choice>
  </mc:AlternateContent>
  <xr:revisionPtr revIDLastSave="0" documentId="13_ncr:1_{2C1B66D0-E464-441F-BF68-435EF0CF555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cenowy" sheetId="1" r:id="rId1"/>
  </sheets>
  <definedNames>
    <definedName name="_xlnm.Print_Area" localSheetId="0">'formularz cenowy'!$A$1:$J$110</definedName>
    <definedName name="Print_Titles_0" localSheetId="0">'formularz cenowy'!$6:$6</definedName>
    <definedName name="Print_Titles_0_0" localSheetId="0">'formularz cenowy'!$6:$6</definedName>
    <definedName name="Print_Titles_0_0_0" localSheetId="0">'formularz cenowy'!$6:$6</definedName>
    <definedName name="_xlnm.Print_Titles" localSheetId="0">'formularz cenowy'!$6:$6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1" l="1"/>
  <c r="I100" i="1"/>
  <c r="G100" i="1"/>
  <c r="J99" i="1"/>
  <c r="I99" i="1"/>
  <c r="G99" i="1"/>
  <c r="J98" i="1"/>
  <c r="I98" i="1"/>
  <c r="G98" i="1"/>
</calcChain>
</file>

<file path=xl/sharedStrings.xml><?xml version="1.0" encoding="utf-8"?>
<sst xmlns="http://schemas.openxmlformats.org/spreadsheetml/2006/main" count="206" uniqueCount="122">
  <si>
    <t>LP.</t>
  </si>
  <si>
    <t>ILOŚĆ</t>
  </si>
  <si>
    <t>JM.</t>
  </si>
  <si>
    <t>Cena jedn. netto</t>
  </si>
  <si>
    <t>Załącznik nr 2 do SWZ</t>
  </si>
  <si>
    <t xml:space="preserve">FORMULARZ CENOWY </t>
  </si>
  <si>
    <t>Wartość bez podatku</t>
  </si>
  <si>
    <t>Stawka VAT</t>
  </si>
  <si>
    <t>Wartość VAT</t>
  </si>
  <si>
    <t>Wartość brutto</t>
  </si>
  <si>
    <t>Uwaga!</t>
  </si>
  <si>
    <t>kg</t>
  </si>
  <si>
    <t>Kalafior mrożony różyczki 100%, op. 2,5 kg, różyczki kalafiora o wielkości min. 40mm, kolor naturalny bez przebarwień i obsuszeń.</t>
  </si>
  <si>
    <t>Kapusta brukselka 100%, op. 2,5 kg, główki wielkość min. 30-40mm</t>
  </si>
  <si>
    <t xml:space="preserve">Warzywa na patelnię, op. 2,5 kg, warzywa 100% w różnych proporcjach, o składzie min. brokuł, ziemniaki, marchewka, papryka czerwona fasola zielona cebula, kukurydza </t>
  </si>
  <si>
    <t xml:space="preserve">Jagoda czarna mrożona op. 2,5kg </t>
  </si>
  <si>
    <t>Mieszanka kompotowa op. 2,5kg, jabłko, śliwka, truskawka, wiśnia, agrest, porzeczka czerwona, porzeczka czarna itp.</t>
  </si>
  <si>
    <t>Wiśnia b/p op. 2,5kg bez pestek</t>
  </si>
  <si>
    <t>Frytki do piekarnika op. 2,5kg Frytki do przygotowania w piekarniku bez użycia tłuszczu, wstępnie podsmażone</t>
  </si>
  <si>
    <t xml:space="preserve">Pyzy z mięsem op. 3kg . Farsz z mięsa wołowo-wieprzowego, mięso wieprzowe min. 8%, mięso wołowe min. 4%,grysik ziemniaczany min. 15% </t>
  </si>
  <si>
    <t>Pyzy ziemniaczane op. 3kg grysik ziemniaczany min. 20%</t>
  </si>
  <si>
    <t>Uszka z kapusta i grzybami op. 0,35kg. Produkt nie zawiera tłuszczu zwierzęcego, kapusta kiszona min. 12%, grzyby leśne 5% (borowik szlachetny, podgrzybek brunatny w zmiennych proporcjach</t>
  </si>
  <si>
    <t>Marchew kostka, w opakowaniu 2,5 kg</t>
  </si>
  <si>
    <t>Porzeczka czerwona opakowanie 10 kg, bez szypułki, całe owoce</t>
  </si>
  <si>
    <t>Grzyb kurka cała, opakowanie 2,5 kg, klasa I</t>
  </si>
  <si>
    <t xml:space="preserve">Szpinak w liściach porcjowany w opakowaniu 2,5kg </t>
  </si>
  <si>
    <t xml:space="preserve">Marchew plastry op.2,5 kg  </t>
  </si>
  <si>
    <t>Mieszanka chińska op. 2,5 kg</t>
  </si>
  <si>
    <t>Rożek z pieczarkami i cebulą 90g/40</t>
  </si>
  <si>
    <t>Paszteciki kapusta/pieczarki 100g/40</t>
  </si>
  <si>
    <t xml:space="preserve">kg </t>
  </si>
  <si>
    <r>
      <t xml:space="preserve">ASORTYMENT
</t>
    </r>
    <r>
      <rPr>
        <sz val="10"/>
        <rFont val="Calibri"/>
        <family val="2"/>
        <charset val="238"/>
      </rPr>
      <t>(minimalne wymagania)</t>
    </r>
  </si>
  <si>
    <t>Sałatka brokułowa 280 - 300g ( sałatka z warzywami min. 55% w tym brokuł konserwowy min 20%, szynka konserwowa min 10%)</t>
  </si>
  <si>
    <t>Grzyb borowik (Boletus edulius) cały, opakowanie do 2,5 kg. Grzyb klasy pierwszej, indywidualnie szokowo mrożony, cały z kapeluszem, bez pasożytów, robaków i dziur po nich.</t>
  </si>
  <si>
    <t>Konserwa rybna w pomidorach gramatura 300g Produkt rybny sterylizowany. Ryba - śledzie bez głów bez ogona min. 55% śledzia, sos pomidorowy 45% przed sterylizacją.</t>
  </si>
  <si>
    <t>Ryba panierowana filet z mintaja porcje o wadze ok. 180 do 200 g. W opakowaniu 5 do 5,5 kg. Do przygotowania na patelni, w piecu konwekcyjno - parowym lub we frytkownicy. Produkt głęboko mrożony, wstępnie obsmażony.</t>
  </si>
  <si>
    <t>Dorsz w galarecie, gramatura 180 do200 g Skład - parowane mięso z dorsza min. 50%, warzywa konserwowe min. 15%</t>
  </si>
  <si>
    <t>Śledzik według przepisu na typ po kaszubsku gramatura 450 g, marynowane filety ze śledzia bałtyckiego ze skórą w sosie pomidorowym z cebulką, Zawartość ryby min. 60%</t>
  </si>
  <si>
    <t>Krajanka wg. przepisu na typ po żydowsku z czosnkiem. Krojone filety śledziowe marynowane w sosie sporządzonym z ogórków i innych warzyw w oleju z wyraźnym smakiem czosnku. Gramatura 3kg.</t>
  </si>
  <si>
    <t>Koreczki wg. przepisu na typ po kaszubsku, gramatura 200 g marynowane filety ze śledzia bałtyckiego lub marynowane filety ze śledzia atlantyckiego, śledź min 70%</t>
  </si>
  <si>
    <t xml:space="preserve">Koreczki wg. przepisu na typ po giżycku, gramatura 200 g marynowane filety ze śledzia bałtyckiego lub marynowane filety ze śledzia atlantyckiego, śledź min 70% </t>
  </si>
  <si>
    <t>Koreczki wg. przepisu na typ po kapitańsku, gramatura 200g Marynowane filety ze śledzia bałtyckiego ( lub marynowane filety ze śledzia atlantyckiego, śledź min 70%</t>
  </si>
  <si>
    <t>Koreczki wg. przepisu na typ po bałtycku, gramatura 200 g marynowane filety ze śledzia bałtyckiego lub marynowane filety ze śledzia atlantyckiego, śledź min 70%</t>
  </si>
  <si>
    <t>Makrela w galarecie, gramatura 200 g, parowane mięso z makreli min. 40%</t>
  </si>
  <si>
    <t>Medaliony z łososia, gramatura 100 g. Produkt surowy gotowy do spożycia po obróbce cieplnej, formowany z połączonych kawałków łososia atlantyckiego. Zawartość  łososia min 95%</t>
  </si>
  <si>
    <t xml:space="preserve">Paluszki z kraba surimi, gramatura 250 g </t>
  </si>
  <si>
    <t>Filet z makreli smażony w zalewie octowej, gramatura 800g do 900 g</t>
  </si>
  <si>
    <t xml:space="preserve">Płaty śledziowe smażone, ocet, gramatura 800 g do 900 g smażona tuszka ze śledzia atlantyckiego, śledź min. 40% </t>
  </si>
  <si>
    <t>Płaty śledziowe smażone w pomidorach, gramatura 800g do 900 g smażone płaty ze śledzia atlantyckiego e skórą w sosie pomidorowym, śledź min. 40%</t>
  </si>
  <si>
    <t xml:space="preserve">Śledź smażony w zalewie octowej 800g do 900 g Smażona tuszka ze śledzia atlantyckiego min. 40% śledzia </t>
  </si>
  <si>
    <t>Rolmops w sosie pomidorowym, gramatura 3 kg filety ze śledzia atlantyckiego ze skórą, min 70% śledzia</t>
  </si>
  <si>
    <t xml:space="preserve">Okoń nilowy filety z okonia nilowego bez skóry, gramatura 300-400 g  </t>
  </si>
  <si>
    <t>Panga biała filet b/s gramatura 300-400 g sztuka</t>
  </si>
  <si>
    <t>Sielawa patroszona gramatura 100-120g sztuka</t>
  </si>
  <si>
    <t>Krewetki olbrzymie bez głowy i pancerza</t>
  </si>
  <si>
    <t>Sałatka z makreli gramatura 125g do 130 g. Rozdrobnione mięso z makreli min 25%</t>
  </si>
  <si>
    <t>Tuńczyk g 170g  kawałki w sosie własnym</t>
  </si>
  <si>
    <t>Śledź 300 g w oleju wg przepisu typu po gdańsku</t>
  </si>
  <si>
    <t>Filet z tilapii op. max 5kg IQF filety indywidualnie szokowo mrożone. Płat mięsa z tilapii o nieregularnej wielkości kształcie, oddzielony od pozostałych części anatomicznych ryby cięciem, wykonanym równolegle do kręgosłupa, bez skóry i wyrostków ościstych kręgosłupa, błona otrzewna i żebra usunięte, zamrożony; Wygląd: Filety całe, bez obcych zanieczyszczeń; tkanka mięsna jasna, o naturalnej barwie, charakterystycznej dla tilapii.</t>
  </si>
  <si>
    <t>Karp świeży, cały, waga 2,0-2,2 kg, dostarczony w pojemnikach z lodem, ryba musi posiadać zamknięta paszczę, przezroczyste oczy skrzela jasnoczerwone, bez śluzu mięśnie jędrne, sprężyste, pod naciskiem palca z trudem się ugina.  Zapach ryby powinien być swoisty lecz świeży silnie wrośnięte w ciało łuski</t>
  </si>
  <si>
    <t>Szczupak świeży, cały dostarczony w pojemnikach z lodem zamknięta paszczę przezroczyste oczy skrzela jasnoczerwone, bez śluzu mięśnie jędrne , sprężyste, pod naciskiem palca z trudem się ugina, silnie wrośnięte w ciało łuski</t>
  </si>
  <si>
    <t>Pstrąg patroszony mrożony vacum op. max 5kg (Oncorhynchus mykiss), tęczowy patroszony z głową pakowany osobno vacum.</t>
  </si>
  <si>
    <t>Łosoś norweski (salma salar) wędzony na zimno gramatura 100 g bez obcych zapachów, nieuszkodzone opakowanie, warstwami oddzielone pergaminem, szczelnie przykryte zabezpieczające produkt przez zanieczyszczeniem i zniszczeniem.</t>
  </si>
  <si>
    <t>Makrela wędzona  gramatura op. max do 3 kg Tusza bez głowy, bez obcych zanieczyszczeń, skóra błyszcząca o barwie od brunatnej do złotobrunatnej, mięso soczyste, delikatne, jędrne, równomiernie uwędzone. Zawartość soli 1,5-3%,.  Opakowane w kartonie czyste, bez obcych zapachów, nieuszkodzone opakowanie, warstwami oddzielone pergaminem, szczelnie przykryte zabezpieczone przed zanieczyszczeniem i zniszczeniem.</t>
  </si>
  <si>
    <t>Grzyb borowik (Boletus edulius)  kostka op. max do 2,5 kg. Grzyb klasy pierwszej cięty w kostkę, bez pasożytów, robaków i dziur po nich, indywidualnie szokowo mrożony</t>
  </si>
  <si>
    <t>Paluszki rybne panierowane z fileta kawałki fileta rybnego w smacznej, chrupiącej panierce. Do przygotowywania na patelni lub w piekarniku. W opakowaniu  max 5,5 kg do 6 kg Skład - filety z mintaja min. 55%</t>
  </si>
  <si>
    <t>Nonotenia tusza mrożona bez głowy</t>
  </si>
  <si>
    <t xml:space="preserve">Filet z karmazyna op. max 5kg IQF (Sebastess mentella)filety indywidualnie szokowo mrożone Płat mięsa z karmazyna o nieregularnej wielkości kształcie, oddzielony od pozostałych części anatomicznych ryby cięciem, wykonanym równolegle do kręgosłupa, bez skóry i wyrostków ościstych kręgosłupa, błona otrzewna i żebra usunięte, zamrożony;Wygląd: Filety całe, bez obcych zanieczyszczeń; tkanka mięsna jasna, o naturalnej barwie, charakterystycznej dla karmazyna . Oprawienie powierzchnie cięć równe, gładkie, bez poszarpań krawędzi; nie dopuszcza się pozostałości wnętrzności Sprężystość tkanki mięsnej  </t>
  </si>
  <si>
    <t>Szt.</t>
  </si>
  <si>
    <t>Informacja dla Wykonawcy:</t>
  </si>
  <si>
    <t xml:space="preserve">Formularz cenowy należy podpisać podpisem kwalifikowanym, podpisem zaufanym lub podpisem osobistym. </t>
  </si>
  <si>
    <t>ZP.272.09.2024</t>
  </si>
  <si>
    <t>Pierogi z mięsem op. 3kg. Skład: mięso wieprzowe - co najmniej 20%,  mięso drobiowe - co najmniej 10%</t>
  </si>
  <si>
    <t>Dynia kostka 10 x 10mm, w opakowaniu 2kg</t>
  </si>
  <si>
    <t>Pierogi z serem op. 3 kg</t>
  </si>
  <si>
    <t>Frytki cząstki ziemniaka ze skórką, opakowanie 2,5 kg</t>
  </si>
  <si>
    <t>Rabarbar</t>
  </si>
  <si>
    <t>Marchew z groszkiem</t>
  </si>
  <si>
    <t>Fasolka żółta cała</t>
  </si>
  <si>
    <t>Truskawka mrożona bez szypułek 100%, op. 2,5 kg, kalibrowana standardowe kalibrowanie: owoce min. 25 mm</t>
  </si>
  <si>
    <t>Marchewka mini 100%, op. 2,5kg, młode marchewki całe o długości min. 50-55mm i regularnym kształcie, słodsza odmiana tradycyjnej marchewki</t>
  </si>
  <si>
    <t>Fasola szparagowa zielona mrożona 100%, op. 2,5 kg, całe strąki, min. 8-9mm, naturalnie zielone, soczyste, delikatne i słodkie</t>
  </si>
  <si>
    <t>Brokuł mrożony różyczki 100%, op. 2 - 2,5 kg różyczki brokuła wielkości min. 50mm, kolor naturalny bez przebarwień i obsuszeń</t>
  </si>
  <si>
    <t>Groszek zielony mrożony 100%, op. 2,5 kg ziarna groszku są naturalnie zielone, soczyste, delikatne i słodkie</t>
  </si>
  <si>
    <t>Maliny op. 2,5kg, całe owoce klasy 1, nie rozdrobnione o pełnym wyrazistym kolorze i słodkim smaku</t>
  </si>
  <si>
    <t>Śliwka połówki op. 10kg bez pestki</t>
  </si>
  <si>
    <t xml:space="preserve">Kluski (pierogi) leniwe z serem op. 1,5kg. Skład:  ziemniaki min. 40%, ser twarogowy min. 30 %, </t>
  </si>
  <si>
    <t>Pierogi ruskie op. 3kg Skład: ziemniaki min. 24%, woda, ser twarogowy min. 13%, nadzienie ziemniaczano-serowo-cebulowe. Nie zawierają tłuszczu zwierzęcego</t>
  </si>
  <si>
    <t>Pierogi kapusta z grzybami op. do 3kg. Skład kapusta biała kwaszona co najmniej 30%, grzyby leśneco najmniej 1% (borowik szlachetny, podgrzybek brunatny w zmiennych proporcjach)</t>
  </si>
  <si>
    <t>Knedle z truskawkami op. 2,5kg.  Zawartość farszu co najmniej 40%</t>
  </si>
  <si>
    <t>Knedle ze śliwkami op.  0,5kg Zawartość farszu co najmniej 40%</t>
  </si>
  <si>
    <t>Kluski śląskie op. do 3 kg</t>
  </si>
  <si>
    <t>Kopytka ziemniaczane op. 3 kg</t>
  </si>
  <si>
    <t xml:space="preserve">Aronia mrożone całe owoce, w opakowaniu 10 kg </t>
  </si>
  <si>
    <t>Mieszanka cateringowa, opakowanie 2,5 kg. Skład: fasola zielona cała, fasola żółta cała, różyczki brokułu, młoda marchew cała, marchew żółta plastry</t>
  </si>
  <si>
    <t>Mieszanka europejska opakowanie 2,5kg. Skład: fasola płaskostrąkowa, różyczki brokułu, czerwona marchew plastry, żółta marchew plastry</t>
  </si>
  <si>
    <t>Duet cukinii w plastrach. Skład: mieszanka warzyw: cukinia żółta i zielona w zmiennych proporcjach, opakowanie 2,5 kg</t>
  </si>
  <si>
    <t>Ryba wg przepisu po chojnicku op. 3 kg w sosie pomidorowo - warzywnym</t>
  </si>
  <si>
    <t>Wykonawca wypełnia wszystkie puste pola w tabeli. Pozostawienie niewypełnionej komórki może skutkować zgodnie z zapisami SWZ, odrzuceniem oferty.</t>
  </si>
  <si>
    <t>Poszczególne pozycje asortymentowe szczegółowo pod względem minimalnych wymagań opisane w załączniku nr 3 do SWZ - Szczegółowy opis przedmiotu zamówienia.</t>
  </si>
  <si>
    <t xml:space="preserve">Filet z flądry op. max 5kg IQF (Reinhardtius stomias) filety indywidualnie szokowo mrożone.   </t>
  </si>
  <si>
    <t xml:space="preserve">Filet z limandy op. max 5kg IWP (Limanda aspera ) IWP – każda sztuka indywidualnie pakowana (owinięta folią) </t>
  </si>
  <si>
    <t xml:space="preserve">Miruna SHP 200+ ( Macruronus novaezelandiae) </t>
  </si>
  <si>
    <t xml:space="preserve">Dorsz filet SHP 200+ (Gadus morhua) mrożony filet. </t>
  </si>
  <si>
    <t xml:space="preserve">Filet z morszczuka SHP 200+ (Merluccius atlanticus) mrożony filet. </t>
  </si>
  <si>
    <t xml:space="preserve">Mintaj filet SHP 200+ (Theragra chalcogramma)  </t>
  </si>
  <si>
    <t>Filet z sandacza op. max 5kg IQF filety indywidualnie szokowo mrożone. Klasa I</t>
  </si>
  <si>
    <t xml:space="preserve">Filet z halibuta op. max 5kg IQF (Hippoglossus hippoglossus) filety indywidualnie szokowo mrożone. </t>
  </si>
  <si>
    <t xml:space="preserve">Śledź solony ala MATJAS I klasa  (filet ze śledzia Clupea Harengus FAO27) wiaderko netto 4 kg do 5 kg wagi ryby. </t>
  </si>
  <si>
    <t xml:space="preserve">Pstrąg wędzony patroszony z głową  250-300g Vacum bez glazury, klasa I </t>
  </si>
  <si>
    <t xml:space="preserve">Śledź marynowany Bismarck I klasa op max  4kg (filet ze śledzia Clupea Harengus FAO27) opakowanie-wiaderko minimum netto 4kg do 5 kg wagi ryby. </t>
  </si>
  <si>
    <r>
      <t xml:space="preserve">OFEROWANY ASORTYMENT
</t>
    </r>
    <r>
      <rPr>
        <sz val="10"/>
        <rFont val="Calibri"/>
        <family val="2"/>
        <charset val="238"/>
      </rPr>
      <t>Wykonawca wpisuje nazwę oferowanego produktu (gramaturę, wielkość oferowanego opakowania oraz producenta lub importera/dystrybutora oferowanego produktu, zgodnie z wymaganiami Zamawiającego)</t>
    </r>
  </si>
  <si>
    <t xml:space="preserve">op. </t>
  </si>
  <si>
    <t>op.</t>
  </si>
  <si>
    <t>szt.</t>
  </si>
  <si>
    <t xml:space="preserve">szt. </t>
  </si>
  <si>
    <t>A.</t>
  </si>
  <si>
    <t>RAZEM ZAMÓWIENIE PODSTAWOWE:</t>
  </si>
  <si>
    <t>B.</t>
  </si>
  <si>
    <t>ZAMÓWIENIE OPCJONALNE - 20%</t>
  </si>
  <si>
    <t>CENA CAŁKOWITA ZAMÓWIENIA (A+B)</t>
  </si>
  <si>
    <t>Sukcesywna dostawa ryb, przetworów rybnych oraz mrożonek owocowych i warzywnych na potrzeby Powiatowej Bursy Szkolnej w Człuchowie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</si>
</sst>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30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3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u/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2">
    <xf numFmtId="0" fontId="0" fillId="0" borderId="0"/>
    <xf numFmtId="0" fontId="2" fillId="0" borderId="0"/>
    <xf numFmtId="0" fontId="6" fillId="3" borderId="0"/>
    <xf numFmtId="0" fontId="6" fillId="2" borderId="0"/>
    <xf numFmtId="0" fontId="7" fillId="4" borderId="0"/>
    <xf numFmtId="0" fontId="7" fillId="0" borderId="0"/>
    <xf numFmtId="0" fontId="8" fillId="5" borderId="0"/>
    <xf numFmtId="0" fontId="9" fillId="6" borderId="0"/>
    <xf numFmtId="0" fontId="10" fillId="0" borderId="0"/>
    <xf numFmtId="0" fontId="11" fillId="7" borderId="0"/>
    <xf numFmtId="0" fontId="12" fillId="0" borderId="0"/>
    <xf numFmtId="0" fontId="13" fillId="0" borderId="0"/>
    <xf numFmtId="0" fontId="14" fillId="0" borderId="0"/>
    <xf numFmtId="0" fontId="15" fillId="0" borderId="0">
      <alignment horizontal="center" textRotation="90"/>
    </xf>
    <xf numFmtId="0" fontId="16" fillId="0" borderId="0"/>
    <xf numFmtId="0" fontId="17" fillId="8" borderId="0"/>
    <xf numFmtId="0" fontId="18" fillId="8" borderId="3"/>
    <xf numFmtId="0" fontId="19" fillId="0" borderId="0"/>
    <xf numFmtId="164" fontId="19" fillId="0" borderId="0"/>
    <xf numFmtId="0" fontId="2" fillId="0" borderId="0"/>
    <xf numFmtId="0" fontId="2" fillId="0" borderId="0"/>
    <xf numFmtId="0" fontId="8" fillId="0" borderId="0"/>
  </cellStyleXfs>
  <cellXfs count="70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3" fillId="0" borderId="0" xfId="0" applyFont="1"/>
    <xf numFmtId="0" fontId="3" fillId="9" borderId="1" xfId="1" applyFont="1" applyFill="1" applyBorder="1" applyAlignment="1">
      <alignment horizontal="center" vertical="center"/>
    </xf>
    <xf numFmtId="4" fontId="21" fillId="10" borderId="4" xfId="0" applyNumberFormat="1" applyFont="1" applyFill="1" applyBorder="1" applyAlignment="1">
      <alignment horizontal="center" vertical="center" wrapText="1"/>
    </xf>
    <xf numFmtId="9" fontId="21" fillId="10" borderId="5" xfId="0" applyNumberFormat="1" applyFont="1" applyFill="1" applyBorder="1" applyAlignment="1">
      <alignment horizontal="center" vertical="center" wrapText="1"/>
    </xf>
    <xf numFmtId="4" fontId="21" fillId="1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9" fontId="0" fillId="0" borderId="6" xfId="0" applyNumberFormat="1" applyBorder="1"/>
    <xf numFmtId="0" fontId="20" fillId="0" borderId="0" xfId="0" applyFont="1"/>
    <xf numFmtId="4" fontId="0" fillId="0" borderId="6" xfId="0" applyNumberFormat="1" applyBorder="1"/>
    <xf numFmtId="0" fontId="0" fillId="11" borderId="6" xfId="0" applyFill="1" applyBorder="1"/>
    <xf numFmtId="0" fontId="1" fillId="0" borderId="0" xfId="0" applyFont="1"/>
    <xf numFmtId="0" fontId="5" fillId="0" borderId="2" xfId="1" applyFont="1" applyBorder="1"/>
    <xf numFmtId="0" fontId="5" fillId="0" borderId="2" xfId="1" applyFont="1" applyBorder="1" applyAlignment="1">
      <alignment vertical="center"/>
    </xf>
    <xf numFmtId="44" fontId="0" fillId="0" borderId="7" xfId="1" applyNumberFormat="1" applyFont="1" applyBorder="1" applyAlignment="1">
      <alignment horizontal="right"/>
    </xf>
    <xf numFmtId="44" fontId="0" fillId="0" borderId="7" xfId="1" applyNumberFormat="1" applyFont="1" applyBorder="1"/>
    <xf numFmtId="0" fontId="3" fillId="9" borderId="8" xfId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1" applyFont="1" applyBorder="1"/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0" fillId="0" borderId="0" xfId="1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4" fillId="9" borderId="8" xfId="1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5" fillId="0" borderId="16" xfId="1" applyFont="1" applyBorder="1"/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6" xfId="1" applyFont="1" applyBorder="1"/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7" fillId="0" borderId="10" xfId="1" applyFont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 wrapText="1"/>
    </xf>
    <xf numFmtId="0" fontId="27" fillId="0" borderId="8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7" fillId="0" borderId="12" xfId="1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3" fontId="22" fillId="0" borderId="6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164" fontId="0" fillId="0" borderId="11" xfId="0" applyNumberFormat="1" applyBorder="1"/>
    <xf numFmtId="0" fontId="0" fillId="11" borderId="11" xfId="0" applyFill="1" applyBorder="1"/>
    <xf numFmtId="4" fontId="0" fillId="0" borderId="11" xfId="0" applyNumberFormat="1" applyBorder="1"/>
    <xf numFmtId="0" fontId="0" fillId="0" borderId="6" xfId="0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 applyAlignment="1">
      <alignment horizontal="center" vertical="center"/>
    </xf>
    <xf numFmtId="0" fontId="20" fillId="0" borderId="0" xfId="1" applyFont="1" applyAlignment="1">
      <alignment horizontal="center"/>
    </xf>
  </cellXfs>
  <cellStyles count="22">
    <cellStyle name="Accent 1 5" xfId="2" xr:uid="{00000000-0005-0000-0000-000000000000}"/>
    <cellStyle name="Accent 2 6" xfId="3" xr:uid="{00000000-0005-0000-0000-000001000000}"/>
    <cellStyle name="Accent 3 7" xfId="4" xr:uid="{00000000-0005-0000-0000-000002000000}"/>
    <cellStyle name="Accent 4" xfId="5" xr:uid="{00000000-0005-0000-0000-000003000000}"/>
    <cellStyle name="Bad 8" xfId="6" xr:uid="{00000000-0005-0000-0000-000004000000}"/>
    <cellStyle name="Error 9" xfId="7" xr:uid="{00000000-0005-0000-0000-000005000000}"/>
    <cellStyle name="Footnote 10" xfId="8" xr:uid="{00000000-0005-0000-0000-000006000000}"/>
    <cellStyle name="Good 11" xfId="9" xr:uid="{00000000-0005-0000-0000-000007000000}"/>
    <cellStyle name="Heading (user) 12" xfId="10" xr:uid="{00000000-0005-0000-0000-000008000000}"/>
    <cellStyle name="Heading 1 13" xfId="11" xr:uid="{00000000-0005-0000-0000-000009000000}"/>
    <cellStyle name="Heading 2 14" xfId="12" xr:uid="{00000000-0005-0000-0000-00000A000000}"/>
    <cellStyle name="Heading1" xfId="13" xr:uid="{00000000-0005-0000-0000-00000B000000}"/>
    <cellStyle name="Hyperlink 15" xfId="14" xr:uid="{00000000-0005-0000-0000-00000C000000}"/>
    <cellStyle name="Neutral 16" xfId="15" xr:uid="{00000000-0005-0000-0000-00000D000000}"/>
    <cellStyle name="Normalny" xfId="0" builtinId="0"/>
    <cellStyle name="Normalny 2" xfId="1" xr:uid="{00000000-0005-0000-0000-00000F000000}"/>
    <cellStyle name="Note 17" xfId="16" xr:uid="{00000000-0005-0000-0000-000010000000}"/>
    <cellStyle name="Result" xfId="17" xr:uid="{00000000-0005-0000-0000-000011000000}"/>
    <cellStyle name="Result2" xfId="18" xr:uid="{00000000-0005-0000-0000-000012000000}"/>
    <cellStyle name="Status 18" xfId="19" xr:uid="{00000000-0005-0000-0000-000013000000}"/>
    <cellStyle name="Text 19" xfId="20" xr:uid="{00000000-0005-0000-0000-000014000000}"/>
    <cellStyle name="Warning 20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view="pageBreakPreview" zoomScaleSheetLayoutView="100" workbookViewId="0">
      <selection activeCell="C8" sqref="C8"/>
    </sheetView>
  </sheetViews>
  <sheetFormatPr defaultColWidth="8.7109375" defaultRowHeight="15" x14ac:dyDescent="0.25"/>
  <cols>
    <col min="1" max="1" width="8.7109375" style="23" customWidth="1"/>
    <col min="2" max="2" width="58" style="25" customWidth="1"/>
    <col min="3" max="3" width="44.140625" customWidth="1"/>
    <col min="4" max="5" width="8.7109375" customWidth="1"/>
    <col min="6" max="6" width="13.42578125" customWidth="1"/>
    <col min="7" max="7" width="15.140625" customWidth="1"/>
    <col min="8" max="8" width="13.140625" customWidth="1"/>
    <col min="9" max="9" width="13.85546875" customWidth="1"/>
    <col min="10" max="10" width="14.42578125" customWidth="1"/>
  </cols>
  <sheetData>
    <row r="1" spans="1:10" ht="15.75" x14ac:dyDescent="0.25">
      <c r="B1" s="22" t="s">
        <v>71</v>
      </c>
      <c r="H1" s="9" t="s">
        <v>4</v>
      </c>
    </row>
    <row r="2" spans="1:10" ht="15.75" x14ac:dyDescent="0.25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9" t="s">
        <v>121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66.75" x14ac:dyDescent="0.25">
      <c r="A6" s="3" t="s">
        <v>0</v>
      </c>
      <c r="B6" s="32" t="s">
        <v>31</v>
      </c>
      <c r="C6" s="33" t="s">
        <v>111</v>
      </c>
      <c r="D6" s="17" t="s">
        <v>2</v>
      </c>
      <c r="E6" s="18" t="s">
        <v>1</v>
      </c>
      <c r="F6" s="4" t="s">
        <v>3</v>
      </c>
      <c r="G6" s="6" t="s">
        <v>6</v>
      </c>
      <c r="H6" s="5" t="s">
        <v>7</v>
      </c>
      <c r="I6" s="5" t="s">
        <v>8</v>
      </c>
      <c r="J6" s="6" t="s">
        <v>9</v>
      </c>
    </row>
    <row r="7" spans="1:10" ht="30" customHeight="1" x14ac:dyDescent="0.25">
      <c r="A7" s="24">
        <v>1</v>
      </c>
      <c r="B7" s="40" t="s">
        <v>12</v>
      </c>
      <c r="C7" s="21"/>
      <c r="D7" s="19" t="s">
        <v>11</v>
      </c>
      <c r="E7" s="53">
        <v>3000</v>
      </c>
      <c r="F7" s="15"/>
      <c r="G7" s="7"/>
      <c r="H7" s="8"/>
      <c r="I7" s="10"/>
      <c r="J7" s="10"/>
    </row>
    <row r="8" spans="1:10" ht="30.75" customHeight="1" x14ac:dyDescent="0.25">
      <c r="A8" s="24">
        <v>2</v>
      </c>
      <c r="B8" s="40" t="s">
        <v>82</v>
      </c>
      <c r="C8" s="21"/>
      <c r="D8" s="19" t="s">
        <v>11</v>
      </c>
      <c r="E8" s="53">
        <v>3000</v>
      </c>
      <c r="F8" s="16"/>
      <c r="G8" s="7"/>
      <c r="H8" s="8"/>
      <c r="I8" s="10"/>
      <c r="J8" s="10"/>
    </row>
    <row r="9" spans="1:10" ht="28.5" customHeight="1" x14ac:dyDescent="0.25">
      <c r="A9" s="24">
        <v>3</v>
      </c>
      <c r="B9" s="40" t="s">
        <v>83</v>
      </c>
      <c r="C9" s="21"/>
      <c r="D9" s="19" t="s">
        <v>11</v>
      </c>
      <c r="E9" s="53">
        <v>1500</v>
      </c>
      <c r="F9" s="15"/>
      <c r="G9" s="7"/>
      <c r="H9" s="8"/>
      <c r="I9" s="10"/>
      <c r="J9" s="10"/>
    </row>
    <row r="10" spans="1:10" ht="30.75" customHeight="1" x14ac:dyDescent="0.25">
      <c r="A10" s="24">
        <v>4</v>
      </c>
      <c r="B10" s="40" t="s">
        <v>81</v>
      </c>
      <c r="C10" s="21"/>
      <c r="D10" s="19" t="s">
        <v>11</v>
      </c>
      <c r="E10" s="53">
        <v>40</v>
      </c>
      <c r="F10" s="15"/>
      <c r="G10" s="7"/>
      <c r="H10" s="8"/>
      <c r="I10" s="10"/>
      <c r="J10" s="10"/>
    </row>
    <row r="11" spans="1:10" ht="24.75" customHeight="1" x14ac:dyDescent="0.25">
      <c r="A11" s="24">
        <v>5</v>
      </c>
      <c r="B11" s="41" t="s">
        <v>13</v>
      </c>
      <c r="C11" s="21"/>
      <c r="D11" s="19" t="s">
        <v>11</v>
      </c>
      <c r="E11" s="53">
        <v>30</v>
      </c>
      <c r="F11" s="15"/>
      <c r="G11" s="7"/>
      <c r="H11" s="8"/>
      <c r="I11" s="10"/>
      <c r="J11" s="10"/>
    </row>
    <row r="12" spans="1:10" ht="46.5" customHeight="1" x14ac:dyDescent="0.25">
      <c r="A12" s="24">
        <v>6</v>
      </c>
      <c r="B12" s="40" t="s">
        <v>80</v>
      </c>
      <c r="C12" s="21"/>
      <c r="D12" s="19" t="s">
        <v>11</v>
      </c>
      <c r="E12" s="53">
        <v>60</v>
      </c>
      <c r="F12" s="16"/>
      <c r="G12" s="7"/>
      <c r="H12" s="8"/>
      <c r="I12" s="10"/>
      <c r="J12" s="10"/>
    </row>
    <row r="13" spans="1:10" ht="43.5" customHeight="1" x14ac:dyDescent="0.25">
      <c r="A13" s="24">
        <v>7</v>
      </c>
      <c r="B13" s="40" t="s">
        <v>14</v>
      </c>
      <c r="C13" s="21"/>
      <c r="D13" s="19" t="s">
        <v>11</v>
      </c>
      <c r="E13" s="53">
        <v>500</v>
      </c>
      <c r="F13" s="15"/>
      <c r="G13" s="7"/>
      <c r="H13" s="8"/>
      <c r="I13" s="10"/>
      <c r="J13" s="10"/>
    </row>
    <row r="14" spans="1:10" ht="33" customHeight="1" x14ac:dyDescent="0.25">
      <c r="A14" s="24">
        <v>8</v>
      </c>
      <c r="B14" s="40" t="s">
        <v>79</v>
      </c>
      <c r="C14" s="21"/>
      <c r="D14" s="19" t="s">
        <v>11</v>
      </c>
      <c r="E14" s="53">
        <v>330</v>
      </c>
      <c r="F14" s="15"/>
      <c r="G14" s="7"/>
      <c r="H14" s="8"/>
      <c r="I14" s="10"/>
      <c r="J14" s="10"/>
    </row>
    <row r="15" spans="1:10" ht="29.25" customHeight="1" x14ac:dyDescent="0.25">
      <c r="A15" s="24">
        <v>9</v>
      </c>
      <c r="B15" s="40" t="s">
        <v>15</v>
      </c>
      <c r="C15" s="21"/>
      <c r="D15" s="19" t="s">
        <v>11</v>
      </c>
      <c r="E15" s="53">
        <v>30</v>
      </c>
      <c r="F15" s="15"/>
      <c r="G15" s="7"/>
      <c r="H15" s="8"/>
      <c r="I15" s="10"/>
      <c r="J15" s="10"/>
    </row>
    <row r="16" spans="1:10" ht="54" customHeight="1" x14ac:dyDescent="0.25">
      <c r="A16" s="24">
        <v>10</v>
      </c>
      <c r="B16" s="40" t="s">
        <v>16</v>
      </c>
      <c r="C16" s="21"/>
      <c r="D16" s="19" t="s">
        <v>11</v>
      </c>
      <c r="E16" s="53">
        <v>150</v>
      </c>
      <c r="F16" s="15"/>
      <c r="G16" s="7"/>
      <c r="H16" s="8"/>
      <c r="I16" s="10"/>
      <c r="J16" s="10"/>
    </row>
    <row r="17" spans="1:10" ht="33.75" customHeight="1" x14ac:dyDescent="0.25">
      <c r="A17" s="24">
        <v>11</v>
      </c>
      <c r="B17" s="42" t="s">
        <v>84</v>
      </c>
      <c r="C17" s="21"/>
      <c r="D17" s="19" t="s">
        <v>11</v>
      </c>
      <c r="E17" s="53">
        <v>200</v>
      </c>
      <c r="F17" s="16"/>
      <c r="G17" s="7"/>
      <c r="H17" s="8"/>
      <c r="I17" s="10"/>
      <c r="J17" s="10"/>
    </row>
    <row r="18" spans="1:10" ht="28.5" customHeight="1" x14ac:dyDescent="0.25">
      <c r="A18" s="24">
        <v>12</v>
      </c>
      <c r="B18" s="43" t="s">
        <v>85</v>
      </c>
      <c r="C18" s="21"/>
      <c r="D18" s="19" t="s">
        <v>11</v>
      </c>
      <c r="E18" s="53">
        <v>1000</v>
      </c>
      <c r="F18" s="15"/>
      <c r="G18" s="7"/>
      <c r="H18" s="8"/>
      <c r="I18" s="10"/>
      <c r="J18" s="10"/>
    </row>
    <row r="19" spans="1:10" ht="28.5" customHeight="1" x14ac:dyDescent="0.25">
      <c r="A19" s="1">
        <v>13</v>
      </c>
      <c r="B19" s="43" t="s">
        <v>17</v>
      </c>
      <c r="C19" s="13"/>
      <c r="D19" s="19" t="s">
        <v>11</v>
      </c>
      <c r="E19" s="53">
        <v>80</v>
      </c>
      <c r="F19" s="15"/>
      <c r="G19" s="7"/>
      <c r="H19" s="8"/>
      <c r="I19" s="10"/>
      <c r="J19" s="10"/>
    </row>
    <row r="20" spans="1:10" ht="31.5" customHeight="1" x14ac:dyDescent="0.25">
      <c r="A20" s="1">
        <v>14</v>
      </c>
      <c r="B20" s="43" t="s">
        <v>18</v>
      </c>
      <c r="C20" s="13"/>
      <c r="D20" s="19" t="s">
        <v>11</v>
      </c>
      <c r="E20" s="53">
        <v>50</v>
      </c>
      <c r="F20" s="15"/>
      <c r="G20" s="7"/>
      <c r="H20" s="8"/>
      <c r="I20" s="10"/>
      <c r="J20" s="10"/>
    </row>
    <row r="21" spans="1:10" ht="30" customHeight="1" x14ac:dyDescent="0.25">
      <c r="A21" s="1">
        <v>15</v>
      </c>
      <c r="B21" s="43" t="s">
        <v>86</v>
      </c>
      <c r="C21" s="13"/>
      <c r="D21" s="19" t="s">
        <v>11</v>
      </c>
      <c r="E21" s="53">
        <v>30</v>
      </c>
      <c r="F21" s="15"/>
      <c r="G21" s="7"/>
      <c r="H21" s="8"/>
      <c r="I21" s="10"/>
      <c r="J21" s="10"/>
    </row>
    <row r="22" spans="1:10" ht="45" customHeight="1" x14ac:dyDescent="0.25">
      <c r="A22" s="1">
        <v>16</v>
      </c>
      <c r="B22" s="43" t="s">
        <v>87</v>
      </c>
      <c r="C22" s="13"/>
      <c r="D22" s="19" t="s">
        <v>11</v>
      </c>
      <c r="E22" s="53">
        <v>110</v>
      </c>
      <c r="F22" s="16"/>
      <c r="G22" s="7"/>
      <c r="H22" s="8"/>
      <c r="I22" s="10"/>
      <c r="J22" s="10"/>
    </row>
    <row r="23" spans="1:10" ht="45.75" customHeight="1" x14ac:dyDescent="0.25">
      <c r="A23" s="1">
        <v>17</v>
      </c>
      <c r="B23" s="43" t="s">
        <v>88</v>
      </c>
      <c r="C23" s="13"/>
      <c r="D23" s="19" t="s">
        <v>11</v>
      </c>
      <c r="E23" s="53">
        <v>36</v>
      </c>
      <c r="F23" s="16"/>
      <c r="G23" s="7"/>
      <c r="H23" s="8"/>
      <c r="I23" s="10"/>
      <c r="J23" s="10"/>
    </row>
    <row r="24" spans="1:10" ht="40.5" customHeight="1" x14ac:dyDescent="0.25">
      <c r="A24" s="1">
        <v>18</v>
      </c>
      <c r="B24" s="43" t="s">
        <v>89</v>
      </c>
      <c r="C24" s="13"/>
      <c r="D24" s="19" t="s">
        <v>11</v>
      </c>
      <c r="E24" s="53">
        <v>40</v>
      </c>
      <c r="F24" s="16"/>
      <c r="G24" s="7"/>
      <c r="H24" s="8"/>
      <c r="I24" s="10"/>
      <c r="J24" s="10"/>
    </row>
    <row r="25" spans="1:10" ht="28.5" customHeight="1" x14ac:dyDescent="0.25">
      <c r="A25" s="1">
        <v>19</v>
      </c>
      <c r="B25" s="43" t="s">
        <v>90</v>
      </c>
      <c r="C25" s="13"/>
      <c r="D25" s="19" t="s">
        <v>30</v>
      </c>
      <c r="E25" s="53">
        <v>50</v>
      </c>
      <c r="F25" s="15"/>
      <c r="G25" s="7"/>
      <c r="H25" s="8"/>
      <c r="I25" s="10"/>
      <c r="J25" s="10"/>
    </row>
    <row r="26" spans="1:10" ht="38.25" x14ac:dyDescent="0.25">
      <c r="A26" s="1">
        <v>20</v>
      </c>
      <c r="B26" s="43" t="s">
        <v>19</v>
      </c>
      <c r="C26" s="13"/>
      <c r="D26" s="19" t="s">
        <v>11</v>
      </c>
      <c r="E26" s="53">
        <v>60</v>
      </c>
      <c r="F26" s="16"/>
      <c r="G26" s="7"/>
      <c r="H26" s="8"/>
      <c r="I26" s="10"/>
      <c r="J26" s="10"/>
    </row>
    <row r="27" spans="1:10" ht="29.25" customHeight="1" x14ac:dyDescent="0.25">
      <c r="A27" s="1">
        <v>21</v>
      </c>
      <c r="B27" s="43" t="s">
        <v>20</v>
      </c>
      <c r="C27" s="13"/>
      <c r="D27" s="19" t="s">
        <v>11</v>
      </c>
      <c r="E27" s="53">
        <v>30</v>
      </c>
      <c r="F27" s="15"/>
      <c r="G27" s="7"/>
      <c r="H27" s="8"/>
      <c r="I27" s="10"/>
      <c r="J27" s="10"/>
    </row>
    <row r="28" spans="1:10" ht="38.25" x14ac:dyDescent="0.25">
      <c r="A28" s="1">
        <v>22</v>
      </c>
      <c r="B28" s="43" t="s">
        <v>21</v>
      </c>
      <c r="C28" s="13"/>
      <c r="D28" s="19" t="s">
        <v>30</v>
      </c>
      <c r="E28" s="53">
        <v>5</v>
      </c>
      <c r="F28" s="15"/>
      <c r="G28" s="7"/>
      <c r="H28" s="8"/>
      <c r="I28" s="10"/>
      <c r="J28" s="10"/>
    </row>
    <row r="29" spans="1:10" ht="27.75" customHeight="1" x14ac:dyDescent="0.25">
      <c r="A29" s="1">
        <v>23</v>
      </c>
      <c r="B29" s="43" t="s">
        <v>91</v>
      </c>
      <c r="C29" s="13"/>
      <c r="D29" s="19" t="s">
        <v>30</v>
      </c>
      <c r="E29" s="53">
        <v>32</v>
      </c>
      <c r="F29" s="15"/>
      <c r="G29" s="7"/>
      <c r="H29" s="8"/>
      <c r="I29" s="10"/>
      <c r="J29" s="10"/>
    </row>
    <row r="30" spans="1:10" ht="18.75" customHeight="1" x14ac:dyDescent="0.25">
      <c r="A30" s="1">
        <v>24</v>
      </c>
      <c r="B30" s="43" t="s">
        <v>92</v>
      </c>
      <c r="C30" s="13"/>
      <c r="D30" s="19" t="s">
        <v>11</v>
      </c>
      <c r="E30" s="53">
        <v>900</v>
      </c>
      <c r="F30" s="16"/>
      <c r="G30" s="7"/>
      <c r="H30" s="8"/>
      <c r="I30" s="10"/>
      <c r="J30" s="10"/>
    </row>
    <row r="31" spans="1:10" ht="26.25" customHeight="1" x14ac:dyDescent="0.25">
      <c r="A31" s="1">
        <v>25</v>
      </c>
      <c r="B31" s="43" t="s">
        <v>72</v>
      </c>
      <c r="C31" s="13"/>
      <c r="D31" s="19" t="s">
        <v>11</v>
      </c>
      <c r="E31" s="54">
        <v>60</v>
      </c>
      <c r="F31" s="15"/>
      <c r="G31" s="7"/>
      <c r="H31" s="8"/>
      <c r="I31" s="10"/>
      <c r="J31" s="10"/>
    </row>
    <row r="32" spans="1:10" ht="27.75" customHeight="1" x14ac:dyDescent="0.25">
      <c r="A32" s="1">
        <v>26</v>
      </c>
      <c r="B32" s="43" t="s">
        <v>93</v>
      </c>
      <c r="C32" s="13"/>
      <c r="D32" s="19" t="s">
        <v>11</v>
      </c>
      <c r="E32" s="53">
        <v>10</v>
      </c>
      <c r="F32" s="15"/>
      <c r="G32" s="7"/>
      <c r="H32" s="8"/>
      <c r="I32" s="10"/>
      <c r="J32" s="10"/>
    </row>
    <row r="33" spans="1:10" ht="39" customHeight="1" x14ac:dyDescent="0.25">
      <c r="A33" s="1">
        <v>27</v>
      </c>
      <c r="B33" s="43" t="s">
        <v>94</v>
      </c>
      <c r="C33" s="13"/>
      <c r="D33" s="19" t="s">
        <v>11</v>
      </c>
      <c r="E33" s="53">
        <v>1000</v>
      </c>
      <c r="F33" s="15"/>
      <c r="G33" s="7"/>
      <c r="H33" s="8"/>
      <c r="I33" s="10"/>
      <c r="J33" s="10"/>
    </row>
    <row r="34" spans="1:10" ht="31.5" customHeight="1" x14ac:dyDescent="0.25">
      <c r="A34" s="1">
        <v>28</v>
      </c>
      <c r="B34" s="43" t="s">
        <v>95</v>
      </c>
      <c r="C34" s="14"/>
      <c r="D34" s="19" t="s">
        <v>11</v>
      </c>
      <c r="E34" s="53">
        <v>1000</v>
      </c>
      <c r="F34" s="15"/>
      <c r="G34" s="7"/>
      <c r="H34" s="8"/>
      <c r="I34" s="10"/>
      <c r="J34" s="10"/>
    </row>
    <row r="35" spans="1:10" ht="19.5" customHeight="1" x14ac:dyDescent="0.25">
      <c r="A35" s="1">
        <v>29</v>
      </c>
      <c r="B35" s="43" t="s">
        <v>73</v>
      </c>
      <c r="C35" s="14"/>
      <c r="D35" s="19" t="s">
        <v>11</v>
      </c>
      <c r="E35" s="53">
        <v>70</v>
      </c>
      <c r="F35" s="15"/>
      <c r="G35" s="7"/>
      <c r="H35" s="8"/>
      <c r="I35" s="10"/>
      <c r="J35" s="10"/>
    </row>
    <row r="36" spans="1:10" ht="25.5" customHeight="1" x14ac:dyDescent="0.25">
      <c r="A36" s="1">
        <v>30</v>
      </c>
      <c r="B36" s="43" t="s">
        <v>22</v>
      </c>
      <c r="C36" s="13"/>
      <c r="D36" s="19" t="s">
        <v>11</v>
      </c>
      <c r="E36" s="53">
        <v>60</v>
      </c>
      <c r="F36" s="15"/>
      <c r="G36" s="7"/>
      <c r="H36" s="8"/>
      <c r="I36" s="10"/>
      <c r="J36" s="10"/>
    </row>
    <row r="37" spans="1:10" ht="23.25" customHeight="1" x14ac:dyDescent="0.25">
      <c r="A37" s="1">
        <v>31</v>
      </c>
      <c r="B37" s="43" t="s">
        <v>74</v>
      </c>
      <c r="C37" s="13"/>
      <c r="D37" s="19" t="s">
        <v>11</v>
      </c>
      <c r="E37" s="53">
        <v>12</v>
      </c>
      <c r="F37" s="15"/>
      <c r="G37" s="7"/>
      <c r="H37" s="8"/>
      <c r="I37" s="10"/>
      <c r="J37" s="10"/>
    </row>
    <row r="38" spans="1:10" ht="26.25" customHeight="1" x14ac:dyDescent="0.25">
      <c r="A38" s="1">
        <v>32</v>
      </c>
      <c r="B38" s="43" t="s">
        <v>75</v>
      </c>
      <c r="C38" s="13"/>
      <c r="D38" s="19" t="s">
        <v>11</v>
      </c>
      <c r="E38" s="53">
        <v>50</v>
      </c>
      <c r="F38" s="15"/>
      <c r="G38" s="7"/>
      <c r="H38" s="8"/>
      <c r="I38" s="10"/>
      <c r="J38" s="10"/>
    </row>
    <row r="39" spans="1:10" ht="30.75" customHeight="1" x14ac:dyDescent="0.25">
      <c r="A39" s="1">
        <v>33</v>
      </c>
      <c r="B39" s="43" t="s">
        <v>96</v>
      </c>
      <c r="C39" s="13"/>
      <c r="D39" s="19" t="s">
        <v>11</v>
      </c>
      <c r="E39" s="53">
        <v>60</v>
      </c>
      <c r="F39" s="15"/>
      <c r="G39" s="7"/>
      <c r="H39" s="8"/>
      <c r="I39" s="10"/>
      <c r="J39" s="10"/>
    </row>
    <row r="40" spans="1:10" ht="25.5" customHeight="1" x14ac:dyDescent="0.25">
      <c r="A40" s="1">
        <v>34</v>
      </c>
      <c r="B40" s="43" t="s">
        <v>23</v>
      </c>
      <c r="C40" s="13"/>
      <c r="D40" s="19" t="s">
        <v>11</v>
      </c>
      <c r="E40" s="53">
        <v>2000</v>
      </c>
      <c r="F40" s="15"/>
      <c r="G40" s="7"/>
      <c r="H40" s="8"/>
      <c r="I40" s="10"/>
      <c r="J40" s="10"/>
    </row>
    <row r="41" spans="1:10" ht="27.75" customHeight="1" x14ac:dyDescent="0.25">
      <c r="A41" s="1">
        <v>35</v>
      </c>
      <c r="B41" s="43" t="s">
        <v>24</v>
      </c>
      <c r="C41" s="13"/>
      <c r="D41" s="19" t="s">
        <v>11</v>
      </c>
      <c r="E41" s="53">
        <v>10</v>
      </c>
      <c r="F41" s="15"/>
      <c r="G41" s="7"/>
      <c r="H41" s="8"/>
      <c r="I41" s="10"/>
      <c r="J41" s="10"/>
    </row>
    <row r="42" spans="1:10" ht="20.25" customHeight="1" x14ac:dyDescent="0.25">
      <c r="A42" s="1">
        <v>36</v>
      </c>
      <c r="B42" s="44" t="s">
        <v>25</v>
      </c>
      <c r="C42" s="13"/>
      <c r="D42" s="19" t="s">
        <v>11</v>
      </c>
      <c r="E42" s="53">
        <v>10</v>
      </c>
      <c r="F42" s="15"/>
      <c r="G42" s="7"/>
      <c r="H42" s="8"/>
      <c r="I42" s="10"/>
      <c r="J42" s="10"/>
    </row>
    <row r="43" spans="1:10" ht="24.75" customHeight="1" x14ac:dyDescent="0.25">
      <c r="A43" s="1">
        <v>37</v>
      </c>
      <c r="B43" s="40" t="s">
        <v>76</v>
      </c>
      <c r="C43" s="13"/>
      <c r="D43" s="19" t="s">
        <v>11</v>
      </c>
      <c r="E43" s="53">
        <v>800</v>
      </c>
      <c r="F43" s="15"/>
      <c r="G43" s="7"/>
      <c r="H43" s="8"/>
      <c r="I43" s="10"/>
      <c r="J43" s="10"/>
    </row>
    <row r="44" spans="1:10" ht="22.5" customHeight="1" x14ac:dyDescent="0.25">
      <c r="A44" s="1">
        <v>38</v>
      </c>
      <c r="B44" s="40" t="s">
        <v>77</v>
      </c>
      <c r="C44" s="13"/>
      <c r="D44" s="19" t="s">
        <v>11</v>
      </c>
      <c r="E44" s="53">
        <v>60</v>
      </c>
      <c r="F44" s="15"/>
      <c r="G44" s="7"/>
      <c r="H44" s="8"/>
      <c r="I44" s="10"/>
      <c r="J44" s="10"/>
    </row>
    <row r="45" spans="1:10" ht="22.5" customHeight="1" x14ac:dyDescent="0.25">
      <c r="A45" s="1">
        <v>39</v>
      </c>
      <c r="B45" s="40" t="s">
        <v>78</v>
      </c>
      <c r="C45" s="13"/>
      <c r="D45" s="19" t="s">
        <v>11</v>
      </c>
      <c r="E45" s="53">
        <v>3000</v>
      </c>
      <c r="F45" s="15"/>
      <c r="G45" s="7"/>
      <c r="H45" s="8"/>
      <c r="I45" s="10"/>
      <c r="J45" s="10"/>
    </row>
    <row r="46" spans="1:10" ht="22.5" customHeight="1" x14ac:dyDescent="0.25">
      <c r="A46" s="24">
        <v>40</v>
      </c>
      <c r="B46" s="40" t="s">
        <v>26</v>
      </c>
      <c r="C46" s="21"/>
      <c r="D46" s="19" t="s">
        <v>11</v>
      </c>
      <c r="E46" s="53">
        <v>10</v>
      </c>
      <c r="F46" s="15"/>
      <c r="G46" s="7"/>
      <c r="H46" s="8"/>
      <c r="I46" s="10"/>
      <c r="J46" s="10"/>
    </row>
    <row r="47" spans="1:10" ht="22.5" customHeight="1" x14ac:dyDescent="0.25">
      <c r="A47" s="24">
        <v>41</v>
      </c>
      <c r="B47" s="40" t="s">
        <v>27</v>
      </c>
      <c r="C47" s="21"/>
      <c r="D47" s="19" t="s">
        <v>11</v>
      </c>
      <c r="E47" s="53">
        <v>80</v>
      </c>
      <c r="F47" s="15"/>
      <c r="G47" s="7"/>
      <c r="H47" s="8"/>
      <c r="I47" s="10"/>
      <c r="J47" s="10"/>
    </row>
    <row r="48" spans="1:10" ht="22.5" customHeight="1" x14ac:dyDescent="0.25">
      <c r="A48" s="24">
        <v>42</v>
      </c>
      <c r="B48" s="40" t="s">
        <v>28</v>
      </c>
      <c r="C48" s="21"/>
      <c r="D48" s="19" t="s">
        <v>112</v>
      </c>
      <c r="E48" s="53">
        <v>30</v>
      </c>
      <c r="F48" s="15"/>
      <c r="G48" s="7"/>
      <c r="H48" s="8"/>
      <c r="I48" s="10"/>
      <c r="J48" s="10"/>
    </row>
    <row r="49" spans="1:10" ht="22.5" customHeight="1" x14ac:dyDescent="0.25">
      <c r="A49" s="29">
        <v>43</v>
      </c>
      <c r="B49" s="41" t="s">
        <v>29</v>
      </c>
      <c r="C49" s="34"/>
      <c r="D49" s="19" t="s">
        <v>113</v>
      </c>
      <c r="E49" s="53">
        <v>30</v>
      </c>
      <c r="F49" s="15"/>
      <c r="G49" s="7"/>
      <c r="H49" s="8"/>
      <c r="I49" s="10"/>
      <c r="J49" s="10"/>
    </row>
    <row r="50" spans="1:10" ht="24.75" customHeight="1" x14ac:dyDescent="0.25">
      <c r="A50" s="31">
        <v>44</v>
      </c>
      <c r="B50" s="45" t="s">
        <v>104</v>
      </c>
      <c r="C50" s="37"/>
      <c r="D50" s="19" t="s">
        <v>11</v>
      </c>
      <c r="E50" s="53">
        <v>800</v>
      </c>
      <c r="F50" s="15"/>
      <c r="G50" s="7"/>
      <c r="H50" s="8"/>
      <c r="I50" s="10"/>
      <c r="J50" s="10"/>
    </row>
    <row r="51" spans="1:10" x14ac:dyDescent="0.25">
      <c r="A51" s="31">
        <v>45</v>
      </c>
      <c r="B51" s="45" t="s">
        <v>105</v>
      </c>
      <c r="C51" s="37"/>
      <c r="D51" s="19" t="s">
        <v>11</v>
      </c>
      <c r="E51" s="53">
        <v>60</v>
      </c>
      <c r="F51" s="16"/>
      <c r="G51" s="7"/>
      <c r="H51" s="8"/>
      <c r="I51" s="10"/>
      <c r="J51" s="10"/>
    </row>
    <row r="52" spans="1:10" ht="25.5" customHeight="1" x14ac:dyDescent="0.25">
      <c r="A52" s="35">
        <v>46</v>
      </c>
      <c r="B52" s="46" t="s">
        <v>103</v>
      </c>
      <c r="C52" s="36"/>
      <c r="D52" s="19" t="s">
        <v>11</v>
      </c>
      <c r="E52" s="53">
        <v>10</v>
      </c>
      <c r="F52" s="15"/>
      <c r="G52" s="7"/>
      <c r="H52" s="8"/>
      <c r="I52" s="10"/>
      <c r="J52" s="10"/>
    </row>
    <row r="53" spans="1:10" ht="24" customHeight="1" x14ac:dyDescent="0.25">
      <c r="A53" s="31">
        <v>47</v>
      </c>
      <c r="B53" s="45" t="s">
        <v>102</v>
      </c>
      <c r="C53" s="21"/>
      <c r="D53" s="19" t="s">
        <v>11</v>
      </c>
      <c r="E53" s="53">
        <v>3000</v>
      </c>
      <c r="F53" s="15"/>
      <c r="G53" s="7"/>
      <c r="H53" s="8"/>
      <c r="I53" s="10"/>
      <c r="J53" s="10"/>
    </row>
    <row r="54" spans="1:10" ht="31.5" customHeight="1" x14ac:dyDescent="0.25">
      <c r="A54" s="30">
        <v>48</v>
      </c>
      <c r="B54" s="47" t="s">
        <v>101</v>
      </c>
      <c r="C54" s="21"/>
      <c r="D54" s="19" t="s">
        <v>11</v>
      </c>
      <c r="E54" s="53">
        <v>100</v>
      </c>
      <c r="F54" s="15"/>
      <c r="G54" s="7"/>
      <c r="H54" s="8"/>
      <c r="I54" s="10"/>
      <c r="J54" s="10"/>
    </row>
    <row r="55" spans="1:10" ht="30.75" customHeight="1" x14ac:dyDescent="0.25">
      <c r="A55" s="24">
        <v>49</v>
      </c>
      <c r="B55" s="40" t="s">
        <v>100</v>
      </c>
      <c r="C55" s="21"/>
      <c r="D55" s="19" t="s">
        <v>11</v>
      </c>
      <c r="E55" s="53">
        <v>20</v>
      </c>
      <c r="F55" s="15"/>
      <c r="G55" s="7"/>
      <c r="H55" s="8"/>
      <c r="I55" s="10"/>
      <c r="J55" s="10"/>
    </row>
    <row r="56" spans="1:10" ht="33.75" customHeight="1" x14ac:dyDescent="0.25">
      <c r="A56" s="24">
        <v>50</v>
      </c>
      <c r="B56" s="40" t="s">
        <v>106</v>
      </c>
      <c r="C56" s="21"/>
      <c r="D56" s="19" t="s">
        <v>11</v>
      </c>
      <c r="E56" s="53">
        <v>20</v>
      </c>
      <c r="F56" s="15"/>
      <c r="G56" s="7"/>
      <c r="H56" s="8"/>
      <c r="I56" s="10"/>
      <c r="J56" s="10"/>
    </row>
    <row r="57" spans="1:10" ht="31.5" customHeight="1" x14ac:dyDescent="0.25">
      <c r="A57" s="24">
        <v>51</v>
      </c>
      <c r="B57" s="40" t="s">
        <v>107</v>
      </c>
      <c r="C57" s="21"/>
      <c r="D57" s="19" t="s">
        <v>11</v>
      </c>
      <c r="E57" s="53">
        <v>30</v>
      </c>
      <c r="F57" s="15"/>
      <c r="G57" s="7"/>
      <c r="H57" s="8"/>
      <c r="I57" s="10"/>
      <c r="J57" s="10"/>
    </row>
    <row r="58" spans="1:10" ht="127.5" x14ac:dyDescent="0.25">
      <c r="A58" s="24">
        <v>52</v>
      </c>
      <c r="B58" s="40" t="s">
        <v>67</v>
      </c>
      <c r="C58" s="21"/>
      <c r="D58" s="19" t="s">
        <v>11</v>
      </c>
      <c r="E58" s="53">
        <v>30</v>
      </c>
      <c r="F58" s="15"/>
      <c r="G58" s="7"/>
      <c r="H58" s="8"/>
      <c r="I58" s="10"/>
      <c r="J58" s="10"/>
    </row>
    <row r="59" spans="1:10" ht="89.25" x14ac:dyDescent="0.25">
      <c r="A59" s="24">
        <v>53</v>
      </c>
      <c r="B59" s="40" t="s">
        <v>58</v>
      </c>
      <c r="C59" s="21"/>
      <c r="D59" s="19" t="s">
        <v>11</v>
      </c>
      <c r="E59" s="53">
        <v>400</v>
      </c>
      <c r="F59" s="15"/>
      <c r="G59" s="7"/>
      <c r="H59" s="8"/>
      <c r="I59" s="10"/>
      <c r="J59" s="10"/>
    </row>
    <row r="60" spans="1:10" ht="63.75" x14ac:dyDescent="0.25">
      <c r="A60" s="24">
        <v>54</v>
      </c>
      <c r="B60" s="40" t="s">
        <v>59</v>
      </c>
      <c r="C60" s="21"/>
      <c r="D60" s="19" t="s">
        <v>11</v>
      </c>
      <c r="E60" s="53">
        <v>200</v>
      </c>
      <c r="F60" s="15"/>
      <c r="G60" s="7"/>
      <c r="H60" s="8"/>
      <c r="I60" s="10"/>
      <c r="J60" s="10"/>
    </row>
    <row r="61" spans="1:10" ht="51" x14ac:dyDescent="0.25">
      <c r="A61" s="24">
        <v>55</v>
      </c>
      <c r="B61" s="40" t="s">
        <v>60</v>
      </c>
      <c r="C61" s="21"/>
      <c r="D61" s="19" t="s">
        <v>11</v>
      </c>
      <c r="E61" s="53">
        <v>20</v>
      </c>
      <c r="F61" s="15"/>
      <c r="G61" s="7"/>
      <c r="H61" s="8"/>
      <c r="I61" s="10"/>
      <c r="J61" s="10"/>
    </row>
    <row r="62" spans="1:10" ht="32.25" customHeight="1" x14ac:dyDescent="0.25">
      <c r="A62" s="24">
        <v>56</v>
      </c>
      <c r="B62" s="40" t="s">
        <v>61</v>
      </c>
      <c r="C62" s="21"/>
      <c r="D62" s="19" t="s">
        <v>11</v>
      </c>
      <c r="E62" s="53">
        <v>100</v>
      </c>
      <c r="F62" s="15"/>
      <c r="G62" s="7"/>
      <c r="H62" s="8"/>
      <c r="I62" s="10"/>
      <c r="J62" s="10"/>
    </row>
    <row r="63" spans="1:10" ht="32.25" customHeight="1" x14ac:dyDescent="0.25">
      <c r="A63" s="24">
        <v>57</v>
      </c>
      <c r="B63" s="40" t="s">
        <v>32</v>
      </c>
      <c r="C63" s="21"/>
      <c r="D63" s="19" t="s">
        <v>114</v>
      </c>
      <c r="E63" s="53">
        <v>12</v>
      </c>
      <c r="F63" s="15"/>
      <c r="G63" s="7"/>
      <c r="H63" s="8"/>
      <c r="I63" s="10"/>
      <c r="J63" s="10"/>
    </row>
    <row r="64" spans="1:10" ht="32.25" customHeight="1" x14ac:dyDescent="0.25">
      <c r="A64" s="24">
        <v>58</v>
      </c>
      <c r="B64" s="40" t="s">
        <v>108</v>
      </c>
      <c r="C64" s="21"/>
      <c r="D64" s="19" t="s">
        <v>11</v>
      </c>
      <c r="E64" s="53">
        <v>800</v>
      </c>
      <c r="F64" s="15"/>
      <c r="G64" s="7"/>
      <c r="H64" s="8"/>
      <c r="I64" s="10"/>
      <c r="J64" s="10"/>
    </row>
    <row r="65" spans="1:10" ht="38.25" x14ac:dyDescent="0.25">
      <c r="A65" s="24">
        <v>59</v>
      </c>
      <c r="B65" s="40" t="s">
        <v>110</v>
      </c>
      <c r="C65" s="21"/>
      <c r="D65" s="19" t="s">
        <v>11</v>
      </c>
      <c r="E65" s="53">
        <v>40</v>
      </c>
      <c r="F65" s="15"/>
      <c r="G65" s="7"/>
      <c r="H65" s="8"/>
      <c r="I65" s="10"/>
      <c r="J65" s="10"/>
    </row>
    <row r="66" spans="1:10" ht="25.5" x14ac:dyDescent="0.25">
      <c r="A66" s="24">
        <v>60</v>
      </c>
      <c r="B66" s="40" t="s">
        <v>109</v>
      </c>
      <c r="C66" s="21"/>
      <c r="D66" s="19" t="s">
        <v>11</v>
      </c>
      <c r="E66" s="53">
        <v>3</v>
      </c>
      <c r="F66" s="15"/>
      <c r="G66" s="7"/>
      <c r="H66" s="8"/>
      <c r="I66" s="10"/>
      <c r="J66" s="10"/>
    </row>
    <row r="67" spans="1:10" ht="51" x14ac:dyDescent="0.25">
      <c r="A67" s="24">
        <v>61</v>
      </c>
      <c r="B67" s="40" t="s">
        <v>62</v>
      </c>
      <c r="C67" s="21"/>
      <c r="D67" s="19" t="s">
        <v>68</v>
      </c>
      <c r="E67" s="53">
        <v>40</v>
      </c>
      <c r="F67" s="15"/>
      <c r="G67" s="7"/>
      <c r="H67" s="8"/>
      <c r="I67" s="10"/>
      <c r="J67" s="10"/>
    </row>
    <row r="68" spans="1:10" ht="89.25" x14ac:dyDescent="0.25">
      <c r="A68" s="24">
        <v>62</v>
      </c>
      <c r="B68" s="40" t="s">
        <v>63</v>
      </c>
      <c r="C68" s="21"/>
      <c r="D68" s="19" t="s">
        <v>11</v>
      </c>
      <c r="E68" s="53">
        <v>1200</v>
      </c>
      <c r="F68" s="15"/>
      <c r="G68" s="7"/>
      <c r="H68" s="8"/>
      <c r="I68" s="10"/>
      <c r="J68" s="10"/>
    </row>
    <row r="69" spans="1:10" ht="38.25" x14ac:dyDescent="0.25">
      <c r="A69" s="24">
        <v>63</v>
      </c>
      <c r="B69" s="40" t="s">
        <v>64</v>
      </c>
      <c r="C69" s="21"/>
      <c r="D69" s="19" t="s">
        <v>11</v>
      </c>
      <c r="E69" s="53">
        <v>10</v>
      </c>
      <c r="F69" s="15"/>
      <c r="G69" s="7"/>
      <c r="H69" s="8"/>
      <c r="I69" s="10"/>
      <c r="J69" s="10"/>
    </row>
    <row r="70" spans="1:10" ht="38.25" x14ac:dyDescent="0.25">
      <c r="A70" s="24">
        <v>64</v>
      </c>
      <c r="B70" s="48" t="s">
        <v>33</v>
      </c>
      <c r="C70" s="21"/>
      <c r="D70" s="19" t="s">
        <v>11</v>
      </c>
      <c r="E70" s="53">
        <v>10</v>
      </c>
      <c r="F70" s="15"/>
      <c r="G70" s="7"/>
      <c r="H70" s="8"/>
      <c r="I70" s="10"/>
      <c r="J70" s="10"/>
    </row>
    <row r="71" spans="1:10" ht="38.25" x14ac:dyDescent="0.25">
      <c r="A71" s="24">
        <v>65</v>
      </c>
      <c r="B71" s="45" t="s">
        <v>34</v>
      </c>
      <c r="C71" s="21"/>
      <c r="D71" s="19" t="s">
        <v>114</v>
      </c>
      <c r="E71" s="53">
        <v>700</v>
      </c>
      <c r="F71" s="15"/>
      <c r="G71" s="7"/>
      <c r="H71" s="8"/>
      <c r="I71" s="10"/>
      <c r="J71" s="10"/>
    </row>
    <row r="72" spans="1:10" ht="51" x14ac:dyDescent="0.25">
      <c r="A72" s="24">
        <v>66</v>
      </c>
      <c r="B72" s="45" t="s">
        <v>35</v>
      </c>
      <c r="C72" s="21"/>
      <c r="D72" s="19" t="s">
        <v>112</v>
      </c>
      <c r="E72" s="53">
        <v>50</v>
      </c>
      <c r="F72" s="15"/>
      <c r="G72" s="7"/>
      <c r="H72" s="8"/>
      <c r="I72" s="10"/>
      <c r="J72" s="10"/>
    </row>
    <row r="73" spans="1:10" ht="38.25" x14ac:dyDescent="0.25">
      <c r="A73" s="24">
        <v>67</v>
      </c>
      <c r="B73" s="45" t="s">
        <v>65</v>
      </c>
      <c r="C73" s="21"/>
      <c r="D73" s="19" t="s">
        <v>113</v>
      </c>
      <c r="E73" s="53">
        <v>500</v>
      </c>
      <c r="F73" s="15"/>
      <c r="G73" s="7"/>
      <c r="H73" s="8"/>
      <c r="I73" s="10"/>
      <c r="J73" s="10"/>
    </row>
    <row r="74" spans="1:10" ht="25.5" x14ac:dyDescent="0.25">
      <c r="A74" s="24">
        <v>68</v>
      </c>
      <c r="B74" s="45" t="s">
        <v>36</v>
      </c>
      <c r="C74" s="21"/>
      <c r="D74" s="19" t="s">
        <v>114</v>
      </c>
      <c r="E74" s="53">
        <v>30</v>
      </c>
      <c r="F74" s="15"/>
      <c r="G74" s="7"/>
      <c r="H74" s="8"/>
      <c r="I74" s="10"/>
      <c r="J74" s="10"/>
    </row>
    <row r="75" spans="1:10" ht="38.25" x14ac:dyDescent="0.25">
      <c r="A75" s="24">
        <v>69</v>
      </c>
      <c r="B75" s="49" t="s">
        <v>37</v>
      </c>
      <c r="C75" s="21"/>
      <c r="D75" s="19" t="s">
        <v>114</v>
      </c>
      <c r="E75" s="53">
        <v>40</v>
      </c>
      <c r="F75" s="15"/>
      <c r="G75" s="7"/>
      <c r="H75" s="8"/>
      <c r="I75" s="10"/>
      <c r="J75" s="10"/>
    </row>
    <row r="76" spans="1:10" ht="38.25" x14ac:dyDescent="0.25">
      <c r="A76" s="24">
        <v>70</v>
      </c>
      <c r="B76" s="40" t="s">
        <v>38</v>
      </c>
      <c r="C76" s="21"/>
      <c r="D76" s="19" t="s">
        <v>114</v>
      </c>
      <c r="E76" s="53">
        <v>13</v>
      </c>
      <c r="F76" s="15"/>
      <c r="G76" s="7"/>
      <c r="H76" s="8"/>
      <c r="I76" s="10"/>
      <c r="J76" s="10"/>
    </row>
    <row r="77" spans="1:10" ht="38.25" x14ac:dyDescent="0.25">
      <c r="A77" s="24">
        <v>71</v>
      </c>
      <c r="B77" s="40" t="s">
        <v>39</v>
      </c>
      <c r="C77" s="21"/>
      <c r="D77" s="19" t="s">
        <v>114</v>
      </c>
      <c r="E77" s="53">
        <v>48</v>
      </c>
      <c r="F77" s="15"/>
      <c r="G77" s="7"/>
      <c r="H77" s="8"/>
      <c r="I77" s="10"/>
      <c r="J77" s="10"/>
    </row>
    <row r="78" spans="1:10" ht="38.25" x14ac:dyDescent="0.25">
      <c r="A78" s="24">
        <v>72</v>
      </c>
      <c r="B78" s="42" t="s">
        <v>40</v>
      </c>
      <c r="C78" s="21"/>
      <c r="D78" s="19" t="s">
        <v>114</v>
      </c>
      <c r="E78" s="53">
        <v>424</v>
      </c>
      <c r="F78" s="15"/>
      <c r="G78" s="7"/>
      <c r="H78" s="8"/>
      <c r="I78" s="10"/>
      <c r="J78" s="10"/>
    </row>
    <row r="79" spans="1:10" ht="38.25" x14ac:dyDescent="0.25">
      <c r="A79" s="1">
        <v>73</v>
      </c>
      <c r="B79" s="43" t="s">
        <v>41</v>
      </c>
      <c r="C79" s="13"/>
      <c r="D79" s="19" t="s">
        <v>114</v>
      </c>
      <c r="E79" s="53">
        <v>12</v>
      </c>
      <c r="F79" s="15"/>
      <c r="G79" s="7"/>
      <c r="H79" s="8"/>
      <c r="I79" s="10"/>
      <c r="J79" s="10"/>
    </row>
    <row r="80" spans="1:10" ht="38.25" x14ac:dyDescent="0.25">
      <c r="A80" s="24">
        <v>74</v>
      </c>
      <c r="B80" s="43" t="s">
        <v>42</v>
      </c>
      <c r="C80" s="21"/>
      <c r="D80" s="19" t="s">
        <v>114</v>
      </c>
      <c r="E80" s="53">
        <v>14</v>
      </c>
      <c r="F80" s="15"/>
      <c r="G80" s="7"/>
      <c r="H80" s="8"/>
      <c r="I80" s="10"/>
      <c r="J80" s="10"/>
    </row>
    <row r="81" spans="1:10" ht="25.5" x14ac:dyDescent="0.25">
      <c r="A81" s="24">
        <v>75</v>
      </c>
      <c r="B81" s="43" t="s">
        <v>43</v>
      </c>
      <c r="C81" s="21"/>
      <c r="D81" s="19" t="s">
        <v>114</v>
      </c>
      <c r="E81" s="53">
        <v>12</v>
      </c>
      <c r="F81" s="15"/>
      <c r="G81" s="7"/>
      <c r="H81" s="8"/>
      <c r="I81" s="10"/>
      <c r="J81" s="10"/>
    </row>
    <row r="82" spans="1:10" ht="38.25" x14ac:dyDescent="0.25">
      <c r="A82" s="1">
        <v>76</v>
      </c>
      <c r="B82" s="43" t="s">
        <v>44</v>
      </c>
      <c r="C82" s="13"/>
      <c r="D82" s="19" t="s">
        <v>114</v>
      </c>
      <c r="E82" s="53">
        <v>80</v>
      </c>
      <c r="F82" s="15"/>
      <c r="G82" s="7"/>
      <c r="H82" s="8"/>
      <c r="I82" s="10"/>
      <c r="J82" s="10"/>
    </row>
    <row r="83" spans="1:10" ht="19.5" customHeight="1" x14ac:dyDescent="0.25">
      <c r="A83" s="1">
        <v>77</v>
      </c>
      <c r="B83" s="50" t="s">
        <v>45</v>
      </c>
      <c r="C83" s="13"/>
      <c r="D83" s="19" t="s">
        <v>114</v>
      </c>
      <c r="E83" s="53">
        <v>4</v>
      </c>
      <c r="F83" s="15"/>
      <c r="G83" s="7"/>
      <c r="H83" s="8"/>
      <c r="I83" s="10"/>
      <c r="J83" s="10"/>
    </row>
    <row r="84" spans="1:10" ht="21" customHeight="1" x14ac:dyDescent="0.25">
      <c r="A84" s="1">
        <v>78</v>
      </c>
      <c r="B84" s="43" t="s">
        <v>46</v>
      </c>
      <c r="C84" s="13"/>
      <c r="D84" s="19" t="s">
        <v>114</v>
      </c>
      <c r="E84" s="53">
        <v>6</v>
      </c>
      <c r="F84" s="15"/>
      <c r="G84" s="7"/>
      <c r="H84" s="8"/>
      <c r="I84" s="10"/>
      <c r="J84" s="10"/>
    </row>
    <row r="85" spans="1:10" ht="30" customHeight="1" x14ac:dyDescent="0.25">
      <c r="A85" s="1">
        <v>79</v>
      </c>
      <c r="B85" s="43" t="s">
        <v>47</v>
      </c>
      <c r="C85" s="13"/>
      <c r="D85" s="19" t="s">
        <v>114</v>
      </c>
      <c r="E85" s="53">
        <v>6</v>
      </c>
      <c r="F85" s="15"/>
      <c r="G85" s="7"/>
      <c r="H85" s="8"/>
      <c r="I85" s="10"/>
      <c r="J85" s="10"/>
    </row>
    <row r="86" spans="1:10" ht="42" customHeight="1" x14ac:dyDescent="0.25">
      <c r="A86" s="1">
        <v>80</v>
      </c>
      <c r="B86" s="43" t="s">
        <v>48</v>
      </c>
      <c r="C86" s="13"/>
      <c r="D86" s="19" t="s">
        <v>114</v>
      </c>
      <c r="E86" s="53">
        <v>12</v>
      </c>
      <c r="F86" s="15"/>
      <c r="G86" s="7"/>
      <c r="H86" s="8"/>
      <c r="I86" s="10"/>
      <c r="J86" s="10"/>
    </row>
    <row r="87" spans="1:10" ht="33.75" customHeight="1" x14ac:dyDescent="0.25">
      <c r="A87" s="1">
        <v>81</v>
      </c>
      <c r="B87" s="43" t="s">
        <v>49</v>
      </c>
      <c r="C87" s="13"/>
      <c r="D87" s="19" t="s">
        <v>114</v>
      </c>
      <c r="E87" s="53">
        <v>12</v>
      </c>
      <c r="F87" s="15"/>
      <c r="G87" s="7"/>
      <c r="H87" s="8"/>
      <c r="I87" s="10"/>
      <c r="J87" s="10"/>
    </row>
    <row r="88" spans="1:10" ht="32.25" customHeight="1" x14ac:dyDescent="0.25">
      <c r="A88" s="1">
        <v>82</v>
      </c>
      <c r="B88" s="43" t="s">
        <v>50</v>
      </c>
      <c r="C88" s="13"/>
      <c r="D88" s="19" t="s">
        <v>114</v>
      </c>
      <c r="E88" s="53">
        <v>2</v>
      </c>
      <c r="F88" s="15"/>
      <c r="G88" s="7"/>
      <c r="H88" s="8"/>
      <c r="I88" s="10"/>
      <c r="J88" s="10"/>
    </row>
    <row r="89" spans="1:10" ht="23.25" customHeight="1" x14ac:dyDescent="0.25">
      <c r="A89" s="1">
        <v>83</v>
      </c>
      <c r="B89" s="43" t="s">
        <v>51</v>
      </c>
      <c r="C89" s="13"/>
      <c r="D89" s="19" t="s">
        <v>30</v>
      </c>
      <c r="E89" s="53">
        <v>20</v>
      </c>
      <c r="F89" s="15"/>
      <c r="G89" s="7"/>
      <c r="H89" s="8"/>
      <c r="I89" s="10"/>
      <c r="J89" s="10"/>
    </row>
    <row r="90" spans="1:10" ht="24" customHeight="1" x14ac:dyDescent="0.25">
      <c r="A90" s="1">
        <v>84</v>
      </c>
      <c r="B90" s="43" t="s">
        <v>52</v>
      </c>
      <c r="C90" s="13"/>
      <c r="D90" s="19" t="s">
        <v>30</v>
      </c>
      <c r="E90" s="53">
        <v>30</v>
      </c>
      <c r="F90" s="15"/>
      <c r="G90" s="7"/>
      <c r="H90" s="8"/>
      <c r="I90" s="10"/>
      <c r="J90" s="10"/>
    </row>
    <row r="91" spans="1:10" ht="20.25" customHeight="1" x14ac:dyDescent="0.25">
      <c r="A91" s="1">
        <v>85</v>
      </c>
      <c r="B91" s="43" t="s">
        <v>66</v>
      </c>
      <c r="C91" s="13"/>
      <c r="D91" s="19" t="s">
        <v>30</v>
      </c>
      <c r="E91" s="53">
        <v>10</v>
      </c>
      <c r="F91" s="15"/>
      <c r="G91" s="7"/>
      <c r="H91" s="8"/>
      <c r="I91" s="10"/>
      <c r="J91" s="10"/>
    </row>
    <row r="92" spans="1:10" ht="18.75" customHeight="1" x14ac:dyDescent="0.25">
      <c r="A92" s="1">
        <v>86</v>
      </c>
      <c r="B92" s="43" t="s">
        <v>53</v>
      </c>
      <c r="C92" s="13"/>
      <c r="D92" s="19" t="s">
        <v>11</v>
      </c>
      <c r="E92" s="53">
        <v>15</v>
      </c>
      <c r="F92" s="15"/>
      <c r="G92" s="7"/>
      <c r="H92" s="8"/>
      <c r="I92" s="10"/>
      <c r="J92" s="10"/>
    </row>
    <row r="93" spans="1:10" ht="20.25" customHeight="1" x14ac:dyDescent="0.25">
      <c r="A93" s="1">
        <v>87</v>
      </c>
      <c r="B93" s="43" t="s">
        <v>54</v>
      </c>
      <c r="C93" s="13"/>
      <c r="D93" s="19" t="s">
        <v>11</v>
      </c>
      <c r="E93" s="53">
        <v>10</v>
      </c>
      <c r="F93" s="15"/>
      <c r="G93" s="7"/>
      <c r="H93" s="8"/>
      <c r="I93" s="10"/>
      <c r="J93" s="10"/>
    </row>
    <row r="94" spans="1:10" ht="30" customHeight="1" x14ac:dyDescent="0.25">
      <c r="A94" s="1">
        <v>88</v>
      </c>
      <c r="B94" s="43" t="s">
        <v>55</v>
      </c>
      <c r="C94" s="13"/>
      <c r="D94" s="20" t="s">
        <v>114</v>
      </c>
      <c r="E94" s="55">
        <v>12</v>
      </c>
      <c r="F94" s="15"/>
      <c r="G94" s="7"/>
      <c r="H94" s="8"/>
      <c r="I94" s="10"/>
      <c r="J94" s="10"/>
    </row>
    <row r="95" spans="1:10" ht="19.5" customHeight="1" x14ac:dyDescent="0.25">
      <c r="A95" s="1">
        <v>89</v>
      </c>
      <c r="B95" s="43" t="s">
        <v>56</v>
      </c>
      <c r="C95" s="13"/>
      <c r="D95" s="20" t="s">
        <v>115</v>
      </c>
      <c r="E95" s="55">
        <v>600</v>
      </c>
      <c r="F95" s="15"/>
      <c r="G95" s="7"/>
      <c r="H95" s="8"/>
      <c r="I95" s="10"/>
      <c r="J95" s="10"/>
    </row>
    <row r="96" spans="1:10" ht="20.25" customHeight="1" x14ac:dyDescent="0.25">
      <c r="A96" s="1">
        <v>90</v>
      </c>
      <c r="B96" s="43" t="s">
        <v>57</v>
      </c>
      <c r="C96" s="13"/>
      <c r="D96" s="20" t="s">
        <v>115</v>
      </c>
      <c r="E96" s="55">
        <v>524</v>
      </c>
      <c r="F96" s="15"/>
      <c r="G96" s="7"/>
      <c r="H96" s="8"/>
      <c r="I96" s="10"/>
      <c r="J96" s="10"/>
    </row>
    <row r="97" spans="1:10" ht="27.75" customHeight="1" x14ac:dyDescent="0.25">
      <c r="A97" s="1">
        <v>91</v>
      </c>
      <c r="B97" s="43" t="s">
        <v>97</v>
      </c>
      <c r="C97" s="13"/>
      <c r="D97" s="19" t="s">
        <v>115</v>
      </c>
      <c r="E97" s="53">
        <v>4</v>
      </c>
      <c r="F97" s="15"/>
      <c r="G97" s="7"/>
      <c r="H97" s="8"/>
      <c r="I97" s="10"/>
      <c r="J97" s="10"/>
    </row>
    <row r="98" spans="1:10" ht="24" customHeight="1" x14ac:dyDescent="0.25">
      <c r="A98" s="56" t="s">
        <v>116</v>
      </c>
      <c r="B98" s="57" t="s">
        <v>117</v>
      </c>
      <c r="C98" s="58"/>
      <c r="D98" s="59"/>
      <c r="E98" s="59"/>
      <c r="F98" s="60"/>
      <c r="G98" s="61">
        <f>SUM(G7:G97)</f>
        <v>0</v>
      </c>
      <c r="H98" s="62"/>
      <c r="I98" s="63">
        <f>SUM(I7:I97)</f>
        <v>0</v>
      </c>
      <c r="J98" s="63">
        <f>SUM(J7:J97)</f>
        <v>0</v>
      </c>
    </row>
    <row r="99" spans="1:10" ht="24" customHeight="1" x14ac:dyDescent="0.25">
      <c r="A99" s="68" t="s">
        <v>118</v>
      </c>
      <c r="B99" s="65" t="s">
        <v>119</v>
      </c>
      <c r="C99" s="66"/>
      <c r="D99" s="67"/>
      <c r="E99" s="67"/>
      <c r="F99" s="67"/>
      <c r="G99" s="7">
        <f>G98*0.2</f>
        <v>0</v>
      </c>
      <c r="H99" s="11"/>
      <c r="I99" s="10">
        <f>I98*0.2</f>
        <v>0</v>
      </c>
      <c r="J99" s="10">
        <f>J98*0.2</f>
        <v>0</v>
      </c>
    </row>
    <row r="100" spans="1:10" ht="24" customHeight="1" x14ac:dyDescent="0.25">
      <c r="A100" s="64"/>
      <c r="B100" s="65" t="s">
        <v>120</v>
      </c>
      <c r="C100" s="66"/>
      <c r="D100" s="67"/>
      <c r="E100" s="67"/>
      <c r="F100" s="67"/>
      <c r="G100" s="7">
        <f>G98+G99</f>
        <v>0</v>
      </c>
      <c r="H100" s="11"/>
      <c r="I100" s="10">
        <f>I98+I99</f>
        <v>0</v>
      </c>
      <c r="J100" s="10">
        <f>J98+J99</f>
        <v>0</v>
      </c>
    </row>
    <row r="101" spans="1:10" x14ac:dyDescent="0.25">
      <c r="B101" s="26"/>
      <c r="C101" s="2"/>
    </row>
    <row r="102" spans="1:10" x14ac:dyDescent="0.25">
      <c r="B102" s="27" t="s">
        <v>10</v>
      </c>
      <c r="C102" s="12"/>
    </row>
    <row r="103" spans="1:10" x14ac:dyDescent="0.25">
      <c r="B103" s="27" t="s">
        <v>98</v>
      </c>
      <c r="C103" s="12"/>
    </row>
    <row r="104" spans="1:10" x14ac:dyDescent="0.25">
      <c r="B104" s="26" t="s">
        <v>99</v>
      </c>
    </row>
    <row r="105" spans="1:10" x14ac:dyDescent="0.25">
      <c r="B105" s="51" t="s">
        <v>69</v>
      </c>
    </row>
    <row r="106" spans="1:10" x14ac:dyDescent="0.25">
      <c r="B106" s="52" t="s">
        <v>70</v>
      </c>
      <c r="C106" s="39"/>
      <c r="D106" s="39"/>
      <c r="E106" s="39"/>
      <c r="F106" s="39"/>
      <c r="G106" s="39"/>
      <c r="H106" s="39"/>
    </row>
    <row r="107" spans="1:10" x14ac:dyDescent="0.25">
      <c r="B107" s="26"/>
    </row>
    <row r="108" spans="1:10" ht="15.75" x14ac:dyDescent="0.25">
      <c r="B108" s="38"/>
    </row>
  </sheetData>
  <sheetProtection selectLockedCells="1" selectUnlockedCells="1"/>
  <mergeCells count="2"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66" firstPageNumber="0" fitToHeight="0" orientation="landscape" horizontalDpi="300" verticalDpi="300" r:id="rId1"/>
  <headerFooter alignWithMargins="0"/>
  <rowBreaks count="5" manualBreakCount="5">
    <brk id="21" max="9" man="1"/>
    <brk id="41" max="9" man="1"/>
    <brk id="59" max="9" man="1"/>
    <brk id="70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 cenowy</vt:lpstr>
      <vt:lpstr>'formularz cenowy'!Obszar_wydruku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2024-05-14T09:37:51Z</cp:lastPrinted>
  <dcterms:created xsi:type="dcterms:W3CDTF">2023-04-05T09:22:11Z</dcterms:created>
  <dcterms:modified xsi:type="dcterms:W3CDTF">2024-05-14T10:27:20Z</dcterms:modified>
</cp:coreProperties>
</file>