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5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<sst xmlns="http://schemas.openxmlformats.org/spreadsheetml/2006/main" count="424" uniqueCount="379">
  <si>
    <t>Lp.</t>
  </si>
  <si>
    <t>Nazwa międzynarodowa</t>
  </si>
  <si>
    <t>Ilość jednostek</t>
  </si>
  <si>
    <t>Oferowana wielkość opakowania</t>
  </si>
  <si>
    <t>Nazwa handlowa leku-producent</t>
  </si>
  <si>
    <t>Cena jedn. netto</t>
  </si>
  <si>
    <t>Wartość netto</t>
  </si>
  <si>
    <t>VAT%</t>
  </si>
  <si>
    <t>Wartość brutto</t>
  </si>
  <si>
    <t>Biperiden hydrochloride</t>
  </si>
  <si>
    <t>Op. 0,002 g x 50 tabl.</t>
  </si>
  <si>
    <t xml:space="preserve">Biperiden hydrochloride </t>
  </si>
  <si>
    <t>Op. 5 mg/ml x 5 amp.</t>
  </si>
  <si>
    <t xml:space="preserve">Carbamazepin </t>
  </si>
  <si>
    <t>Op. 0,2 g x 50 tabl.</t>
  </si>
  <si>
    <t xml:space="preserve">Chlorprothixene </t>
  </si>
  <si>
    <t>Chlorprothixen</t>
  </si>
  <si>
    <t>Op. 2 mg x 30 tabl.</t>
  </si>
  <si>
    <t>Clopenthixol dihydr.</t>
  </si>
  <si>
    <t xml:space="preserve"> Diazepam</t>
  </si>
  <si>
    <t>Op. 5 mg x 20 tabl.</t>
  </si>
  <si>
    <t xml:space="preserve">Haloperidol </t>
  </si>
  <si>
    <t>Op. 1mg x 40 tabl.</t>
  </si>
  <si>
    <t>Hydroxizine hydrochl.</t>
  </si>
  <si>
    <t xml:space="preserve">Hydroxizine hydrochl. </t>
  </si>
  <si>
    <t>Hydroxizine hydrochl. syrop</t>
  </si>
  <si>
    <t>Op. 200 ml 2mg/ml</t>
  </si>
  <si>
    <t xml:space="preserve">Levomepromazine </t>
  </si>
  <si>
    <t xml:space="preserve">Mianserine hydrochl. </t>
  </si>
  <si>
    <t>Op. 10 mg x 30 tabl.</t>
  </si>
  <si>
    <t>Perazine</t>
  </si>
  <si>
    <t>Op. 25 mg x 20 tabl.</t>
  </si>
  <si>
    <t>Op. 100 mg x 30 tabl.</t>
  </si>
  <si>
    <t>Risperidone</t>
  </si>
  <si>
    <t>Valproate sodium ,Ac.Valproicum</t>
  </si>
  <si>
    <t>Valproate sodium , Ac. Valproicum</t>
  </si>
  <si>
    <t xml:space="preserve">Clonazepam </t>
  </si>
  <si>
    <t>Op. 1 mg/1 ml x 10 amp.</t>
  </si>
  <si>
    <t>Fluoxetine</t>
  </si>
  <si>
    <t>Op -10mg x 28 kaps</t>
  </si>
  <si>
    <t>Op20mg x 28 kaps</t>
  </si>
  <si>
    <t>Haloperidol  decanoate</t>
  </si>
  <si>
    <t>Op.50mg/1ml x 5 amp</t>
  </si>
  <si>
    <t>Op. 5 mg/1 ml x 10 amp.</t>
  </si>
  <si>
    <t>Op. 50 mg/1 ml x 5 amp.</t>
  </si>
  <si>
    <t xml:space="preserve">Oxcarbazepine </t>
  </si>
  <si>
    <t>Op. 0,3 g x 50 tabl. powl.</t>
  </si>
  <si>
    <t xml:space="preserve">Sertraline </t>
  </si>
  <si>
    <t xml:space="preserve">Clozapine </t>
  </si>
  <si>
    <t xml:space="preserve">Lamotrigine </t>
  </si>
  <si>
    <t xml:space="preserve">Op. 50 mg tabl. x 30 </t>
  </si>
  <si>
    <t>Op. 100 mg x 30</t>
  </si>
  <si>
    <t xml:space="preserve">Topiramate </t>
  </si>
  <si>
    <t xml:space="preserve">Op. 25 mg x 28 tabl. powl. </t>
  </si>
  <si>
    <t xml:space="preserve">Op. 50 mg x 28 tabl. powl. </t>
  </si>
  <si>
    <t xml:space="preserve">Op. 100 mg x 28 tabl. powl. </t>
  </si>
  <si>
    <t>Olanzapinum</t>
  </si>
  <si>
    <t xml:space="preserve">Op. 10 mg x 30 tabl. powl. </t>
  </si>
  <si>
    <t xml:space="preserve">Quetiapina </t>
  </si>
  <si>
    <t>Op. 100 mg x 60 tabl. powl.</t>
  </si>
  <si>
    <t>Levetiracetam</t>
  </si>
  <si>
    <t>Diazepam Relsed mikrowlewki</t>
  </si>
  <si>
    <t>Op. 5 mg/2,5 ml x 5 szt.</t>
  </si>
  <si>
    <t>Aripiprazole</t>
  </si>
  <si>
    <t>Levomepromazine</t>
  </si>
  <si>
    <t>Op. 0,025 g/1 ml x 10 amp.</t>
  </si>
  <si>
    <t>Zuclopenthixol</t>
  </si>
  <si>
    <t>Op -0,2G/1ml x 10amp</t>
  </si>
  <si>
    <t>Op. 150mg x 100kaps.</t>
  </si>
  <si>
    <t>Op - 500mg x 100 kaps</t>
  </si>
  <si>
    <t>Op. 300mg x100 kaps.</t>
  </si>
  <si>
    <t>RAZEM</t>
  </si>
  <si>
    <t>Op. 300 mg x 20 tabl.</t>
  </si>
  <si>
    <t xml:space="preserve">Calcium lactogluconate </t>
  </si>
  <si>
    <t xml:space="preserve">Captoprilum </t>
  </si>
  <si>
    <t>Op. 12,5 mg x 30 tabl.</t>
  </si>
  <si>
    <t>Carbo medicinalis</t>
  </si>
  <si>
    <t xml:space="preserve">Cetrizine dihydrochl. </t>
  </si>
  <si>
    <t xml:space="preserve">Clindamycin </t>
  </si>
  <si>
    <t>Op. 300 mg x 16 kaps.</t>
  </si>
  <si>
    <t>Op. 40 mg x 20 tabl.</t>
  </si>
  <si>
    <t xml:space="preserve">Ketoprofen </t>
  </si>
  <si>
    <t>Loperamide</t>
  </si>
  <si>
    <t xml:space="preserve">Metamizole </t>
  </si>
  <si>
    <t>Metamizole inj.</t>
  </si>
  <si>
    <t>Op. 1 g/2 ml x 5 amp.</t>
  </si>
  <si>
    <t xml:space="preserve">Nifuroxazide </t>
  </si>
  <si>
    <t xml:space="preserve">Omeprazole </t>
  </si>
  <si>
    <t>Op. 20 mg x 28 tabl.</t>
  </si>
  <si>
    <t xml:space="preserve">Paracetamol </t>
  </si>
  <si>
    <t>Propranolol hydrochl.</t>
  </si>
  <si>
    <t>Op. 10 mg x 50 tabl.</t>
  </si>
  <si>
    <t>Drotaverine hydr. Inj.</t>
  </si>
  <si>
    <t>Op. 0,04 g/2 ml x 5 amp.</t>
  </si>
  <si>
    <t xml:space="preserve">Ibuprofen </t>
  </si>
  <si>
    <t>Op 0,2 g x 60 tabl.powl</t>
  </si>
  <si>
    <t>tabl. do ssania x 20 tabl.</t>
  </si>
  <si>
    <t>Simeticonum</t>
  </si>
  <si>
    <t>Op. 40 mg x 100 kaps.</t>
  </si>
  <si>
    <t>Op. 25 mg/g żel 50 g</t>
  </si>
  <si>
    <t>Vit Bcomp</t>
  </si>
  <si>
    <t>Op. 50 draż.</t>
  </si>
  <si>
    <t xml:space="preserve">Dexamethazone </t>
  </si>
  <si>
    <t>Op. 4 mg/1 ml x 10 amp.</t>
  </si>
  <si>
    <t>Op. 100 mg inj. x 5 fiol.</t>
  </si>
  <si>
    <t xml:space="preserve">Norepinephrine </t>
  </si>
  <si>
    <t>Op. 4 mg/4 ml x 5 amp.</t>
  </si>
  <si>
    <t>Szt.</t>
  </si>
  <si>
    <t xml:space="preserve">Papaverine hydr. </t>
  </si>
  <si>
    <t>Natrium chloratum 0,9% inj.</t>
  </si>
  <si>
    <t>Op. 10 ml x 100 amp.</t>
  </si>
  <si>
    <t>Op. 40 j.m./0,5 ml x 1am</t>
  </si>
  <si>
    <t>Sulfacetamidum Natrium 10%</t>
  </si>
  <si>
    <t>Op. 0,5 ml x 12 szt. krople do oczu</t>
  </si>
  <si>
    <t>Gaza opatr. bielona 13 -nitkowa 90cm</t>
  </si>
  <si>
    <t>90cm x 100mb</t>
  </si>
  <si>
    <t>Kompresy gazowe jałowe 5 cm x 5 cm x 3 szt.</t>
  </si>
  <si>
    <t>Lignina arkusze 60 cm x 40 cm</t>
  </si>
  <si>
    <t>Op -5kg</t>
  </si>
  <si>
    <t>Opaska dziana 4 m x 5 cm</t>
  </si>
  <si>
    <t>Opaska dziana 4 m x 10 cm</t>
  </si>
  <si>
    <t>Opaska dziana 4 m x 15 cm</t>
  </si>
  <si>
    <t>Opaska elastyczna z zapinką 12 cm x 5 m</t>
  </si>
  <si>
    <t>Przylepiec opatrunkowy na tkaninę typu Polovis 5m x 2,5 cm</t>
  </si>
  <si>
    <t>Plaster z opatrunkiem na włókn. 1m x 6 cm niejałowy</t>
  </si>
  <si>
    <t>Przylepiec opatr. na fizelinie typu Polopor 5 m x 2,5 cm</t>
  </si>
  <si>
    <t>Lidocaine h/chlor.2% 2ml</t>
  </si>
  <si>
    <t>Op - 2mlx10amp</t>
  </si>
  <si>
    <t>Oxybutynin</t>
  </si>
  <si>
    <t xml:space="preserve">Metoclopramide </t>
  </si>
  <si>
    <t>Op. 10mg x 50 tabl</t>
  </si>
  <si>
    <t xml:space="preserve">Neomycin </t>
  </si>
  <si>
    <t>Op. 40 g 2% krem</t>
  </si>
  <si>
    <t xml:space="preserve">Rivanol </t>
  </si>
  <si>
    <t>Op. 500 ml 3% płyn</t>
  </si>
  <si>
    <t>Op. 25 g</t>
  </si>
  <si>
    <t xml:space="preserve">Szałwia fix </t>
  </si>
  <si>
    <t xml:space="preserve">Mięta fix </t>
  </si>
  <si>
    <t xml:space="preserve">Lactulose syrop </t>
  </si>
  <si>
    <t>Op. 20 kaps.</t>
  </si>
  <si>
    <t>Folic acid</t>
  </si>
  <si>
    <t>Op. 0,005 g x 30 tabl.</t>
  </si>
  <si>
    <t>Co-trimoxazole</t>
  </si>
  <si>
    <t>Op. 480 mg x 20 tabl.</t>
  </si>
  <si>
    <t>Furaginum</t>
  </si>
  <si>
    <t>Op. 50 mg x 30 tabl.</t>
  </si>
  <si>
    <t>Metronidazole</t>
  </si>
  <si>
    <t>Norfloxacin</t>
  </si>
  <si>
    <t>Op. 0,4 g x 20 tabl.</t>
  </si>
  <si>
    <t xml:space="preserve">Ferrosi gluconas. </t>
  </si>
  <si>
    <t>Sirupus Althaeae</t>
  </si>
  <si>
    <t>Op. 125 g</t>
  </si>
  <si>
    <t>Benzydamini aer do stos. w jamie ustn.</t>
  </si>
  <si>
    <t>Op. 30 ml aerozol 0,15%</t>
  </si>
  <si>
    <t>Mometasoni fuoras</t>
  </si>
  <si>
    <t>Op. 15 g 0,1% krem</t>
  </si>
  <si>
    <t>Op. 30g żel 5%</t>
  </si>
  <si>
    <t>Bisacodyl czopki</t>
  </si>
  <si>
    <t>Op. 30G krem 5%</t>
  </si>
  <si>
    <t>Op. 0,1G/2ml x 10amp</t>
  </si>
  <si>
    <t xml:space="preserve">Lignocainum h/chlor. </t>
  </si>
  <si>
    <t>Xylometazolin</t>
  </si>
  <si>
    <t>Op. 0,1% kropl. do nosa 10ml</t>
  </si>
  <si>
    <t>Op.0,5 x 50 tabl</t>
  </si>
  <si>
    <t>Op -250ml</t>
  </si>
  <si>
    <t>Op -0,1g  x  20 tabl</t>
  </si>
  <si>
    <t>Tiapridum</t>
  </si>
  <si>
    <t>Amisulpiryd</t>
  </si>
  <si>
    <t>Op -0,2g x 30 tabl</t>
  </si>
  <si>
    <t>Op- 0,4g x 30 tabl powl</t>
  </si>
  <si>
    <t>Levothyroxinum</t>
  </si>
  <si>
    <t>Op - 30g maśc</t>
  </si>
  <si>
    <t>Levocetirizini</t>
  </si>
  <si>
    <t>Op -5mg x 28 tabl</t>
  </si>
  <si>
    <t xml:space="preserve">Silver sulfathiazol </t>
  </si>
  <si>
    <t xml:space="preserve">Magnesium hydroasp. +Potassium hydroasp. </t>
  </si>
  <si>
    <t xml:space="preserve">Clopentixol dihydrochl. </t>
  </si>
  <si>
    <t>Op.500mg x 12 tabl</t>
  </si>
  <si>
    <t>Op. 500 mg x 50 tabl.</t>
  </si>
  <si>
    <t xml:space="preserve">Hydrocortisone </t>
  </si>
  <si>
    <t xml:space="preserve"> Denotivirum                                </t>
  </si>
  <si>
    <t>Op. 3 g krem 3%</t>
  </si>
  <si>
    <t xml:space="preserve">   Dimetindeni                                          </t>
  </si>
  <si>
    <t>Op. 30 g żel  0,1%</t>
  </si>
  <si>
    <t>Clotrimazolum</t>
  </si>
  <si>
    <t>Op. 20 g krem 1%</t>
  </si>
  <si>
    <t xml:space="preserve">Desmopressin acat. </t>
  </si>
  <si>
    <t xml:space="preserve">Permethrinum. </t>
  </si>
  <si>
    <t xml:space="preserve">Benzyl perox. </t>
  </si>
  <si>
    <t>Op -400mg x 60 tabl o przedł. uwal.</t>
  </si>
  <si>
    <t>Op. 500 mg x 10 tabl.powl.</t>
  </si>
  <si>
    <t>Paster typu Omnifix10cmx10m włokn. elas.</t>
  </si>
  <si>
    <t>Komores  gazowe  niejałowe 5x5cm x 100szt</t>
  </si>
  <si>
    <t>Op 100szt</t>
  </si>
  <si>
    <t>Op. 100szt</t>
  </si>
  <si>
    <t>Diosmektyt</t>
  </si>
  <si>
    <t>Op. 30 sasz.</t>
  </si>
  <si>
    <t>Bromhexine</t>
  </si>
  <si>
    <t>Op. 120ml 4mg/5ml</t>
  </si>
  <si>
    <t xml:space="preserve">Hydrocortyzon, Oxtetracyklina </t>
  </si>
  <si>
    <t>Hydrocortisonum</t>
  </si>
  <si>
    <t>Op. 15 g  1% krem</t>
  </si>
  <si>
    <t xml:space="preserve">Acidi borici </t>
  </si>
  <si>
    <t>Op. 5 ml zaw. opht.</t>
  </si>
  <si>
    <t>Rumianek  fix</t>
  </si>
  <si>
    <t>Lactobacillus rhamnosus, lactobacilus helveticus</t>
  </si>
  <si>
    <t>Op0,2 x 50 draż (23,2mgFe)</t>
  </si>
  <si>
    <t>Op. 100mg +25mgtabl. powl. x 125 szt.</t>
  </si>
  <si>
    <t>Op.500mg x 3 tabl</t>
  </si>
  <si>
    <t>Diazepam</t>
  </si>
  <si>
    <t>Op.10mg/2ml x 50 amp</t>
  </si>
  <si>
    <t>Op.0,3g x 50 tabl o przedł. uwaln.</t>
  </si>
  <si>
    <t>Carbamazepin Ret.</t>
  </si>
  <si>
    <t>Valproic  acid</t>
  </si>
  <si>
    <t>Tetanus toxoid /szczepionka teżc. adsorbow.</t>
  </si>
  <si>
    <t>Kompresy  gazowe  niejałowe 7,5 x7,5 cm x  100szt</t>
  </si>
  <si>
    <t>Gramicydyna, neomycyna ,fludrokortyzon</t>
  </si>
  <si>
    <t>Op. żel 2% typ A</t>
  </si>
  <si>
    <t>Lithium carbononate</t>
  </si>
  <si>
    <t>Op. 0,025g x 100 tabl p..</t>
  </si>
  <si>
    <t>Haloperidol</t>
  </si>
  <si>
    <t>Test do wykrywania narkotyków</t>
  </si>
  <si>
    <t>Chlorchinaldol + Metronidazol</t>
  </si>
  <si>
    <t>Op. 0,1g +0,5g x 10t dop.</t>
  </si>
  <si>
    <t>Timonacikum</t>
  </si>
  <si>
    <t>Op. 0,1g x 30 tabl</t>
  </si>
  <si>
    <t>Ac ascorbic. +rutozyd + salicylamid</t>
  </si>
  <si>
    <t>Op. 0,3g+0,05g+0,1g x 20 draz.</t>
  </si>
  <si>
    <t>Lymecyclina</t>
  </si>
  <si>
    <t>Op.0,3g x 16 kaps</t>
  </si>
  <si>
    <t>Tropicamid</t>
  </si>
  <si>
    <t>Op. 0,5% gtt 5mg/ml 10ml</t>
  </si>
  <si>
    <t>Op. 0,01g/2ml x 5 amp</t>
  </si>
  <si>
    <t>Ziprazidone</t>
  </si>
  <si>
    <t>Op. 0,08g x 56kaps</t>
  </si>
  <si>
    <t>Op. x1szt</t>
  </si>
  <si>
    <t>Op. 15 mg x 50 tabl powl</t>
  </si>
  <si>
    <t>Op. 50 mg x 50 tabl powl.</t>
  </si>
  <si>
    <t>Op. 10 mg x 100 tabl.powl</t>
  </si>
  <si>
    <t xml:space="preserve">Op. 5 mg x 30 tab </t>
  </si>
  <si>
    <t>Op. 10 mg 30 tabl powl.</t>
  </si>
  <si>
    <t>Op. 25 mg x 30 tabl powl.</t>
  </si>
  <si>
    <t>Op. 25 mg x 50 tabl powl.</t>
  </si>
  <si>
    <t>Op. 0,25g x 60 tabl.</t>
  </si>
  <si>
    <t>Op. 1 mg x 20 tabl powl.</t>
  </si>
  <si>
    <t>Op. 2 mg x 20 tab.powl</t>
  </si>
  <si>
    <t>Op. 0,3g x 30 tabl.</t>
  </si>
  <si>
    <t>Op. 0,5g x 30 tabl</t>
  </si>
  <si>
    <t>Op. 0,1g/2 ml x 5 amp.</t>
  </si>
  <si>
    <t>Op. 25mg tabl. x 50tabl</t>
  </si>
  <si>
    <t>Op. 100 mg tabl. x 50 tabl</t>
  </si>
  <si>
    <t>Op. 25 mg tabl x 30 tabl</t>
  </si>
  <si>
    <t xml:space="preserve">Op. 5 mg x 30 kaps </t>
  </si>
  <si>
    <t>Op. 25 mg x 30 tabl.powl</t>
  </si>
  <si>
    <t>Op -200mg x 60tabl.powl</t>
  </si>
  <si>
    <t>Op - 0,5g x 50tabl.powl</t>
  </si>
  <si>
    <t>Op. 200 mg x 50 tabl.powl</t>
  </si>
  <si>
    <t>Op. 50 mg x 20kaps.</t>
  </si>
  <si>
    <t>Op. 100 mg x 24 tabl. Powl</t>
  </si>
  <si>
    <t>Op.0,025mg x 90 tabl</t>
  </si>
  <si>
    <t>Op. 0,04g/2ml inl x 10 amp</t>
  </si>
  <si>
    <t>Op. płyn  2,5%na skórę 30 ml</t>
  </si>
  <si>
    <t xml:space="preserve">Erythromycini cyclocarbonas  </t>
  </si>
  <si>
    <t>Spir. Salicylowy</t>
  </si>
  <si>
    <t>Op. 100 g płyn 2%</t>
  </si>
  <si>
    <t>Woda utleniona</t>
  </si>
  <si>
    <t>Op. 100 g 3%</t>
  </si>
  <si>
    <t>Op -5mg x 60tabl</t>
  </si>
  <si>
    <t xml:space="preserve">Aluminium acet.  </t>
  </si>
  <si>
    <t>Op. 75 g żel 1%</t>
  </si>
  <si>
    <t>Op. 1,0g x 14 tabl powl</t>
  </si>
  <si>
    <t>Op. 625 mg x 14 tabl.powl</t>
  </si>
  <si>
    <t>Op. 250 mg tabl. doust.x20 tabl</t>
  </si>
  <si>
    <t xml:space="preserve">Op. 0,08g x 30tabl </t>
  </si>
  <si>
    <t>500ml x 1 szt</t>
  </si>
  <si>
    <t xml:space="preserve">Płyn wieloelektrolitowy </t>
  </si>
  <si>
    <t>Kompresy gazowe jałowe 7 cm x 7 cm x 3 szt.</t>
  </si>
  <si>
    <t>Op.20mg x 30 kaps  o zmod. uwal.</t>
  </si>
  <si>
    <t>Op. 40mg x 30 kaps o zmod. uwl.</t>
  </si>
  <si>
    <t>Etamsylatum</t>
  </si>
  <si>
    <t>Maść z sulfobituminianem amonowym</t>
  </si>
  <si>
    <t>Op 20g</t>
  </si>
  <si>
    <t>Metylofenidat CR</t>
  </si>
  <si>
    <t>Glucosum 5%</t>
  </si>
  <si>
    <t xml:space="preserve"> 500ml  x  1 szt</t>
  </si>
  <si>
    <t>Natrium chloratum 0,9%</t>
  </si>
  <si>
    <t xml:space="preserve"> 500ml x 1 zt</t>
  </si>
  <si>
    <t>Op x 1 szt</t>
  </si>
  <si>
    <t xml:space="preserve">Test ciążowy </t>
  </si>
  <si>
    <t xml:space="preserve">Op. 55 ml </t>
  </si>
  <si>
    <t>Op. 0,250g x 30 tabl</t>
  </si>
  <si>
    <t xml:space="preserve"> Op x 3 szt</t>
  </si>
  <si>
    <t>Op.x 3 szt</t>
  </si>
  <si>
    <t>Atomoxetine</t>
  </si>
  <si>
    <t>Op.0,025 g x28 tablpowl</t>
  </si>
  <si>
    <t>Escitalopram</t>
  </si>
  <si>
    <t>Op. 0,01g x 28 tabl</t>
  </si>
  <si>
    <t>Sulpiridum</t>
  </si>
  <si>
    <t>Op.0,05g x 24 tabl</t>
  </si>
  <si>
    <t>Op.0,1g x 24 tabl</t>
  </si>
  <si>
    <t>Op. 0,2g x 30 tabl</t>
  </si>
  <si>
    <t>Bilastinum</t>
  </si>
  <si>
    <t>Rupatadine</t>
  </si>
  <si>
    <t>Montelukastum</t>
  </si>
  <si>
    <t>Op. 5mg x 28 tabl do rozgr. I żucia</t>
  </si>
  <si>
    <t>Op. 10mg +0,25mg żel 30g</t>
  </si>
  <si>
    <t>Alantoina+Dexopantenol</t>
  </si>
  <si>
    <t>Op. 20mg +50mg krem 35g</t>
  </si>
  <si>
    <t>Polyvidonum iodinatum</t>
  </si>
  <si>
    <t>Op.100mg/ml płyn na skórę 30ml</t>
  </si>
  <si>
    <t>Metformin</t>
  </si>
  <si>
    <t>Op. 0,5g x 60 tabl</t>
  </si>
  <si>
    <t>Fluticasoni</t>
  </si>
  <si>
    <t>Op.0,05g/dawka aer 120 dawek 10ml</t>
  </si>
  <si>
    <t>Bacytracyna, neomycyna, polimyksyna B</t>
  </si>
  <si>
    <t>Op. Maśc 14g</t>
  </si>
  <si>
    <t>Phenylbutazonum</t>
  </si>
  <si>
    <t>Op. 50mg/gmaśc 30g</t>
  </si>
  <si>
    <t>Ac salicylicum, fluorouracilum</t>
  </si>
  <si>
    <t>0,1g + 5mg/g 13ml płyn na skóre</t>
  </si>
  <si>
    <t>Natamycyna, neomycyna, hydrocortyzon</t>
  </si>
  <si>
    <t>Op. 15g krem</t>
  </si>
  <si>
    <t>Op. 0,5g x 20 tabl</t>
  </si>
  <si>
    <t>Op. 0,01g x 30 tabl</t>
  </si>
  <si>
    <t>Furosemidum</t>
  </si>
  <si>
    <t>Op. 0,02g/2ml x 5 amp 2ml</t>
  </si>
  <si>
    <t>Carbamazepina Ret.</t>
  </si>
  <si>
    <t>Op. 0,2g x 50 tabl o przedł. uwaln.</t>
  </si>
  <si>
    <t>Jednostka wymagana,dawka ,postać,wielkośc opakowania.</t>
  </si>
  <si>
    <t>Ascorbic acid</t>
  </si>
  <si>
    <t xml:space="preserve">Cefuroxime </t>
  </si>
  <si>
    <t>Clindamycinum  + Tretinoinum</t>
  </si>
  <si>
    <t xml:space="preserve">Drotaverine hydrochl. </t>
  </si>
  <si>
    <t>Azithromycin</t>
  </si>
  <si>
    <t>Ascorbic acid, Rutosid</t>
  </si>
  <si>
    <t>Chlorhexidini  + ascorbic  acid</t>
  </si>
  <si>
    <t>Cholecalcyferol  (1000j.m. )</t>
  </si>
  <si>
    <t>Gentamycinum</t>
  </si>
  <si>
    <t>Amoxicillinum , Ac. Clavulanicum</t>
  </si>
  <si>
    <t xml:space="preserve">Amoxicillinum </t>
  </si>
  <si>
    <t>Magnesii lactus, pyridoxini</t>
  </si>
  <si>
    <t>Op. 50 tabl powl</t>
  </si>
  <si>
    <t>Cholini salicylas</t>
  </si>
  <si>
    <t>Op. 10 G krople do uszu 200mg/g</t>
  </si>
  <si>
    <t>Op.10 G żel stom.</t>
  </si>
  <si>
    <t>Cholini  salicylas, cetalkoni chloridum.</t>
  </si>
  <si>
    <t>OcteniSept</t>
  </si>
  <si>
    <t xml:space="preserve">Acnosan </t>
  </si>
  <si>
    <t>Op. Płyn 80g</t>
  </si>
  <si>
    <t>Ferrosi  sulfas</t>
  </si>
  <si>
    <t>Arnicae et Calendul.</t>
  </si>
  <si>
    <t>Op. 50 mg x 30 tabl powl.</t>
  </si>
  <si>
    <t>Op. 0,02g x 30 tabl powl</t>
  </si>
  <si>
    <t>Lorazepam</t>
  </si>
  <si>
    <t>Op.0,25g x 50 tabl powl.</t>
  </si>
  <si>
    <t>Quetiapina  XR</t>
  </si>
  <si>
    <t>Op. 0,05g x 30 tabl o przedł.uwaln.</t>
  </si>
  <si>
    <t>Op. 0,1% płyn  na skórę 100g</t>
  </si>
  <si>
    <t>Op. 0,01G x6 czop.</t>
  </si>
  <si>
    <t>Op. 0,04g x 30 tabl</t>
  </si>
  <si>
    <t>Op. 5 ml krople  opht 0,3%</t>
  </si>
  <si>
    <t>Op. 16g  30ml aer 11,72mg/g</t>
  </si>
  <si>
    <t>Op. 150 ml 2,5g/5ml</t>
  </si>
  <si>
    <t>Op. 60 mcg x 30 liofiliz.</t>
  </si>
  <si>
    <t>Op. 15 mg tabl. x 14 tabl</t>
  </si>
  <si>
    <t>Op. 0,04g x 28 kaps</t>
  </si>
  <si>
    <t>Op. tabl. musujące x 14szt</t>
  </si>
  <si>
    <t>Maść witaminowa z vit A</t>
  </si>
  <si>
    <t>Lurasidonum</t>
  </si>
  <si>
    <t>Op. 18,5mg x 28 tabl powl</t>
  </si>
  <si>
    <t>Op. 4mg/ml x 5 amp</t>
  </si>
  <si>
    <t>Op- 50 mcg x 50 tabl</t>
  </si>
  <si>
    <t>Op. 25 mcg x 50 tabl</t>
  </si>
  <si>
    <t>Op. 75 mcg x 50 tabl</t>
  </si>
  <si>
    <t>Op. 100mcg x 50 tbl</t>
  </si>
  <si>
    <t>Op. 88 mcg x 50 tbl</t>
  </si>
  <si>
    <t>Opatrunek jałowy samoprzyl. 7,2x5cm x 5 szt</t>
  </si>
  <si>
    <t>Op,</t>
  </si>
  <si>
    <t xml:space="preserve">KOPSN/ZO6/23                                                                                                                                                                                                                      Załącznik nr 2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</si>
</sst>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rgb="FF80008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4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9" fontId="4" fillId="0" borderId="18" xfId="54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1">
      <selection activeCell="E8" sqref="E8"/>
    </sheetView>
  </sheetViews>
  <sheetFormatPr defaultColWidth="8.796875" defaultRowHeight="14.25"/>
  <cols>
    <col min="2" max="2" width="33.59765625" style="0" customWidth="1"/>
    <col min="3" max="3" width="15.8984375" style="0" customWidth="1"/>
    <col min="4" max="4" width="9" style="19" customWidth="1"/>
    <col min="5" max="5" width="9" style="30" customWidth="1"/>
    <col min="6" max="6" width="9" style="24" customWidth="1"/>
    <col min="8" max="8" width="9.59765625" style="22" customWidth="1"/>
    <col min="9" max="9" width="9" style="22" customWidth="1"/>
    <col min="10" max="10" width="9.09765625" style="19" customWidth="1"/>
    <col min="14" max="14" width="9.8984375" style="0" bestFit="1" customWidth="1"/>
  </cols>
  <sheetData>
    <row r="1" spans="1:10" s="1" customFormat="1" ht="41.25" customHeight="1" thickBot="1">
      <c r="A1" s="44" t="s">
        <v>378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51.75" thickTop="1">
      <c r="A2" s="3" t="s">
        <v>0</v>
      </c>
      <c r="B2" s="4" t="s">
        <v>1</v>
      </c>
      <c r="C2" s="15" t="s">
        <v>328</v>
      </c>
      <c r="D2" s="17" t="s">
        <v>2</v>
      </c>
      <c r="E2" s="27" t="s">
        <v>3</v>
      </c>
      <c r="F2" s="4" t="s">
        <v>4</v>
      </c>
      <c r="G2" s="31" t="s">
        <v>5</v>
      </c>
      <c r="H2" s="20" t="s">
        <v>6</v>
      </c>
      <c r="I2" s="20" t="s">
        <v>7</v>
      </c>
      <c r="J2" s="17" t="s">
        <v>8</v>
      </c>
    </row>
    <row r="3" spans="1:10" s="2" customFormat="1" ht="15" thickBot="1">
      <c r="A3" s="5">
        <v>1</v>
      </c>
      <c r="B3" s="6">
        <v>2</v>
      </c>
      <c r="C3" s="16">
        <v>3</v>
      </c>
      <c r="D3" s="18">
        <v>4</v>
      </c>
      <c r="E3" s="28">
        <v>5</v>
      </c>
      <c r="F3" s="6">
        <v>6</v>
      </c>
      <c r="G3" s="32">
        <v>7</v>
      </c>
      <c r="H3" s="21">
        <v>8</v>
      </c>
      <c r="I3" s="21">
        <v>9</v>
      </c>
      <c r="J3" s="18">
        <v>10</v>
      </c>
    </row>
    <row r="4" spans="1:10" s="1" customFormat="1" ht="15" thickTop="1">
      <c r="A4" s="38">
        <v>1</v>
      </c>
      <c r="B4" s="7" t="s">
        <v>9</v>
      </c>
      <c r="C4" s="25" t="s">
        <v>10</v>
      </c>
      <c r="D4" s="9">
        <v>12</v>
      </c>
      <c r="E4" s="29"/>
      <c r="F4" s="7"/>
      <c r="G4" s="33"/>
      <c r="H4" s="35">
        <f>D4*G4</f>
        <v>0</v>
      </c>
      <c r="I4" s="36"/>
      <c r="J4" s="10">
        <f>H4+(H4*I4)</f>
        <v>0</v>
      </c>
    </row>
    <row r="5" spans="1:10" s="1" customFormat="1" ht="14.25">
      <c r="A5" s="38">
        <v>2</v>
      </c>
      <c r="B5" s="8" t="s">
        <v>11</v>
      </c>
      <c r="C5" s="26" t="s">
        <v>12</v>
      </c>
      <c r="D5" s="9">
        <v>5</v>
      </c>
      <c r="E5" s="29"/>
      <c r="F5" s="8"/>
      <c r="G5" s="34"/>
      <c r="H5" s="35">
        <f aca="true" t="shared" si="0" ref="H5:H77">D5*G5</f>
        <v>0</v>
      </c>
      <c r="I5" s="36"/>
      <c r="J5" s="10">
        <f aca="true" t="shared" si="1" ref="J5:J77">H5+(H5*I5)</f>
        <v>0</v>
      </c>
    </row>
    <row r="6" spans="1:12" s="1" customFormat="1" ht="14.25">
      <c r="A6" s="38">
        <v>3</v>
      </c>
      <c r="B6" s="8" t="s">
        <v>13</v>
      </c>
      <c r="C6" s="26" t="s">
        <v>14</v>
      </c>
      <c r="D6" s="9">
        <v>16</v>
      </c>
      <c r="E6" s="29"/>
      <c r="F6" s="8"/>
      <c r="G6" s="34"/>
      <c r="H6" s="35">
        <f t="shared" si="0"/>
        <v>0</v>
      </c>
      <c r="I6" s="36"/>
      <c r="J6" s="10">
        <f t="shared" si="1"/>
        <v>0</v>
      </c>
      <c r="L6" s="11"/>
    </row>
    <row r="7" spans="1:12" s="1" customFormat="1" ht="24">
      <c r="A7" s="38">
        <v>4</v>
      </c>
      <c r="B7" s="8" t="s">
        <v>326</v>
      </c>
      <c r="C7" s="26" t="s">
        <v>327</v>
      </c>
      <c r="D7" s="9">
        <v>10</v>
      </c>
      <c r="E7" s="29"/>
      <c r="F7" s="8"/>
      <c r="G7" s="34"/>
      <c r="H7" s="35">
        <f t="shared" si="0"/>
        <v>0</v>
      </c>
      <c r="I7" s="36"/>
      <c r="J7" s="10">
        <f t="shared" si="1"/>
        <v>0</v>
      </c>
      <c r="L7" s="11"/>
    </row>
    <row r="8" spans="1:12" s="1" customFormat="1" ht="24">
      <c r="A8" s="38">
        <v>5</v>
      </c>
      <c r="B8" s="8" t="s">
        <v>212</v>
      </c>
      <c r="C8" s="26" t="s">
        <v>211</v>
      </c>
      <c r="D8" s="9">
        <v>10</v>
      </c>
      <c r="E8" s="29"/>
      <c r="F8" s="8"/>
      <c r="G8" s="34"/>
      <c r="H8" s="35">
        <f t="shared" si="0"/>
        <v>0</v>
      </c>
      <c r="I8" s="36"/>
      <c r="J8" s="10">
        <f t="shared" si="1"/>
        <v>0</v>
      </c>
      <c r="L8" s="11"/>
    </row>
    <row r="9" spans="1:10" s="1" customFormat="1" ht="24">
      <c r="A9" s="38">
        <v>6</v>
      </c>
      <c r="B9" s="8" t="s">
        <v>15</v>
      </c>
      <c r="C9" s="26" t="s">
        <v>236</v>
      </c>
      <c r="D9" s="9">
        <v>24</v>
      </c>
      <c r="E9" s="29"/>
      <c r="F9" s="8"/>
      <c r="G9" s="34"/>
      <c r="H9" s="35">
        <f t="shared" si="0"/>
        <v>0</v>
      </c>
      <c r="I9" s="36"/>
      <c r="J9" s="10">
        <f t="shared" si="1"/>
        <v>0</v>
      </c>
    </row>
    <row r="10" spans="1:10" s="1" customFormat="1" ht="24">
      <c r="A10" s="38">
        <v>7</v>
      </c>
      <c r="B10" s="8" t="s">
        <v>16</v>
      </c>
      <c r="C10" s="26" t="s">
        <v>237</v>
      </c>
      <c r="D10" s="9">
        <v>11</v>
      </c>
      <c r="E10" s="29"/>
      <c r="F10" s="8"/>
      <c r="G10" s="34"/>
      <c r="H10" s="35">
        <f t="shared" si="0"/>
        <v>0</v>
      </c>
      <c r="I10" s="36"/>
      <c r="J10" s="10">
        <f t="shared" si="1"/>
        <v>0</v>
      </c>
    </row>
    <row r="11" spans="1:10" s="1" customFormat="1" ht="15" customHeight="1">
      <c r="A11" s="38">
        <v>8</v>
      </c>
      <c r="B11" s="8" t="s">
        <v>18</v>
      </c>
      <c r="C11" s="26" t="s">
        <v>238</v>
      </c>
      <c r="D11" s="9">
        <v>10</v>
      </c>
      <c r="E11" s="29"/>
      <c r="F11" s="8"/>
      <c r="G11" s="34"/>
      <c r="H11" s="35">
        <f t="shared" si="0"/>
        <v>0</v>
      </c>
      <c r="I11" s="36"/>
      <c r="J11" s="10">
        <f t="shared" si="1"/>
        <v>0</v>
      </c>
    </row>
    <row r="12" spans="1:10" s="1" customFormat="1" ht="15" customHeight="1">
      <c r="A12" s="38">
        <v>9</v>
      </c>
      <c r="B12" s="8" t="s">
        <v>19</v>
      </c>
      <c r="C12" s="26" t="s">
        <v>20</v>
      </c>
      <c r="D12" s="9">
        <v>4</v>
      </c>
      <c r="E12" s="29"/>
      <c r="F12" s="8"/>
      <c r="G12" s="34"/>
      <c r="H12" s="35">
        <f t="shared" si="0"/>
        <v>0</v>
      </c>
      <c r="I12" s="36"/>
      <c r="J12" s="10">
        <f t="shared" si="1"/>
        <v>0</v>
      </c>
    </row>
    <row r="13" spans="1:10" s="1" customFormat="1" ht="15" customHeight="1">
      <c r="A13" s="38">
        <v>10</v>
      </c>
      <c r="B13" s="8" t="s">
        <v>209</v>
      </c>
      <c r="C13" s="26" t="s">
        <v>210</v>
      </c>
      <c r="D13" s="9">
        <v>4</v>
      </c>
      <c r="E13" s="29"/>
      <c r="F13" s="8"/>
      <c r="G13" s="34"/>
      <c r="H13" s="35">
        <f t="shared" si="0"/>
        <v>0</v>
      </c>
      <c r="I13" s="36"/>
      <c r="J13" s="10">
        <f t="shared" si="1"/>
        <v>0</v>
      </c>
    </row>
    <row r="14" spans="1:10" s="1" customFormat="1" ht="15" customHeight="1">
      <c r="A14" s="38">
        <v>11</v>
      </c>
      <c r="B14" s="8" t="s">
        <v>220</v>
      </c>
      <c r="C14" s="26" t="s">
        <v>239</v>
      </c>
      <c r="D14" s="9">
        <v>48</v>
      </c>
      <c r="E14" s="29"/>
      <c r="F14" s="8"/>
      <c r="G14" s="34"/>
      <c r="H14" s="35">
        <f t="shared" si="0"/>
        <v>0</v>
      </c>
      <c r="I14" s="36"/>
      <c r="J14" s="10">
        <f t="shared" si="1"/>
        <v>0</v>
      </c>
    </row>
    <row r="15" spans="1:10" s="1" customFormat="1" ht="14.25">
      <c r="A15" s="38">
        <v>12</v>
      </c>
      <c r="B15" s="8" t="s">
        <v>21</v>
      </c>
      <c r="C15" s="26" t="s">
        <v>22</v>
      </c>
      <c r="D15" s="9">
        <v>170</v>
      </c>
      <c r="E15" s="29"/>
      <c r="F15" s="8"/>
      <c r="G15" s="34"/>
      <c r="H15" s="35">
        <f t="shared" si="0"/>
        <v>0</v>
      </c>
      <c r="I15" s="36"/>
      <c r="J15" s="10">
        <f t="shared" si="1"/>
        <v>0</v>
      </c>
    </row>
    <row r="16" spans="1:10" s="1" customFormat="1" ht="15" customHeight="1">
      <c r="A16" s="38">
        <v>13</v>
      </c>
      <c r="B16" s="8" t="s">
        <v>23</v>
      </c>
      <c r="C16" s="26" t="s">
        <v>240</v>
      </c>
      <c r="D16" s="9">
        <v>175</v>
      </c>
      <c r="E16" s="29"/>
      <c r="F16" s="8"/>
      <c r="G16" s="34"/>
      <c r="H16" s="35">
        <f t="shared" si="0"/>
        <v>0</v>
      </c>
      <c r="I16" s="36"/>
      <c r="J16" s="10">
        <f t="shared" si="1"/>
        <v>0</v>
      </c>
    </row>
    <row r="17" spans="1:10" s="1" customFormat="1" ht="24">
      <c r="A17" s="38">
        <v>14</v>
      </c>
      <c r="B17" s="8" t="s">
        <v>24</v>
      </c>
      <c r="C17" s="26" t="s">
        <v>241</v>
      </c>
      <c r="D17" s="9">
        <v>88</v>
      </c>
      <c r="E17" s="29"/>
      <c r="F17" s="8"/>
      <c r="G17" s="34"/>
      <c r="H17" s="35">
        <f t="shared" si="0"/>
        <v>0</v>
      </c>
      <c r="I17" s="36"/>
      <c r="J17" s="10">
        <f t="shared" si="1"/>
        <v>0</v>
      </c>
    </row>
    <row r="18" spans="1:10" s="1" customFormat="1" ht="14.25">
      <c r="A18" s="38">
        <v>15</v>
      </c>
      <c r="B18" s="8" t="s">
        <v>25</v>
      </c>
      <c r="C18" s="26" t="s">
        <v>26</v>
      </c>
      <c r="D18" s="9">
        <v>216</v>
      </c>
      <c r="E18" s="29"/>
      <c r="F18" s="8"/>
      <c r="G18" s="34"/>
      <c r="H18" s="35">
        <f t="shared" si="0"/>
        <v>0</v>
      </c>
      <c r="I18" s="36"/>
      <c r="J18" s="10">
        <f t="shared" si="1"/>
        <v>0</v>
      </c>
    </row>
    <row r="19" spans="1:10" s="1" customFormat="1" ht="24">
      <c r="A19" s="38">
        <v>16</v>
      </c>
      <c r="B19" s="8" t="s">
        <v>27</v>
      </c>
      <c r="C19" s="26" t="s">
        <v>242</v>
      </c>
      <c r="D19" s="9">
        <v>58</v>
      </c>
      <c r="E19" s="29"/>
      <c r="F19" s="8"/>
      <c r="G19" s="34"/>
      <c r="H19" s="35">
        <f t="shared" si="0"/>
        <v>0</v>
      </c>
      <c r="I19" s="36"/>
      <c r="J19" s="10">
        <f t="shared" si="1"/>
        <v>0</v>
      </c>
    </row>
    <row r="20" spans="1:10" s="1" customFormat="1" ht="14.25">
      <c r="A20" s="38">
        <v>17</v>
      </c>
      <c r="B20" s="8" t="s">
        <v>28</v>
      </c>
      <c r="C20" s="26" t="s">
        <v>29</v>
      </c>
      <c r="D20" s="9">
        <v>6</v>
      </c>
      <c r="E20" s="29"/>
      <c r="F20" s="8"/>
      <c r="G20" s="34"/>
      <c r="H20" s="35">
        <f t="shared" si="0"/>
        <v>0</v>
      </c>
      <c r="I20" s="36"/>
      <c r="J20" s="10">
        <f t="shared" si="1"/>
        <v>0</v>
      </c>
    </row>
    <row r="21" spans="1:10" s="1" customFormat="1" ht="15" customHeight="1">
      <c r="A21" s="38">
        <v>18</v>
      </c>
      <c r="B21" s="8" t="s">
        <v>30</v>
      </c>
      <c r="C21" s="26" t="s">
        <v>31</v>
      </c>
      <c r="D21" s="9">
        <v>5</v>
      </c>
      <c r="E21" s="29"/>
      <c r="F21" s="8"/>
      <c r="G21" s="34"/>
      <c r="H21" s="35">
        <f t="shared" si="0"/>
        <v>0</v>
      </c>
      <c r="I21" s="36"/>
      <c r="J21" s="10">
        <f t="shared" si="1"/>
        <v>0</v>
      </c>
    </row>
    <row r="22" spans="1:10" s="1" customFormat="1" ht="15" customHeight="1">
      <c r="A22" s="38">
        <v>19</v>
      </c>
      <c r="B22" s="8" t="s">
        <v>30</v>
      </c>
      <c r="C22" s="26" t="s">
        <v>32</v>
      </c>
      <c r="D22" s="9">
        <v>78</v>
      </c>
      <c r="E22" s="29"/>
      <c r="F22" s="8"/>
      <c r="G22" s="34"/>
      <c r="H22" s="35">
        <f t="shared" si="0"/>
        <v>0</v>
      </c>
      <c r="I22" s="36"/>
      <c r="J22" s="10">
        <f t="shared" si="1"/>
        <v>0</v>
      </c>
    </row>
    <row r="23" spans="1:10" s="1" customFormat="1" ht="15" customHeight="1">
      <c r="A23" s="38">
        <v>20</v>
      </c>
      <c r="B23" s="8" t="s">
        <v>218</v>
      </c>
      <c r="C23" s="26" t="s">
        <v>243</v>
      </c>
      <c r="D23" s="9">
        <v>115</v>
      </c>
      <c r="E23" s="29"/>
      <c r="F23" s="8"/>
      <c r="G23" s="34"/>
      <c r="H23" s="35">
        <f t="shared" si="0"/>
        <v>0</v>
      </c>
      <c r="I23" s="36"/>
      <c r="J23" s="10">
        <f t="shared" si="1"/>
        <v>0</v>
      </c>
    </row>
    <row r="24" spans="1:10" s="1" customFormat="1" ht="15" customHeight="1">
      <c r="A24" s="38">
        <v>21</v>
      </c>
      <c r="B24" s="8" t="s">
        <v>33</v>
      </c>
      <c r="C24" s="26" t="s">
        <v>244</v>
      </c>
      <c r="D24" s="9">
        <v>94</v>
      </c>
      <c r="E24" s="29"/>
      <c r="F24" s="8"/>
      <c r="G24" s="34"/>
      <c r="H24" s="35">
        <f t="shared" si="0"/>
        <v>0</v>
      </c>
      <c r="I24" s="36"/>
      <c r="J24" s="10">
        <f t="shared" si="1"/>
        <v>0</v>
      </c>
    </row>
    <row r="25" spans="1:10" s="1" customFormat="1" ht="15" customHeight="1">
      <c r="A25" s="38">
        <v>22</v>
      </c>
      <c r="B25" s="8" t="s">
        <v>33</v>
      </c>
      <c r="C25" s="26" t="s">
        <v>245</v>
      </c>
      <c r="D25" s="9">
        <v>26</v>
      </c>
      <c r="E25" s="29"/>
      <c r="F25" s="8"/>
      <c r="G25" s="34"/>
      <c r="H25" s="35">
        <f t="shared" si="0"/>
        <v>0</v>
      </c>
      <c r="I25" s="36"/>
      <c r="J25" s="10">
        <f t="shared" si="1"/>
        <v>0</v>
      </c>
    </row>
    <row r="26" spans="1:10" s="1" customFormat="1" ht="15" customHeight="1">
      <c r="A26" s="38">
        <v>23</v>
      </c>
      <c r="B26" s="8" t="s">
        <v>34</v>
      </c>
      <c r="C26" s="26" t="s">
        <v>246</v>
      </c>
      <c r="D26" s="9">
        <v>80</v>
      </c>
      <c r="E26" s="29"/>
      <c r="F26" s="8"/>
      <c r="G26" s="34"/>
      <c r="H26" s="35">
        <f t="shared" si="0"/>
        <v>0</v>
      </c>
      <c r="I26" s="36"/>
      <c r="J26" s="10">
        <f t="shared" si="1"/>
        <v>0</v>
      </c>
    </row>
    <row r="27" spans="1:10" s="1" customFormat="1" ht="15" customHeight="1">
      <c r="A27" s="38">
        <v>24</v>
      </c>
      <c r="B27" s="8" t="s">
        <v>35</v>
      </c>
      <c r="C27" s="26" t="s">
        <v>247</v>
      </c>
      <c r="D27" s="9">
        <v>260</v>
      </c>
      <c r="E27" s="29"/>
      <c r="F27" s="8"/>
      <c r="G27" s="34"/>
      <c r="H27" s="35">
        <f t="shared" si="0"/>
        <v>0</v>
      </c>
      <c r="I27" s="36"/>
      <c r="J27" s="10">
        <f t="shared" si="1"/>
        <v>0</v>
      </c>
    </row>
    <row r="28" spans="1:10" s="1" customFormat="1" ht="15" customHeight="1">
      <c r="A28" s="38">
        <v>25</v>
      </c>
      <c r="B28" s="8" t="s">
        <v>18</v>
      </c>
      <c r="C28" s="26" t="s">
        <v>219</v>
      </c>
      <c r="D28" s="9">
        <v>6</v>
      </c>
      <c r="E28" s="29"/>
      <c r="F28" s="8"/>
      <c r="G28" s="34"/>
      <c r="H28" s="35">
        <f t="shared" si="0"/>
        <v>0</v>
      </c>
      <c r="I28" s="36"/>
      <c r="J28" s="10">
        <f t="shared" si="1"/>
        <v>0</v>
      </c>
    </row>
    <row r="29" spans="1:10" s="1" customFormat="1" ht="15" customHeight="1">
      <c r="A29" s="38">
        <v>26</v>
      </c>
      <c r="B29" s="8" t="s">
        <v>36</v>
      </c>
      <c r="C29" s="26" t="s">
        <v>37</v>
      </c>
      <c r="D29" s="9">
        <v>6</v>
      </c>
      <c r="E29" s="29"/>
      <c r="F29" s="8"/>
      <c r="G29" s="34"/>
      <c r="H29" s="35">
        <f t="shared" si="0"/>
        <v>0</v>
      </c>
      <c r="I29" s="36"/>
      <c r="J29" s="10">
        <f t="shared" si="1"/>
        <v>0</v>
      </c>
    </row>
    <row r="30" spans="1:10" s="1" customFormat="1" ht="15" customHeight="1">
      <c r="A30" s="38">
        <v>27</v>
      </c>
      <c r="B30" s="8" t="s">
        <v>38</v>
      </c>
      <c r="C30" s="26" t="s">
        <v>39</v>
      </c>
      <c r="D30" s="9">
        <v>47</v>
      </c>
      <c r="E30" s="29"/>
      <c r="F30" s="8"/>
      <c r="G30" s="34"/>
      <c r="H30" s="35">
        <f t="shared" si="0"/>
        <v>0</v>
      </c>
      <c r="I30" s="36"/>
      <c r="J30" s="10">
        <f t="shared" si="1"/>
        <v>0</v>
      </c>
    </row>
    <row r="31" spans="1:10" s="1" customFormat="1" ht="15" customHeight="1">
      <c r="A31" s="38">
        <v>28</v>
      </c>
      <c r="B31" s="8" t="s">
        <v>38</v>
      </c>
      <c r="C31" s="26" t="s">
        <v>40</v>
      </c>
      <c r="D31" s="9">
        <v>15</v>
      </c>
      <c r="E31" s="29"/>
      <c r="F31" s="8"/>
      <c r="G31" s="34"/>
      <c r="H31" s="35">
        <f t="shared" si="0"/>
        <v>0</v>
      </c>
      <c r="I31" s="36"/>
      <c r="J31" s="10">
        <f t="shared" si="1"/>
        <v>0</v>
      </c>
    </row>
    <row r="32" spans="1:10" s="1" customFormat="1" ht="15" customHeight="1">
      <c r="A32" s="38">
        <v>29</v>
      </c>
      <c r="B32" s="8" t="s">
        <v>41</v>
      </c>
      <c r="C32" s="26" t="s">
        <v>42</v>
      </c>
      <c r="D32" s="9">
        <v>2</v>
      </c>
      <c r="E32" s="29"/>
      <c r="F32" s="8"/>
      <c r="G32" s="34"/>
      <c r="H32" s="35">
        <f t="shared" si="0"/>
        <v>0</v>
      </c>
      <c r="I32" s="36"/>
      <c r="J32" s="10">
        <f t="shared" si="1"/>
        <v>0</v>
      </c>
    </row>
    <row r="33" spans="1:10" s="1" customFormat="1" ht="15" customHeight="1">
      <c r="A33" s="38">
        <v>30</v>
      </c>
      <c r="B33" s="8" t="s">
        <v>21</v>
      </c>
      <c r="C33" s="26" t="s">
        <v>43</v>
      </c>
      <c r="D33" s="9">
        <v>4</v>
      </c>
      <c r="E33" s="29"/>
      <c r="F33" s="8"/>
      <c r="G33" s="34"/>
      <c r="H33" s="35">
        <f t="shared" si="0"/>
        <v>0</v>
      </c>
      <c r="I33" s="36"/>
      <c r="J33" s="10">
        <f t="shared" si="1"/>
        <v>0</v>
      </c>
    </row>
    <row r="34" spans="1:10" s="1" customFormat="1" ht="15" customHeight="1">
      <c r="A34" s="38">
        <v>31</v>
      </c>
      <c r="B34" s="8" t="s">
        <v>24</v>
      </c>
      <c r="C34" s="26" t="s">
        <v>248</v>
      </c>
      <c r="D34" s="9">
        <v>25</v>
      </c>
      <c r="E34" s="29"/>
      <c r="F34" s="8"/>
      <c r="G34" s="34"/>
      <c r="H34" s="35">
        <f t="shared" si="0"/>
        <v>0</v>
      </c>
      <c r="I34" s="36"/>
      <c r="J34" s="10">
        <f t="shared" si="1"/>
        <v>0</v>
      </c>
    </row>
    <row r="35" spans="1:10" s="1" customFormat="1" ht="15" customHeight="1">
      <c r="A35" s="38">
        <v>32</v>
      </c>
      <c r="B35" s="8" t="s">
        <v>176</v>
      </c>
      <c r="C35" s="26" t="s">
        <v>44</v>
      </c>
      <c r="D35" s="9">
        <v>4</v>
      </c>
      <c r="E35" s="29"/>
      <c r="F35" s="8"/>
      <c r="G35" s="34"/>
      <c r="H35" s="35">
        <f t="shared" si="0"/>
        <v>0</v>
      </c>
      <c r="I35" s="36"/>
      <c r="J35" s="10">
        <f t="shared" si="1"/>
        <v>0</v>
      </c>
    </row>
    <row r="36" spans="1:10" s="1" customFormat="1" ht="24">
      <c r="A36" s="38">
        <v>33</v>
      </c>
      <c r="B36" s="8" t="s">
        <v>45</v>
      </c>
      <c r="C36" s="26" t="s">
        <v>46</v>
      </c>
      <c r="D36" s="9">
        <v>216</v>
      </c>
      <c r="E36" s="29"/>
      <c r="F36" s="8"/>
      <c r="G36" s="34"/>
      <c r="H36" s="35">
        <f t="shared" si="0"/>
        <v>0</v>
      </c>
      <c r="I36" s="36"/>
      <c r="J36" s="10">
        <f t="shared" si="1"/>
        <v>0</v>
      </c>
    </row>
    <row r="37" spans="1:10" s="1" customFormat="1" ht="15" customHeight="1">
      <c r="A37" s="38">
        <v>34</v>
      </c>
      <c r="B37" s="8" t="s">
        <v>47</v>
      </c>
      <c r="C37" s="26" t="s">
        <v>351</v>
      </c>
      <c r="D37" s="9">
        <v>20</v>
      </c>
      <c r="E37" s="29"/>
      <c r="F37" s="8"/>
      <c r="G37" s="34"/>
      <c r="H37" s="35">
        <f t="shared" si="0"/>
        <v>0</v>
      </c>
      <c r="I37" s="36"/>
      <c r="J37" s="10">
        <f t="shared" si="1"/>
        <v>0</v>
      </c>
    </row>
    <row r="38" spans="1:10" s="1" customFormat="1" ht="15" customHeight="1">
      <c r="A38" s="38">
        <v>35</v>
      </c>
      <c r="B38" s="8" t="s">
        <v>48</v>
      </c>
      <c r="C38" s="26" t="s">
        <v>249</v>
      </c>
      <c r="D38" s="9">
        <v>10</v>
      </c>
      <c r="E38" s="29"/>
      <c r="F38" s="8"/>
      <c r="G38" s="34"/>
      <c r="H38" s="35">
        <f t="shared" si="0"/>
        <v>0</v>
      </c>
      <c r="I38" s="36"/>
      <c r="J38" s="10">
        <f t="shared" si="1"/>
        <v>0</v>
      </c>
    </row>
    <row r="39" spans="1:10" s="1" customFormat="1" ht="15" customHeight="1">
      <c r="A39" s="38">
        <v>36</v>
      </c>
      <c r="B39" s="8" t="s">
        <v>48</v>
      </c>
      <c r="C39" s="26" t="s">
        <v>250</v>
      </c>
      <c r="D39" s="9">
        <v>10</v>
      </c>
      <c r="E39" s="29"/>
      <c r="F39" s="8"/>
      <c r="G39" s="34"/>
      <c r="H39" s="35">
        <f>D39*G39</f>
        <v>0</v>
      </c>
      <c r="I39" s="36"/>
      <c r="J39" s="10">
        <f t="shared" si="1"/>
        <v>0</v>
      </c>
    </row>
    <row r="40" spans="1:10" s="1" customFormat="1" ht="15" customHeight="1">
      <c r="A40" s="38">
        <v>37</v>
      </c>
      <c r="B40" s="8" t="s">
        <v>49</v>
      </c>
      <c r="C40" s="26" t="s">
        <v>251</v>
      </c>
      <c r="D40" s="9">
        <v>32</v>
      </c>
      <c r="E40" s="29"/>
      <c r="F40" s="8"/>
      <c r="G40" s="34"/>
      <c r="H40" s="35">
        <f t="shared" si="0"/>
        <v>0</v>
      </c>
      <c r="I40" s="36"/>
      <c r="J40" s="10">
        <f t="shared" si="1"/>
        <v>0</v>
      </c>
    </row>
    <row r="41" spans="1:10" s="1" customFormat="1" ht="15" customHeight="1">
      <c r="A41" s="38">
        <v>38</v>
      </c>
      <c r="B41" s="8" t="s">
        <v>49</v>
      </c>
      <c r="C41" s="26" t="s">
        <v>50</v>
      </c>
      <c r="D41" s="9">
        <v>45</v>
      </c>
      <c r="E41" s="29"/>
      <c r="F41" s="8"/>
      <c r="G41" s="34"/>
      <c r="H41" s="35">
        <f t="shared" si="0"/>
        <v>0</v>
      </c>
      <c r="I41" s="36"/>
      <c r="J41" s="12">
        <f t="shared" si="1"/>
        <v>0</v>
      </c>
    </row>
    <row r="42" spans="1:10" s="1" customFormat="1" ht="15" customHeight="1">
      <c r="A42" s="38">
        <v>39</v>
      </c>
      <c r="B42" s="8" t="s">
        <v>49</v>
      </c>
      <c r="C42" s="26" t="s">
        <v>51</v>
      </c>
      <c r="D42" s="9">
        <v>84</v>
      </c>
      <c r="E42" s="29"/>
      <c r="F42" s="8"/>
      <c r="G42" s="34"/>
      <c r="H42" s="35">
        <f t="shared" si="0"/>
        <v>0</v>
      </c>
      <c r="I42" s="36"/>
      <c r="J42" s="10">
        <f t="shared" si="1"/>
        <v>0</v>
      </c>
    </row>
    <row r="43" spans="1:10" s="1" customFormat="1" ht="15" customHeight="1">
      <c r="A43" s="38">
        <v>40</v>
      </c>
      <c r="B43" s="8" t="s">
        <v>52</v>
      </c>
      <c r="C43" s="26" t="s">
        <v>53</v>
      </c>
      <c r="D43" s="9">
        <v>8</v>
      </c>
      <c r="E43" s="29"/>
      <c r="F43" s="8"/>
      <c r="G43" s="34"/>
      <c r="H43" s="35">
        <f t="shared" si="0"/>
        <v>0</v>
      </c>
      <c r="I43" s="36"/>
      <c r="J43" s="10">
        <f t="shared" si="1"/>
        <v>0</v>
      </c>
    </row>
    <row r="44" spans="1:10" s="1" customFormat="1" ht="15" customHeight="1">
      <c r="A44" s="38">
        <v>41</v>
      </c>
      <c r="B44" s="8" t="s">
        <v>52</v>
      </c>
      <c r="C44" s="26" t="s">
        <v>54</v>
      </c>
      <c r="D44" s="9">
        <v>8</v>
      </c>
      <c r="E44" s="29"/>
      <c r="F44" s="8"/>
      <c r="G44" s="34"/>
      <c r="H44" s="35">
        <f t="shared" si="0"/>
        <v>0</v>
      </c>
      <c r="I44" s="36"/>
      <c r="J44" s="10">
        <f t="shared" si="1"/>
        <v>0</v>
      </c>
    </row>
    <row r="45" spans="1:10" s="1" customFormat="1" ht="15" customHeight="1">
      <c r="A45" s="38">
        <v>42</v>
      </c>
      <c r="B45" s="8" t="s">
        <v>52</v>
      </c>
      <c r="C45" s="26" t="s">
        <v>55</v>
      </c>
      <c r="D45" s="9">
        <v>3</v>
      </c>
      <c r="E45" s="29"/>
      <c r="F45" s="8"/>
      <c r="G45" s="34"/>
      <c r="H45" s="35">
        <f t="shared" si="0"/>
        <v>0</v>
      </c>
      <c r="I45" s="36"/>
      <c r="J45" s="10">
        <f t="shared" si="1"/>
        <v>0</v>
      </c>
    </row>
    <row r="46" spans="1:10" s="1" customFormat="1" ht="15" customHeight="1">
      <c r="A46" s="38">
        <v>43</v>
      </c>
      <c r="B46" s="8" t="s">
        <v>56</v>
      </c>
      <c r="C46" s="26" t="s">
        <v>252</v>
      </c>
      <c r="D46" s="9">
        <v>165</v>
      </c>
      <c r="E46" s="29"/>
      <c r="F46" s="8"/>
      <c r="G46" s="34"/>
      <c r="H46" s="35">
        <f t="shared" si="0"/>
        <v>0</v>
      </c>
      <c r="I46" s="36"/>
      <c r="J46" s="10">
        <f t="shared" si="1"/>
        <v>0</v>
      </c>
    </row>
    <row r="47" spans="1:10" s="1" customFormat="1" ht="15" customHeight="1">
      <c r="A47" s="38">
        <v>44</v>
      </c>
      <c r="B47" s="8" t="s">
        <v>56</v>
      </c>
      <c r="C47" s="26" t="s">
        <v>57</v>
      </c>
      <c r="D47" s="9">
        <v>100</v>
      </c>
      <c r="E47" s="29"/>
      <c r="F47" s="8"/>
      <c r="G47" s="34"/>
      <c r="H47" s="35">
        <f t="shared" si="0"/>
        <v>0</v>
      </c>
      <c r="I47" s="36"/>
      <c r="J47" s="10">
        <f t="shared" si="1"/>
        <v>0</v>
      </c>
    </row>
    <row r="48" spans="1:10" s="1" customFormat="1" ht="15" customHeight="1">
      <c r="A48" s="38">
        <v>45</v>
      </c>
      <c r="B48" s="8" t="s">
        <v>58</v>
      </c>
      <c r="C48" s="26" t="s">
        <v>253</v>
      </c>
      <c r="D48" s="9">
        <v>65</v>
      </c>
      <c r="E48" s="29"/>
      <c r="F48" s="8"/>
      <c r="G48" s="34"/>
      <c r="H48" s="35">
        <f t="shared" si="0"/>
        <v>0</v>
      </c>
      <c r="I48" s="36"/>
      <c r="J48" s="10">
        <f t="shared" si="1"/>
        <v>0</v>
      </c>
    </row>
    <row r="49" spans="1:10" s="1" customFormat="1" ht="15" customHeight="1">
      <c r="A49" s="38">
        <v>46</v>
      </c>
      <c r="B49" s="8" t="s">
        <v>58</v>
      </c>
      <c r="C49" s="26" t="s">
        <v>59</v>
      </c>
      <c r="D49" s="9">
        <v>12</v>
      </c>
      <c r="E49" s="29"/>
      <c r="F49" s="8"/>
      <c r="G49" s="34"/>
      <c r="H49" s="35">
        <f t="shared" si="0"/>
        <v>0</v>
      </c>
      <c r="I49" s="36"/>
      <c r="J49" s="10">
        <f t="shared" si="1"/>
        <v>0</v>
      </c>
    </row>
    <row r="50" spans="1:10" s="1" customFormat="1" ht="15" customHeight="1">
      <c r="A50" s="38">
        <v>47</v>
      </c>
      <c r="B50" s="8" t="s">
        <v>58</v>
      </c>
      <c r="C50" s="26" t="s">
        <v>254</v>
      </c>
      <c r="D50" s="9">
        <v>30</v>
      </c>
      <c r="E50" s="29"/>
      <c r="F50" s="8"/>
      <c r="G50" s="34"/>
      <c r="H50" s="35">
        <f t="shared" si="0"/>
        <v>0</v>
      </c>
      <c r="I50" s="36"/>
      <c r="J50" s="10">
        <f t="shared" si="1"/>
        <v>0</v>
      </c>
    </row>
    <row r="51" spans="1:10" s="1" customFormat="1" ht="15" customHeight="1">
      <c r="A51" s="38">
        <v>48</v>
      </c>
      <c r="B51" s="8" t="s">
        <v>355</v>
      </c>
      <c r="C51" s="26" t="s">
        <v>189</v>
      </c>
      <c r="D51" s="9">
        <v>70</v>
      </c>
      <c r="E51" s="29"/>
      <c r="F51" s="8"/>
      <c r="G51" s="34"/>
      <c r="H51" s="35">
        <f t="shared" si="0"/>
        <v>0</v>
      </c>
      <c r="I51" s="36"/>
      <c r="J51" s="10">
        <f t="shared" si="1"/>
        <v>0</v>
      </c>
    </row>
    <row r="52" spans="1:10" s="1" customFormat="1" ht="15" customHeight="1">
      <c r="A52" s="38">
        <v>49</v>
      </c>
      <c r="B52" s="8" t="s">
        <v>355</v>
      </c>
      <c r="C52" s="26" t="s">
        <v>356</v>
      </c>
      <c r="D52" s="9">
        <v>170</v>
      </c>
      <c r="E52" s="29"/>
      <c r="F52" s="8"/>
      <c r="G52" s="34"/>
      <c r="H52" s="35">
        <f t="shared" si="0"/>
        <v>0</v>
      </c>
      <c r="I52" s="36"/>
      <c r="J52" s="10">
        <f t="shared" si="1"/>
        <v>0</v>
      </c>
    </row>
    <row r="53" spans="1:10" s="1" customFormat="1" ht="15" customHeight="1">
      <c r="A53" s="38">
        <v>50</v>
      </c>
      <c r="B53" s="8" t="s">
        <v>60</v>
      </c>
      <c r="C53" s="26" t="s">
        <v>354</v>
      </c>
      <c r="D53" s="9">
        <v>4</v>
      </c>
      <c r="E53" s="29"/>
      <c r="F53" s="8"/>
      <c r="G53" s="34"/>
      <c r="H53" s="35">
        <f t="shared" si="0"/>
        <v>0</v>
      </c>
      <c r="I53" s="36"/>
      <c r="J53" s="10">
        <f t="shared" si="1"/>
        <v>0</v>
      </c>
    </row>
    <row r="54" spans="1:10" s="1" customFormat="1" ht="15" customHeight="1">
      <c r="A54" s="38">
        <v>51</v>
      </c>
      <c r="B54" s="8" t="s">
        <v>60</v>
      </c>
      <c r="C54" s="26" t="s">
        <v>255</v>
      </c>
      <c r="D54" s="9">
        <v>60</v>
      </c>
      <c r="E54" s="29"/>
      <c r="F54" s="8"/>
      <c r="G54" s="34"/>
      <c r="H54" s="35">
        <f t="shared" si="0"/>
        <v>0</v>
      </c>
      <c r="I54" s="36"/>
      <c r="J54" s="10">
        <f t="shared" si="1"/>
        <v>0</v>
      </c>
    </row>
    <row r="55" spans="1:10" s="1" customFormat="1" ht="15" customHeight="1">
      <c r="A55" s="38">
        <v>52</v>
      </c>
      <c r="B55" s="8" t="s">
        <v>61</v>
      </c>
      <c r="C55" s="26" t="s">
        <v>62</v>
      </c>
      <c r="D55" s="9">
        <v>2</v>
      </c>
      <c r="E55" s="29"/>
      <c r="F55" s="8"/>
      <c r="G55" s="34"/>
      <c r="H55" s="35">
        <f t="shared" si="0"/>
        <v>0</v>
      </c>
      <c r="I55" s="36"/>
      <c r="J55" s="10">
        <f t="shared" si="1"/>
        <v>0</v>
      </c>
    </row>
    <row r="56" spans="1:10" s="1" customFormat="1" ht="15" customHeight="1">
      <c r="A56" s="38">
        <v>53</v>
      </c>
      <c r="B56" s="8" t="s">
        <v>63</v>
      </c>
      <c r="C56" s="26" t="s">
        <v>364</v>
      </c>
      <c r="D56" s="9">
        <v>386</v>
      </c>
      <c r="E56" s="29"/>
      <c r="F56" s="8"/>
      <c r="G56" s="34"/>
      <c r="H56" s="35">
        <f t="shared" si="0"/>
        <v>0</v>
      </c>
      <c r="I56" s="36"/>
      <c r="J56" s="10">
        <f t="shared" si="1"/>
        <v>0</v>
      </c>
    </row>
    <row r="57" spans="1:10" s="1" customFormat="1" ht="15" customHeight="1">
      <c r="A57" s="38">
        <v>54</v>
      </c>
      <c r="B57" s="8" t="s">
        <v>63</v>
      </c>
      <c r="C57" s="26" t="s">
        <v>304</v>
      </c>
      <c r="D57" s="9">
        <v>6</v>
      </c>
      <c r="E57" s="29"/>
      <c r="F57" s="8"/>
      <c r="G57" s="34"/>
      <c r="H57" s="35">
        <f t="shared" si="0"/>
        <v>0</v>
      </c>
      <c r="I57" s="36"/>
      <c r="J57" s="10">
        <f t="shared" si="1"/>
        <v>0</v>
      </c>
    </row>
    <row r="58" spans="1:10" s="1" customFormat="1" ht="15" customHeight="1">
      <c r="A58" s="38">
        <v>55</v>
      </c>
      <c r="B58" s="8" t="s">
        <v>64</v>
      </c>
      <c r="C58" s="26" t="s">
        <v>65</v>
      </c>
      <c r="D58" s="9">
        <v>10</v>
      </c>
      <c r="E58" s="29"/>
      <c r="F58" s="8"/>
      <c r="G58" s="34"/>
      <c r="H58" s="35">
        <f t="shared" si="0"/>
        <v>0</v>
      </c>
      <c r="I58" s="36"/>
      <c r="J58" s="10">
        <f t="shared" si="1"/>
        <v>0</v>
      </c>
    </row>
    <row r="59" spans="1:10" s="1" customFormat="1" ht="15" customHeight="1">
      <c r="A59" s="38">
        <v>56</v>
      </c>
      <c r="B59" s="8" t="s">
        <v>66</v>
      </c>
      <c r="C59" s="26" t="s">
        <v>67</v>
      </c>
      <c r="D59" s="9">
        <v>3</v>
      </c>
      <c r="E59" s="29"/>
      <c r="F59" s="8"/>
      <c r="G59" s="34"/>
      <c r="H59" s="35">
        <f t="shared" si="0"/>
        <v>0</v>
      </c>
      <c r="I59" s="36"/>
      <c r="J59" s="10">
        <f t="shared" si="1"/>
        <v>0</v>
      </c>
    </row>
    <row r="60" spans="1:10" s="1" customFormat="1" ht="15" customHeight="1">
      <c r="A60" s="38">
        <v>57</v>
      </c>
      <c r="B60" s="8" t="s">
        <v>166</v>
      </c>
      <c r="C60" s="26" t="s">
        <v>165</v>
      </c>
      <c r="D60" s="9">
        <v>290</v>
      </c>
      <c r="E60" s="29"/>
      <c r="F60" s="8"/>
      <c r="G60" s="34"/>
      <c r="H60" s="35">
        <f t="shared" si="0"/>
        <v>0</v>
      </c>
      <c r="I60" s="36"/>
      <c r="J60" s="10">
        <f t="shared" si="1"/>
        <v>0</v>
      </c>
    </row>
    <row r="61" spans="1:10" s="1" customFormat="1" ht="15" customHeight="1">
      <c r="A61" s="38">
        <v>58</v>
      </c>
      <c r="B61" s="8" t="s">
        <v>167</v>
      </c>
      <c r="C61" s="26" t="s">
        <v>168</v>
      </c>
      <c r="D61" s="9">
        <v>10</v>
      </c>
      <c r="E61" s="29"/>
      <c r="F61" s="8"/>
      <c r="G61" s="34"/>
      <c r="H61" s="35">
        <f t="shared" si="0"/>
        <v>0</v>
      </c>
      <c r="I61" s="36"/>
      <c r="J61" s="10">
        <f t="shared" si="1"/>
        <v>0</v>
      </c>
    </row>
    <row r="62" spans="1:10" s="1" customFormat="1" ht="15" customHeight="1">
      <c r="A62" s="38">
        <v>59</v>
      </c>
      <c r="B62" s="8" t="s">
        <v>167</v>
      </c>
      <c r="C62" s="26" t="s">
        <v>169</v>
      </c>
      <c r="D62" s="9">
        <v>5</v>
      </c>
      <c r="E62" s="29"/>
      <c r="F62" s="8"/>
      <c r="G62" s="34"/>
      <c r="H62" s="35">
        <f t="shared" si="0"/>
        <v>0</v>
      </c>
      <c r="I62" s="36"/>
      <c r="J62" s="10">
        <f t="shared" si="1"/>
        <v>0</v>
      </c>
    </row>
    <row r="63" spans="1:10" s="1" customFormat="1" ht="15" customHeight="1">
      <c r="A63" s="38">
        <v>60</v>
      </c>
      <c r="B63" s="8" t="s">
        <v>213</v>
      </c>
      <c r="C63" s="26" t="s">
        <v>68</v>
      </c>
      <c r="D63" s="9">
        <v>4</v>
      </c>
      <c r="E63" s="29"/>
      <c r="F63" s="8"/>
      <c r="G63" s="34"/>
      <c r="H63" s="35">
        <f t="shared" si="0"/>
        <v>0</v>
      </c>
      <c r="I63" s="36"/>
      <c r="J63" s="10">
        <f t="shared" si="1"/>
        <v>0</v>
      </c>
    </row>
    <row r="64" spans="1:10" s="1" customFormat="1" ht="15" customHeight="1">
      <c r="A64" s="38">
        <v>61</v>
      </c>
      <c r="B64" s="8" t="s">
        <v>213</v>
      </c>
      <c r="C64" s="26" t="s">
        <v>69</v>
      </c>
      <c r="D64" s="9">
        <v>5</v>
      </c>
      <c r="E64" s="29"/>
      <c r="F64" s="8"/>
      <c r="G64" s="34"/>
      <c r="H64" s="35">
        <f t="shared" si="0"/>
        <v>0</v>
      </c>
      <c r="I64" s="36"/>
      <c r="J64" s="10">
        <f t="shared" si="1"/>
        <v>0</v>
      </c>
    </row>
    <row r="65" spans="1:10" s="1" customFormat="1" ht="15" customHeight="1">
      <c r="A65" s="38">
        <v>62</v>
      </c>
      <c r="B65" s="8" t="s">
        <v>213</v>
      </c>
      <c r="C65" s="26" t="s">
        <v>70</v>
      </c>
      <c r="D65" s="9">
        <v>8</v>
      </c>
      <c r="E65" s="29"/>
      <c r="F65" s="8"/>
      <c r="G65" s="34"/>
      <c r="H65" s="35">
        <f t="shared" si="0"/>
        <v>0</v>
      </c>
      <c r="I65" s="36"/>
      <c r="J65" s="10">
        <f t="shared" si="1"/>
        <v>0</v>
      </c>
    </row>
    <row r="66" spans="1:10" s="1" customFormat="1" ht="15" customHeight="1">
      <c r="A66" s="38">
        <v>63</v>
      </c>
      <c r="B66" s="13" t="s">
        <v>282</v>
      </c>
      <c r="C66" s="13" t="s">
        <v>278</v>
      </c>
      <c r="D66" s="9">
        <v>15</v>
      </c>
      <c r="E66" s="29"/>
      <c r="F66" s="23"/>
      <c r="G66" s="14"/>
      <c r="H66" s="35">
        <f t="shared" si="0"/>
        <v>0</v>
      </c>
      <c r="I66" s="36"/>
      <c r="J66" s="10">
        <f t="shared" si="1"/>
        <v>0</v>
      </c>
    </row>
    <row r="67" spans="1:10" s="1" customFormat="1" ht="15" customHeight="1">
      <c r="A67" s="38">
        <v>64</v>
      </c>
      <c r="B67" s="13" t="s">
        <v>282</v>
      </c>
      <c r="C67" s="13" t="s">
        <v>277</v>
      </c>
      <c r="D67" s="9">
        <v>6</v>
      </c>
      <c r="E67" s="29"/>
      <c r="F67" s="23"/>
      <c r="G67" s="14"/>
      <c r="H67" s="35">
        <f t="shared" si="0"/>
        <v>0</v>
      </c>
      <c r="I67" s="36"/>
      <c r="J67" s="10">
        <f t="shared" si="1"/>
        <v>0</v>
      </c>
    </row>
    <row r="68" spans="1:10" s="1" customFormat="1" ht="15" customHeight="1">
      <c r="A68" s="38">
        <v>65</v>
      </c>
      <c r="B68" s="13" t="s">
        <v>233</v>
      </c>
      <c r="C68" s="13" t="s">
        <v>234</v>
      </c>
      <c r="D68" s="9">
        <v>3</v>
      </c>
      <c r="E68" s="29"/>
      <c r="F68" s="23"/>
      <c r="G68" s="14"/>
      <c r="H68" s="35">
        <f t="shared" si="0"/>
        <v>0</v>
      </c>
      <c r="I68" s="36"/>
      <c r="J68" s="10">
        <f t="shared" si="1"/>
        <v>0</v>
      </c>
    </row>
    <row r="69" spans="1:10" s="1" customFormat="1" ht="15" customHeight="1">
      <c r="A69" s="38">
        <v>66</v>
      </c>
      <c r="B69" s="13" t="s">
        <v>293</v>
      </c>
      <c r="C69" s="13" t="s">
        <v>294</v>
      </c>
      <c r="D69" s="9">
        <v>8</v>
      </c>
      <c r="E69" s="29"/>
      <c r="F69" s="23"/>
      <c r="G69" s="14"/>
      <c r="H69" s="35">
        <f t="shared" si="0"/>
        <v>0</v>
      </c>
      <c r="I69" s="36"/>
      <c r="J69" s="10">
        <f t="shared" si="1"/>
        <v>0</v>
      </c>
    </row>
    <row r="70" spans="1:10" s="1" customFormat="1" ht="15" customHeight="1">
      <c r="A70" s="38">
        <v>67</v>
      </c>
      <c r="B70" s="13" t="s">
        <v>293</v>
      </c>
      <c r="C70" s="13" t="s">
        <v>365</v>
      </c>
      <c r="D70" s="9">
        <v>26</v>
      </c>
      <c r="E70" s="29"/>
      <c r="F70" s="23"/>
      <c r="G70" s="14"/>
      <c r="H70" s="35">
        <f t="shared" si="0"/>
        <v>0</v>
      </c>
      <c r="I70" s="36"/>
      <c r="J70" s="10">
        <f t="shared" si="1"/>
        <v>0</v>
      </c>
    </row>
    <row r="71" spans="1:10" s="1" customFormat="1" ht="15" customHeight="1">
      <c r="A71" s="38">
        <v>68</v>
      </c>
      <c r="B71" s="13" t="s">
        <v>295</v>
      </c>
      <c r="C71" s="13" t="s">
        <v>296</v>
      </c>
      <c r="D71" s="9">
        <v>8</v>
      </c>
      <c r="E71" s="29"/>
      <c r="F71" s="23"/>
      <c r="G71" s="14"/>
      <c r="H71" s="35">
        <f t="shared" si="0"/>
        <v>0</v>
      </c>
      <c r="I71" s="36"/>
      <c r="J71" s="10">
        <f t="shared" si="1"/>
        <v>0</v>
      </c>
    </row>
    <row r="72" spans="1:10" s="1" customFormat="1" ht="15" customHeight="1">
      <c r="A72" s="38">
        <v>69</v>
      </c>
      <c r="B72" s="13" t="s">
        <v>297</v>
      </c>
      <c r="C72" s="13" t="s">
        <v>298</v>
      </c>
      <c r="D72" s="9">
        <v>12</v>
      </c>
      <c r="E72" s="29"/>
      <c r="F72" s="23"/>
      <c r="G72" s="14"/>
      <c r="H72" s="35">
        <f t="shared" si="0"/>
        <v>0</v>
      </c>
      <c r="I72" s="36"/>
      <c r="J72" s="10">
        <f t="shared" si="1"/>
        <v>0</v>
      </c>
    </row>
    <row r="73" spans="1:10" s="1" customFormat="1" ht="15" customHeight="1">
      <c r="A73" s="38">
        <v>70</v>
      </c>
      <c r="B73" s="13" t="s">
        <v>297</v>
      </c>
      <c r="C73" s="13" t="s">
        <v>299</v>
      </c>
      <c r="D73" s="9">
        <v>15</v>
      </c>
      <c r="E73" s="29"/>
      <c r="F73" s="23"/>
      <c r="G73" s="14"/>
      <c r="H73" s="35">
        <f t="shared" si="0"/>
        <v>0</v>
      </c>
      <c r="I73" s="36"/>
      <c r="J73" s="10">
        <f t="shared" si="1"/>
        <v>0</v>
      </c>
    </row>
    <row r="74" spans="1:10" s="1" customFormat="1" ht="15" customHeight="1">
      <c r="A74" s="38">
        <v>71</v>
      </c>
      <c r="B74" s="13" t="s">
        <v>297</v>
      </c>
      <c r="C74" s="13" t="s">
        <v>300</v>
      </c>
      <c r="D74" s="9">
        <v>6</v>
      </c>
      <c r="E74" s="29"/>
      <c r="F74" s="23"/>
      <c r="G74" s="14"/>
      <c r="H74" s="35">
        <f t="shared" si="0"/>
        <v>0</v>
      </c>
      <c r="I74" s="36"/>
      <c r="J74" s="10">
        <f t="shared" si="1"/>
        <v>0</v>
      </c>
    </row>
    <row r="75" spans="1:10" s="1" customFormat="1" ht="15" customHeight="1">
      <c r="A75" s="38">
        <v>72</v>
      </c>
      <c r="B75" s="13" t="s">
        <v>368</v>
      </c>
      <c r="C75" s="13" t="s">
        <v>369</v>
      </c>
      <c r="D75" s="9">
        <v>15</v>
      </c>
      <c r="E75" s="29"/>
      <c r="F75" s="23"/>
      <c r="G75" s="14"/>
      <c r="H75" s="35">
        <f t="shared" si="0"/>
        <v>0</v>
      </c>
      <c r="I75" s="36"/>
      <c r="J75" s="10">
        <f t="shared" si="1"/>
        <v>0</v>
      </c>
    </row>
    <row r="76" spans="1:10" s="1" customFormat="1" ht="15" customHeight="1">
      <c r="A76" s="38">
        <v>73</v>
      </c>
      <c r="B76" s="13" t="s">
        <v>353</v>
      </c>
      <c r="C76" s="13" t="s">
        <v>370</v>
      </c>
      <c r="D76" s="9">
        <v>17</v>
      </c>
      <c r="E76" s="29"/>
      <c r="F76" s="23"/>
      <c r="G76" s="14"/>
      <c r="H76" s="35">
        <f t="shared" si="0"/>
        <v>0</v>
      </c>
      <c r="I76" s="36"/>
      <c r="J76" s="10">
        <f t="shared" si="1"/>
        <v>0</v>
      </c>
    </row>
    <row r="77" spans="1:10" s="1" customFormat="1" ht="15" customHeight="1">
      <c r="A77" s="38">
        <v>74</v>
      </c>
      <c r="B77" s="13" t="s">
        <v>303</v>
      </c>
      <c r="C77" s="13" t="s">
        <v>304</v>
      </c>
      <c r="D77" s="9">
        <v>14</v>
      </c>
      <c r="E77" s="29"/>
      <c r="F77" s="23"/>
      <c r="G77" s="14"/>
      <c r="H77" s="35">
        <f t="shared" si="0"/>
        <v>0</v>
      </c>
      <c r="I77" s="36"/>
      <c r="J77" s="10">
        <f t="shared" si="1"/>
        <v>0</v>
      </c>
    </row>
    <row r="78" spans="1:10" s="1" customFormat="1" ht="15" customHeight="1">
      <c r="A78" s="38">
        <v>75</v>
      </c>
      <c r="B78" s="8" t="s">
        <v>329</v>
      </c>
      <c r="C78" s="26" t="s">
        <v>256</v>
      </c>
      <c r="D78" s="9">
        <v>30</v>
      </c>
      <c r="E78" s="29"/>
      <c r="F78" s="8"/>
      <c r="G78" s="34"/>
      <c r="H78" s="35">
        <f aca="true" t="shared" si="2" ref="H78:H138">D78*G78</f>
        <v>0</v>
      </c>
      <c r="I78" s="36"/>
      <c r="J78" s="10">
        <f aca="true" t="shared" si="3" ref="J78:J138">H78+(H78*I78)</f>
        <v>0</v>
      </c>
    </row>
    <row r="79" spans="1:10" s="1" customFormat="1" ht="15" customHeight="1">
      <c r="A79" s="38">
        <v>76</v>
      </c>
      <c r="B79" s="8" t="s">
        <v>279</v>
      </c>
      <c r="C79" s="26" t="s">
        <v>290</v>
      </c>
      <c r="D79" s="9">
        <v>2</v>
      </c>
      <c r="E79" s="29"/>
      <c r="F79" s="8"/>
      <c r="G79" s="34"/>
      <c r="H79" s="35">
        <f t="shared" si="2"/>
        <v>0</v>
      </c>
      <c r="I79" s="36"/>
      <c r="J79" s="10">
        <f t="shared" si="3"/>
        <v>0</v>
      </c>
    </row>
    <row r="80" spans="1:10" s="1" customFormat="1" ht="15" customHeight="1">
      <c r="A80" s="38">
        <v>77</v>
      </c>
      <c r="B80" s="8" t="s">
        <v>73</v>
      </c>
      <c r="C80" s="26" t="s">
        <v>366</v>
      </c>
      <c r="D80" s="9">
        <v>155</v>
      </c>
      <c r="E80" s="29"/>
      <c r="F80" s="8"/>
      <c r="G80" s="34"/>
      <c r="H80" s="35">
        <f t="shared" si="2"/>
        <v>0</v>
      </c>
      <c r="I80" s="36"/>
      <c r="J80" s="10">
        <f t="shared" si="3"/>
        <v>0</v>
      </c>
    </row>
    <row r="81" spans="1:10" s="1" customFormat="1" ht="15" customHeight="1">
      <c r="A81" s="38">
        <v>78</v>
      </c>
      <c r="B81" s="8" t="s">
        <v>74</v>
      </c>
      <c r="C81" s="26" t="s">
        <v>75</v>
      </c>
      <c r="D81" s="9">
        <v>3</v>
      </c>
      <c r="E81" s="29"/>
      <c r="F81" s="8"/>
      <c r="G81" s="34"/>
      <c r="H81" s="35">
        <f t="shared" si="2"/>
        <v>0</v>
      </c>
      <c r="I81" s="36"/>
      <c r="J81" s="10">
        <f t="shared" si="3"/>
        <v>0</v>
      </c>
    </row>
    <row r="82" spans="1:10" s="1" customFormat="1" ht="15" customHeight="1">
      <c r="A82" s="38">
        <v>79</v>
      </c>
      <c r="B82" s="8" t="s">
        <v>76</v>
      </c>
      <c r="C82" s="26" t="s">
        <v>72</v>
      </c>
      <c r="D82" s="9">
        <v>10</v>
      </c>
      <c r="E82" s="29"/>
      <c r="F82" s="8"/>
      <c r="G82" s="34"/>
      <c r="H82" s="35">
        <f t="shared" si="2"/>
        <v>0</v>
      </c>
      <c r="I82" s="36"/>
      <c r="J82" s="10">
        <f t="shared" si="3"/>
        <v>0</v>
      </c>
    </row>
    <row r="83" spans="1:10" s="1" customFormat="1" ht="15" customHeight="1">
      <c r="A83" s="38">
        <v>80</v>
      </c>
      <c r="B83" s="8" t="s">
        <v>77</v>
      </c>
      <c r="C83" s="26" t="s">
        <v>29</v>
      </c>
      <c r="D83" s="9">
        <v>78</v>
      </c>
      <c r="E83" s="29"/>
      <c r="F83" s="8"/>
      <c r="G83" s="34"/>
      <c r="H83" s="35">
        <f t="shared" si="2"/>
        <v>0</v>
      </c>
      <c r="I83" s="36"/>
      <c r="J83" s="10">
        <f t="shared" si="3"/>
        <v>0</v>
      </c>
    </row>
    <row r="84" spans="1:10" s="1" customFormat="1" ht="15" customHeight="1">
      <c r="A84" s="38">
        <v>81</v>
      </c>
      <c r="B84" s="8" t="s">
        <v>330</v>
      </c>
      <c r="C84" s="26" t="s">
        <v>190</v>
      </c>
      <c r="D84" s="9">
        <v>4</v>
      </c>
      <c r="E84" s="29"/>
      <c r="F84" s="8"/>
      <c r="G84" s="34"/>
      <c r="H84" s="35">
        <f t="shared" si="2"/>
        <v>0</v>
      </c>
      <c r="I84" s="36"/>
      <c r="J84" s="10">
        <f t="shared" si="3"/>
        <v>0</v>
      </c>
    </row>
    <row r="85" spans="1:10" s="1" customFormat="1" ht="15" customHeight="1">
      <c r="A85" s="38">
        <v>82</v>
      </c>
      <c r="B85" s="8" t="s">
        <v>78</v>
      </c>
      <c r="C85" s="26" t="s">
        <v>79</v>
      </c>
      <c r="D85" s="9">
        <v>16</v>
      </c>
      <c r="E85" s="29"/>
      <c r="F85" s="8"/>
      <c r="G85" s="34"/>
      <c r="H85" s="35">
        <f t="shared" si="2"/>
        <v>0</v>
      </c>
      <c r="I85" s="36"/>
      <c r="J85" s="10">
        <f t="shared" si="3"/>
        <v>0</v>
      </c>
    </row>
    <row r="86" spans="1:10" s="1" customFormat="1" ht="15" customHeight="1">
      <c r="A86" s="38">
        <v>83</v>
      </c>
      <c r="B86" s="8" t="s">
        <v>331</v>
      </c>
      <c r="C86" s="26" t="s">
        <v>305</v>
      </c>
      <c r="D86" s="9">
        <v>2</v>
      </c>
      <c r="E86" s="29"/>
      <c r="F86" s="8"/>
      <c r="G86" s="34"/>
      <c r="H86" s="35">
        <f t="shared" si="2"/>
        <v>0</v>
      </c>
      <c r="I86" s="36"/>
      <c r="J86" s="10">
        <f t="shared" si="3"/>
        <v>0</v>
      </c>
    </row>
    <row r="87" spans="1:10" s="1" customFormat="1" ht="15" customHeight="1">
      <c r="A87" s="38">
        <v>84</v>
      </c>
      <c r="B87" s="8" t="s">
        <v>332</v>
      </c>
      <c r="C87" s="26" t="s">
        <v>80</v>
      </c>
      <c r="D87" s="9">
        <v>27</v>
      </c>
      <c r="E87" s="29"/>
      <c r="F87" s="8"/>
      <c r="G87" s="34"/>
      <c r="H87" s="35">
        <f t="shared" si="2"/>
        <v>0</v>
      </c>
      <c r="I87" s="36"/>
      <c r="J87" s="10">
        <f t="shared" si="3"/>
        <v>0</v>
      </c>
    </row>
    <row r="88" spans="1:10" s="1" customFormat="1" ht="15" customHeight="1">
      <c r="A88" s="38">
        <v>85</v>
      </c>
      <c r="B88" s="8" t="s">
        <v>333</v>
      </c>
      <c r="C88" s="26" t="s">
        <v>208</v>
      </c>
      <c r="D88" s="9">
        <v>3</v>
      </c>
      <c r="E88" s="29"/>
      <c r="F88" s="8"/>
      <c r="G88" s="34"/>
      <c r="H88" s="35">
        <f t="shared" si="2"/>
        <v>0</v>
      </c>
      <c r="I88" s="36"/>
      <c r="J88" s="10">
        <f t="shared" si="3"/>
        <v>0</v>
      </c>
    </row>
    <row r="89" spans="1:10" s="1" customFormat="1" ht="15" customHeight="1">
      <c r="A89" s="38">
        <v>86</v>
      </c>
      <c r="B89" s="8" t="s">
        <v>81</v>
      </c>
      <c r="C89" s="26" t="s">
        <v>257</v>
      </c>
      <c r="D89" s="9">
        <v>3</v>
      </c>
      <c r="E89" s="29"/>
      <c r="F89" s="8"/>
      <c r="G89" s="34"/>
      <c r="H89" s="35">
        <f t="shared" si="2"/>
        <v>0</v>
      </c>
      <c r="I89" s="36"/>
      <c r="J89" s="10">
        <f t="shared" si="3"/>
        <v>0</v>
      </c>
    </row>
    <row r="90" spans="1:10" s="1" customFormat="1" ht="15" customHeight="1">
      <c r="A90" s="38">
        <v>87</v>
      </c>
      <c r="B90" s="8" t="s">
        <v>82</v>
      </c>
      <c r="C90" s="26" t="s">
        <v>17</v>
      </c>
      <c r="D90" s="9">
        <v>10</v>
      </c>
      <c r="E90" s="29"/>
      <c r="F90" s="8"/>
      <c r="G90" s="34"/>
      <c r="H90" s="35">
        <f t="shared" si="2"/>
        <v>0</v>
      </c>
      <c r="I90" s="36"/>
      <c r="J90" s="10">
        <f t="shared" si="3"/>
        <v>0</v>
      </c>
    </row>
    <row r="91" spans="1:10" s="1" customFormat="1" ht="15" customHeight="1">
      <c r="A91" s="38">
        <v>88</v>
      </c>
      <c r="B91" s="8" t="s">
        <v>83</v>
      </c>
      <c r="C91" s="26" t="s">
        <v>177</v>
      </c>
      <c r="D91" s="9">
        <v>20</v>
      </c>
      <c r="E91" s="29"/>
      <c r="F91" s="8"/>
      <c r="G91" s="34"/>
      <c r="H91" s="35">
        <f t="shared" si="2"/>
        <v>0</v>
      </c>
      <c r="I91" s="36"/>
      <c r="J91" s="10">
        <f t="shared" si="3"/>
        <v>0</v>
      </c>
    </row>
    <row r="92" spans="1:10" s="1" customFormat="1" ht="15" customHeight="1">
      <c r="A92" s="38">
        <v>89</v>
      </c>
      <c r="B92" s="8" t="s">
        <v>84</v>
      </c>
      <c r="C92" s="26" t="s">
        <v>85</v>
      </c>
      <c r="D92" s="9">
        <v>4</v>
      </c>
      <c r="E92" s="29"/>
      <c r="F92" s="8"/>
      <c r="G92" s="34"/>
      <c r="H92" s="35">
        <f t="shared" si="2"/>
        <v>0</v>
      </c>
      <c r="I92" s="36"/>
      <c r="J92" s="10">
        <f t="shared" si="3"/>
        <v>0</v>
      </c>
    </row>
    <row r="93" spans="1:10" s="1" customFormat="1" ht="15" customHeight="1">
      <c r="A93" s="38">
        <v>90</v>
      </c>
      <c r="B93" s="8" t="s">
        <v>86</v>
      </c>
      <c r="C93" s="26" t="s">
        <v>258</v>
      </c>
      <c r="D93" s="9">
        <v>10</v>
      </c>
      <c r="E93" s="29"/>
      <c r="F93" s="8"/>
      <c r="G93" s="34"/>
      <c r="H93" s="35">
        <f t="shared" si="2"/>
        <v>0</v>
      </c>
      <c r="I93" s="36"/>
      <c r="J93" s="10">
        <f t="shared" si="3"/>
        <v>0</v>
      </c>
    </row>
    <row r="94" spans="1:10" s="1" customFormat="1" ht="15" customHeight="1">
      <c r="A94" s="38">
        <v>91</v>
      </c>
      <c r="B94" s="8" t="s">
        <v>87</v>
      </c>
      <c r="C94" s="26" t="s">
        <v>88</v>
      </c>
      <c r="D94" s="9">
        <v>32</v>
      </c>
      <c r="E94" s="29"/>
      <c r="F94" s="8"/>
      <c r="G94" s="34"/>
      <c r="H94" s="35">
        <f t="shared" si="2"/>
        <v>0</v>
      </c>
      <c r="I94" s="36"/>
      <c r="J94" s="10">
        <f t="shared" si="3"/>
        <v>0</v>
      </c>
    </row>
    <row r="95" spans="1:10" s="1" customFormat="1" ht="15" customHeight="1">
      <c r="A95" s="38">
        <v>92</v>
      </c>
      <c r="B95" s="8" t="s">
        <v>89</v>
      </c>
      <c r="C95" s="26" t="s">
        <v>178</v>
      </c>
      <c r="D95" s="9">
        <v>13</v>
      </c>
      <c r="E95" s="29"/>
      <c r="F95" s="8"/>
      <c r="G95" s="34"/>
      <c r="H95" s="35">
        <f t="shared" si="2"/>
        <v>0</v>
      </c>
      <c r="I95" s="36"/>
      <c r="J95" s="10">
        <f t="shared" si="3"/>
        <v>0</v>
      </c>
    </row>
    <row r="96" spans="1:10" s="1" customFormat="1" ht="15" customHeight="1">
      <c r="A96" s="38">
        <v>93</v>
      </c>
      <c r="B96" s="8" t="s">
        <v>90</v>
      </c>
      <c r="C96" s="26" t="s">
        <v>91</v>
      </c>
      <c r="D96" s="9">
        <v>95</v>
      </c>
      <c r="E96" s="29"/>
      <c r="F96" s="8"/>
      <c r="G96" s="34"/>
      <c r="H96" s="35">
        <f t="shared" si="2"/>
        <v>0</v>
      </c>
      <c r="I96" s="36"/>
      <c r="J96" s="10">
        <f t="shared" si="3"/>
        <v>0</v>
      </c>
    </row>
    <row r="97" spans="1:10" s="1" customFormat="1" ht="15" customHeight="1">
      <c r="A97" s="38">
        <v>94</v>
      </c>
      <c r="B97" s="8" t="s">
        <v>92</v>
      </c>
      <c r="C97" s="26" t="s">
        <v>93</v>
      </c>
      <c r="D97" s="9">
        <v>2</v>
      </c>
      <c r="E97" s="29"/>
      <c r="F97" s="8"/>
      <c r="G97" s="34"/>
      <c r="H97" s="35">
        <f t="shared" si="2"/>
        <v>0</v>
      </c>
      <c r="I97" s="36"/>
      <c r="J97" s="10">
        <f t="shared" si="3"/>
        <v>0</v>
      </c>
    </row>
    <row r="98" spans="1:10" s="1" customFormat="1" ht="15" customHeight="1">
      <c r="A98" s="38">
        <v>95</v>
      </c>
      <c r="B98" s="8" t="s">
        <v>306</v>
      </c>
      <c r="C98" s="26" t="s">
        <v>307</v>
      </c>
      <c r="D98" s="9">
        <v>2</v>
      </c>
      <c r="E98" s="29"/>
      <c r="F98" s="8"/>
      <c r="G98" s="34"/>
      <c r="H98" s="35">
        <f t="shared" si="2"/>
        <v>0</v>
      </c>
      <c r="I98" s="36"/>
      <c r="J98" s="10">
        <f t="shared" si="3"/>
        <v>0</v>
      </c>
    </row>
    <row r="99" spans="1:10" s="1" customFormat="1" ht="15" customHeight="1">
      <c r="A99" s="38">
        <v>96</v>
      </c>
      <c r="B99" s="8" t="s">
        <v>94</v>
      </c>
      <c r="C99" s="26" t="s">
        <v>95</v>
      </c>
      <c r="D99" s="9">
        <v>27</v>
      </c>
      <c r="E99" s="29"/>
      <c r="F99" s="8"/>
      <c r="G99" s="34"/>
      <c r="H99" s="35">
        <f t="shared" si="2"/>
        <v>0</v>
      </c>
      <c r="I99" s="36"/>
      <c r="J99" s="10">
        <f t="shared" si="3"/>
        <v>0</v>
      </c>
    </row>
    <row r="100" spans="1:10" s="1" customFormat="1" ht="15" customHeight="1">
      <c r="A100" s="38">
        <v>97</v>
      </c>
      <c r="B100" s="8" t="s">
        <v>334</v>
      </c>
      <c r="C100" s="26" t="s">
        <v>207</v>
      </c>
      <c r="D100" s="9">
        <v>32</v>
      </c>
      <c r="E100" s="29"/>
      <c r="F100" s="8"/>
      <c r="G100" s="34"/>
      <c r="H100" s="35">
        <f t="shared" si="2"/>
        <v>0</v>
      </c>
      <c r="I100" s="36"/>
      <c r="J100" s="10">
        <f t="shared" si="3"/>
        <v>0</v>
      </c>
    </row>
    <row r="101" spans="1:10" s="1" customFormat="1" ht="15" customHeight="1">
      <c r="A101" s="38">
        <v>98</v>
      </c>
      <c r="B101" s="8" t="s">
        <v>222</v>
      </c>
      <c r="C101" s="26" t="s">
        <v>223</v>
      </c>
      <c r="D101" s="9">
        <v>4</v>
      </c>
      <c r="E101" s="29"/>
      <c r="F101" s="8"/>
      <c r="G101" s="34"/>
      <c r="H101" s="35">
        <f t="shared" si="2"/>
        <v>0</v>
      </c>
      <c r="I101" s="36"/>
      <c r="J101" s="10">
        <f t="shared" si="3"/>
        <v>0</v>
      </c>
    </row>
    <row r="102" spans="1:10" s="1" customFormat="1" ht="15" customHeight="1">
      <c r="A102" s="38">
        <v>99</v>
      </c>
      <c r="B102" s="8" t="s">
        <v>335</v>
      </c>
      <c r="C102" s="26" t="s">
        <v>96</v>
      </c>
      <c r="D102" s="9">
        <v>83</v>
      </c>
      <c r="E102" s="29"/>
      <c r="F102" s="8"/>
      <c r="G102" s="34"/>
      <c r="H102" s="35">
        <f t="shared" si="2"/>
        <v>0</v>
      </c>
      <c r="I102" s="36"/>
      <c r="J102" s="10">
        <f t="shared" si="3"/>
        <v>0</v>
      </c>
    </row>
    <row r="103" spans="1:10" s="1" customFormat="1" ht="15" customHeight="1">
      <c r="A103" s="38">
        <v>100</v>
      </c>
      <c r="B103" s="8" t="s">
        <v>97</v>
      </c>
      <c r="C103" s="26" t="s">
        <v>98</v>
      </c>
      <c r="D103" s="9">
        <v>8</v>
      </c>
      <c r="E103" s="29"/>
      <c r="F103" s="8"/>
      <c r="G103" s="34"/>
      <c r="H103" s="35">
        <f t="shared" si="2"/>
        <v>0</v>
      </c>
      <c r="I103" s="36"/>
      <c r="J103" s="10">
        <f t="shared" si="3"/>
        <v>0</v>
      </c>
    </row>
    <row r="104" spans="1:10" s="1" customFormat="1" ht="15" customHeight="1">
      <c r="A104" s="38">
        <v>101</v>
      </c>
      <c r="B104" s="8" t="s">
        <v>308</v>
      </c>
      <c r="C104" s="26" t="s">
        <v>309</v>
      </c>
      <c r="D104" s="9">
        <v>8</v>
      </c>
      <c r="E104" s="29"/>
      <c r="F104" s="8"/>
      <c r="G104" s="34"/>
      <c r="H104" s="35">
        <f t="shared" si="2"/>
        <v>0</v>
      </c>
      <c r="I104" s="36"/>
      <c r="J104" s="10">
        <f t="shared" si="3"/>
        <v>0</v>
      </c>
    </row>
    <row r="105" spans="1:10" s="1" customFormat="1" ht="15" customHeight="1">
      <c r="A105" s="38">
        <v>102</v>
      </c>
      <c r="B105" s="8" t="s">
        <v>310</v>
      </c>
      <c r="C105" s="26" t="s">
        <v>311</v>
      </c>
      <c r="D105" s="9">
        <v>17</v>
      </c>
      <c r="E105" s="29"/>
      <c r="F105" s="8"/>
      <c r="G105" s="34"/>
      <c r="H105" s="35">
        <f t="shared" si="2"/>
        <v>0</v>
      </c>
      <c r="I105" s="36"/>
      <c r="J105" s="10">
        <f t="shared" si="3"/>
        <v>0</v>
      </c>
    </row>
    <row r="106" spans="1:10" s="1" customFormat="1" ht="15" customHeight="1">
      <c r="A106" s="38">
        <v>103</v>
      </c>
      <c r="B106" s="8" t="s">
        <v>312</v>
      </c>
      <c r="C106" s="26" t="s">
        <v>313</v>
      </c>
      <c r="D106" s="9">
        <v>4</v>
      </c>
      <c r="E106" s="29"/>
      <c r="F106" s="8"/>
      <c r="G106" s="34"/>
      <c r="H106" s="35">
        <f t="shared" si="2"/>
        <v>0</v>
      </c>
      <c r="I106" s="36"/>
      <c r="J106" s="10">
        <f t="shared" si="3"/>
        <v>0</v>
      </c>
    </row>
    <row r="107" spans="1:10" s="1" customFormat="1" ht="15" customHeight="1">
      <c r="A107" s="38">
        <v>104</v>
      </c>
      <c r="B107" s="8" t="s">
        <v>81</v>
      </c>
      <c r="C107" s="26" t="s">
        <v>99</v>
      </c>
      <c r="D107" s="9">
        <v>24</v>
      </c>
      <c r="E107" s="29"/>
      <c r="F107" s="8"/>
      <c r="G107" s="34"/>
      <c r="H107" s="35">
        <f t="shared" si="2"/>
        <v>0</v>
      </c>
      <c r="I107" s="36"/>
      <c r="J107" s="10">
        <f t="shared" si="3"/>
        <v>0</v>
      </c>
    </row>
    <row r="108" spans="1:10" s="1" customFormat="1" ht="15" customHeight="1">
      <c r="A108" s="38">
        <v>105</v>
      </c>
      <c r="B108" s="8" t="s">
        <v>100</v>
      </c>
      <c r="C108" s="26" t="s">
        <v>101</v>
      </c>
      <c r="D108" s="9">
        <v>120</v>
      </c>
      <c r="E108" s="29"/>
      <c r="F108" s="8"/>
      <c r="G108" s="34"/>
      <c r="H108" s="35">
        <f t="shared" si="2"/>
        <v>0</v>
      </c>
      <c r="I108" s="36"/>
      <c r="J108" s="10">
        <f t="shared" si="3"/>
        <v>0</v>
      </c>
    </row>
    <row r="109" spans="1:10" s="1" customFormat="1" ht="15" customHeight="1">
      <c r="A109" s="38">
        <v>106</v>
      </c>
      <c r="B109" s="8" t="s">
        <v>336</v>
      </c>
      <c r="C109" s="26" t="s">
        <v>259</v>
      </c>
      <c r="D109" s="9">
        <v>175</v>
      </c>
      <c r="E109" s="29"/>
      <c r="F109" s="8"/>
      <c r="G109" s="34"/>
      <c r="H109" s="35">
        <f t="shared" si="2"/>
        <v>0</v>
      </c>
      <c r="I109" s="36"/>
      <c r="J109" s="10">
        <f t="shared" si="3"/>
        <v>0</v>
      </c>
    </row>
    <row r="110" spans="1:10" s="1" customFormat="1" ht="15" customHeight="1">
      <c r="A110" s="38">
        <v>107</v>
      </c>
      <c r="B110" s="8" t="s">
        <v>102</v>
      </c>
      <c r="C110" s="26" t="s">
        <v>103</v>
      </c>
      <c r="D110" s="9">
        <v>3</v>
      </c>
      <c r="E110" s="29"/>
      <c r="F110" s="8"/>
      <c r="G110" s="34"/>
      <c r="H110" s="35">
        <f t="shared" si="2"/>
        <v>0</v>
      </c>
      <c r="I110" s="36"/>
      <c r="J110" s="10">
        <f t="shared" si="3"/>
        <v>0</v>
      </c>
    </row>
    <row r="111" spans="1:10" s="1" customFormat="1" ht="15" customHeight="1">
      <c r="A111" s="38">
        <v>108</v>
      </c>
      <c r="B111" s="8" t="s">
        <v>179</v>
      </c>
      <c r="C111" s="26" t="s">
        <v>104</v>
      </c>
      <c r="D111" s="9">
        <v>2</v>
      </c>
      <c r="E111" s="29"/>
      <c r="F111" s="8"/>
      <c r="G111" s="34"/>
      <c r="H111" s="35">
        <f t="shared" si="2"/>
        <v>0</v>
      </c>
      <c r="I111" s="36"/>
      <c r="J111" s="10">
        <f t="shared" si="3"/>
        <v>0</v>
      </c>
    </row>
    <row r="112" spans="1:10" s="1" customFormat="1" ht="15" customHeight="1">
      <c r="A112" s="38">
        <v>109</v>
      </c>
      <c r="B112" s="8" t="s">
        <v>105</v>
      </c>
      <c r="C112" s="26" t="s">
        <v>106</v>
      </c>
      <c r="D112" s="9">
        <v>2</v>
      </c>
      <c r="E112" s="29"/>
      <c r="F112" s="8"/>
      <c r="G112" s="34"/>
      <c r="H112" s="35">
        <f t="shared" si="2"/>
        <v>0</v>
      </c>
      <c r="I112" s="36"/>
      <c r="J112" s="10">
        <f t="shared" si="3"/>
        <v>0</v>
      </c>
    </row>
    <row r="113" spans="1:10" s="1" customFormat="1" ht="15" customHeight="1">
      <c r="A113" s="38">
        <v>110</v>
      </c>
      <c r="B113" s="8" t="s">
        <v>283</v>
      </c>
      <c r="C113" s="26" t="s">
        <v>284</v>
      </c>
      <c r="D113" s="9">
        <v>26</v>
      </c>
      <c r="E113" s="29"/>
      <c r="F113" s="8"/>
      <c r="G113" s="34"/>
      <c r="H113" s="35">
        <f t="shared" si="2"/>
        <v>0</v>
      </c>
      <c r="I113" s="36"/>
      <c r="J113" s="10">
        <f t="shared" si="3"/>
        <v>0</v>
      </c>
    </row>
    <row r="114" spans="1:10" s="1" customFormat="1" ht="15" customHeight="1">
      <c r="A114" s="38">
        <v>111</v>
      </c>
      <c r="B114" s="8" t="s">
        <v>285</v>
      </c>
      <c r="C114" s="26" t="s">
        <v>286</v>
      </c>
      <c r="D114" s="9">
        <v>26</v>
      </c>
      <c r="E114" s="29"/>
      <c r="F114" s="8"/>
      <c r="G114" s="34"/>
      <c r="H114" s="35">
        <f t="shared" si="2"/>
        <v>0</v>
      </c>
      <c r="I114" s="36"/>
      <c r="J114" s="10">
        <f t="shared" si="3"/>
        <v>0</v>
      </c>
    </row>
    <row r="115" spans="1:10" s="1" customFormat="1" ht="15" customHeight="1">
      <c r="A115" s="38">
        <v>112</v>
      </c>
      <c r="B115" s="8" t="s">
        <v>275</v>
      </c>
      <c r="C115" s="26" t="s">
        <v>274</v>
      </c>
      <c r="D115" s="9">
        <v>30</v>
      </c>
      <c r="E115" s="29"/>
      <c r="F115" s="8"/>
      <c r="G115" s="34"/>
      <c r="H115" s="35">
        <f t="shared" si="2"/>
        <v>0</v>
      </c>
      <c r="I115" s="36"/>
      <c r="J115" s="10">
        <f t="shared" si="3"/>
        <v>0</v>
      </c>
    </row>
    <row r="116" spans="1:10" s="1" customFormat="1" ht="15" customHeight="1">
      <c r="A116" s="38">
        <v>113</v>
      </c>
      <c r="B116" s="8" t="s">
        <v>108</v>
      </c>
      <c r="C116" s="26" t="s">
        <v>260</v>
      </c>
      <c r="D116" s="9">
        <v>2</v>
      </c>
      <c r="E116" s="29"/>
      <c r="F116" s="8"/>
      <c r="G116" s="34"/>
      <c r="H116" s="35">
        <f t="shared" si="2"/>
        <v>0</v>
      </c>
      <c r="I116" s="36"/>
      <c r="J116" s="10">
        <f t="shared" si="3"/>
        <v>0</v>
      </c>
    </row>
    <row r="117" spans="1:10" s="1" customFormat="1" ht="15" customHeight="1">
      <c r="A117" s="38">
        <v>114</v>
      </c>
      <c r="B117" s="8" t="s">
        <v>109</v>
      </c>
      <c r="C117" s="26" t="s">
        <v>110</v>
      </c>
      <c r="D117" s="9">
        <v>2</v>
      </c>
      <c r="E117" s="29"/>
      <c r="F117" s="8"/>
      <c r="G117" s="34"/>
      <c r="H117" s="35">
        <f t="shared" si="2"/>
        <v>0</v>
      </c>
      <c r="I117" s="36"/>
      <c r="J117" s="10">
        <f t="shared" si="3"/>
        <v>0</v>
      </c>
    </row>
    <row r="118" spans="1:10" s="1" customFormat="1" ht="15" customHeight="1">
      <c r="A118" s="38">
        <v>115</v>
      </c>
      <c r="B118" s="8" t="s">
        <v>214</v>
      </c>
      <c r="C118" s="26" t="s">
        <v>111</v>
      </c>
      <c r="D118" s="9">
        <v>2</v>
      </c>
      <c r="E118" s="29"/>
      <c r="F118" s="8"/>
      <c r="G118" s="34"/>
      <c r="H118" s="35">
        <f t="shared" si="2"/>
        <v>0</v>
      </c>
      <c r="I118" s="36"/>
      <c r="J118" s="10">
        <f t="shared" si="3"/>
        <v>0</v>
      </c>
    </row>
    <row r="119" spans="1:10" s="1" customFormat="1" ht="15" customHeight="1">
      <c r="A119" s="38">
        <v>116</v>
      </c>
      <c r="B119" s="8" t="s">
        <v>180</v>
      </c>
      <c r="C119" s="26" t="s">
        <v>181</v>
      </c>
      <c r="D119" s="9">
        <v>2</v>
      </c>
      <c r="E119" s="29"/>
      <c r="F119" s="8"/>
      <c r="G119" s="34"/>
      <c r="H119" s="35">
        <f t="shared" si="2"/>
        <v>0</v>
      </c>
      <c r="I119" s="36"/>
      <c r="J119" s="10">
        <f t="shared" si="3"/>
        <v>0</v>
      </c>
    </row>
    <row r="120" spans="1:10" s="1" customFormat="1" ht="15" customHeight="1">
      <c r="A120" s="38">
        <v>117</v>
      </c>
      <c r="B120" s="8" t="s">
        <v>182</v>
      </c>
      <c r="C120" s="26" t="s">
        <v>183</v>
      </c>
      <c r="D120" s="9">
        <v>12</v>
      </c>
      <c r="E120" s="29"/>
      <c r="F120" s="8"/>
      <c r="G120" s="34"/>
      <c r="H120" s="35">
        <f t="shared" si="2"/>
        <v>0</v>
      </c>
      <c r="I120" s="36"/>
      <c r="J120" s="10">
        <f t="shared" si="3"/>
        <v>0</v>
      </c>
    </row>
    <row r="121" spans="1:10" s="1" customFormat="1" ht="15" customHeight="1">
      <c r="A121" s="38">
        <v>118</v>
      </c>
      <c r="B121" s="8" t="s">
        <v>314</v>
      </c>
      <c r="C121" s="26" t="s">
        <v>315</v>
      </c>
      <c r="D121" s="9">
        <v>2</v>
      </c>
      <c r="E121" s="29"/>
      <c r="F121" s="8"/>
      <c r="G121" s="34"/>
      <c r="H121" s="35">
        <f t="shared" si="2"/>
        <v>0</v>
      </c>
      <c r="I121" s="36"/>
      <c r="J121" s="10">
        <f t="shared" si="3"/>
        <v>0</v>
      </c>
    </row>
    <row r="122" spans="1:10" s="1" customFormat="1" ht="15" customHeight="1">
      <c r="A122" s="38">
        <v>119</v>
      </c>
      <c r="B122" s="8" t="s">
        <v>316</v>
      </c>
      <c r="C122" s="26" t="s">
        <v>317</v>
      </c>
      <c r="D122" s="9">
        <v>2</v>
      </c>
      <c r="E122" s="29"/>
      <c r="F122" s="8"/>
      <c r="G122" s="34"/>
      <c r="H122" s="35">
        <f t="shared" si="2"/>
        <v>0</v>
      </c>
      <c r="I122" s="36"/>
      <c r="J122" s="10">
        <f t="shared" si="3"/>
        <v>0</v>
      </c>
    </row>
    <row r="123" spans="1:10" s="1" customFormat="1" ht="15" customHeight="1">
      <c r="A123" s="38">
        <v>120</v>
      </c>
      <c r="B123" s="8" t="s">
        <v>184</v>
      </c>
      <c r="C123" s="26" t="s">
        <v>185</v>
      </c>
      <c r="D123" s="9">
        <v>15</v>
      </c>
      <c r="E123" s="29"/>
      <c r="F123" s="8"/>
      <c r="G123" s="34"/>
      <c r="H123" s="35">
        <f t="shared" si="2"/>
        <v>0</v>
      </c>
      <c r="I123" s="36"/>
      <c r="J123" s="10">
        <f t="shared" si="3"/>
        <v>0</v>
      </c>
    </row>
    <row r="124" spans="1:10" s="1" customFormat="1" ht="15" customHeight="1">
      <c r="A124" s="38">
        <v>121</v>
      </c>
      <c r="B124" s="8" t="s">
        <v>262</v>
      </c>
      <c r="C124" s="26" t="s">
        <v>261</v>
      </c>
      <c r="D124" s="9">
        <v>4</v>
      </c>
      <c r="E124" s="29"/>
      <c r="F124" s="8"/>
      <c r="G124" s="34"/>
      <c r="H124" s="35">
        <f t="shared" si="2"/>
        <v>0</v>
      </c>
      <c r="I124" s="36"/>
      <c r="J124" s="10">
        <f t="shared" si="3"/>
        <v>0</v>
      </c>
    </row>
    <row r="125" spans="1:10" s="1" customFormat="1" ht="15" customHeight="1">
      <c r="A125" s="38">
        <v>122</v>
      </c>
      <c r="B125" s="8" t="s">
        <v>337</v>
      </c>
      <c r="C125" s="26" t="s">
        <v>360</v>
      </c>
      <c r="D125" s="9">
        <v>4</v>
      </c>
      <c r="E125" s="29"/>
      <c r="F125" s="8"/>
      <c r="G125" s="34"/>
      <c r="H125" s="35">
        <f t="shared" si="2"/>
        <v>0</v>
      </c>
      <c r="I125" s="36"/>
      <c r="J125" s="10">
        <f t="shared" si="3"/>
        <v>0</v>
      </c>
    </row>
    <row r="126" spans="1:10" s="1" customFormat="1" ht="15" customHeight="1">
      <c r="A126" s="38">
        <v>123</v>
      </c>
      <c r="B126" s="8" t="s">
        <v>112</v>
      </c>
      <c r="C126" s="26" t="s">
        <v>113</v>
      </c>
      <c r="D126" s="9">
        <v>3</v>
      </c>
      <c r="E126" s="29"/>
      <c r="F126" s="8"/>
      <c r="G126" s="34"/>
      <c r="H126" s="35">
        <f t="shared" si="2"/>
        <v>0</v>
      </c>
      <c r="I126" s="36"/>
      <c r="J126" s="10">
        <f t="shared" si="3"/>
        <v>0</v>
      </c>
    </row>
    <row r="127" spans="1:10" s="1" customFormat="1" ht="15" customHeight="1">
      <c r="A127" s="38">
        <v>124</v>
      </c>
      <c r="B127" s="8" t="s">
        <v>318</v>
      </c>
      <c r="C127" s="26" t="s">
        <v>319</v>
      </c>
      <c r="D127" s="9">
        <v>3</v>
      </c>
      <c r="E127" s="29"/>
      <c r="F127" s="8"/>
      <c r="G127" s="34"/>
      <c r="H127" s="35">
        <f t="shared" si="2"/>
        <v>0</v>
      </c>
      <c r="I127" s="36"/>
      <c r="J127" s="10">
        <f t="shared" si="3"/>
        <v>0</v>
      </c>
    </row>
    <row r="128" spans="1:10" s="1" customFormat="1" ht="15" customHeight="1">
      <c r="A128" s="38">
        <v>125</v>
      </c>
      <c r="B128" s="8" t="s">
        <v>263</v>
      </c>
      <c r="C128" s="26" t="s">
        <v>264</v>
      </c>
      <c r="D128" s="9">
        <v>10</v>
      </c>
      <c r="E128" s="29"/>
      <c r="F128" s="8"/>
      <c r="G128" s="34"/>
      <c r="H128" s="35">
        <f t="shared" si="2"/>
        <v>0</v>
      </c>
      <c r="I128" s="36"/>
      <c r="J128" s="10">
        <f t="shared" si="3"/>
        <v>0</v>
      </c>
    </row>
    <row r="129" spans="1:10" s="1" customFormat="1" ht="15" customHeight="1">
      <c r="A129" s="38">
        <v>126</v>
      </c>
      <c r="B129" s="8" t="s">
        <v>114</v>
      </c>
      <c r="C129" s="26" t="s">
        <v>115</v>
      </c>
      <c r="D129" s="9">
        <v>2</v>
      </c>
      <c r="E129" s="29"/>
      <c r="F129" s="8"/>
      <c r="G129" s="34"/>
      <c r="H129" s="35">
        <f t="shared" si="2"/>
        <v>0</v>
      </c>
      <c r="I129" s="36"/>
      <c r="J129" s="10">
        <f t="shared" si="3"/>
        <v>0</v>
      </c>
    </row>
    <row r="130" spans="1:10" s="1" customFormat="1" ht="15" customHeight="1">
      <c r="A130" s="38">
        <v>127</v>
      </c>
      <c r="B130" s="8" t="s">
        <v>276</v>
      </c>
      <c r="C130" s="26" t="s">
        <v>291</v>
      </c>
      <c r="D130" s="9">
        <v>200</v>
      </c>
      <c r="E130" s="29"/>
      <c r="F130" s="8"/>
      <c r="G130" s="34"/>
      <c r="H130" s="35">
        <f t="shared" si="2"/>
        <v>0</v>
      </c>
      <c r="I130" s="36"/>
      <c r="J130" s="10">
        <f t="shared" si="3"/>
        <v>0</v>
      </c>
    </row>
    <row r="131" spans="1:10" s="1" customFormat="1" ht="15" customHeight="1">
      <c r="A131" s="38">
        <v>128</v>
      </c>
      <c r="B131" s="8" t="s">
        <v>116</v>
      </c>
      <c r="C131" s="26" t="s">
        <v>292</v>
      </c>
      <c r="D131" s="9">
        <v>200</v>
      </c>
      <c r="E131" s="29"/>
      <c r="F131" s="8"/>
      <c r="G131" s="34"/>
      <c r="H131" s="35">
        <f t="shared" si="2"/>
        <v>0</v>
      </c>
      <c r="I131" s="36"/>
      <c r="J131" s="10">
        <f t="shared" si="3"/>
        <v>0</v>
      </c>
    </row>
    <row r="132" spans="1:10" s="1" customFormat="1" ht="15" customHeight="1">
      <c r="A132" s="38">
        <v>129</v>
      </c>
      <c r="B132" s="8" t="s">
        <v>117</v>
      </c>
      <c r="C132" s="26" t="s">
        <v>118</v>
      </c>
      <c r="D132" s="9">
        <v>3</v>
      </c>
      <c r="E132" s="29"/>
      <c r="F132" s="8"/>
      <c r="G132" s="34"/>
      <c r="H132" s="35">
        <f t="shared" si="2"/>
        <v>0</v>
      </c>
      <c r="I132" s="36"/>
      <c r="J132" s="10">
        <f t="shared" si="3"/>
        <v>0</v>
      </c>
    </row>
    <row r="133" spans="1:10" s="1" customFormat="1" ht="15" customHeight="1">
      <c r="A133" s="38">
        <v>130</v>
      </c>
      <c r="B133" s="8" t="s">
        <v>119</v>
      </c>
      <c r="C133" s="26" t="s">
        <v>107</v>
      </c>
      <c r="D133" s="9">
        <v>30</v>
      </c>
      <c r="E133" s="29"/>
      <c r="F133" s="8"/>
      <c r="G133" s="34"/>
      <c r="H133" s="35">
        <f t="shared" si="2"/>
        <v>0</v>
      </c>
      <c r="I133" s="36"/>
      <c r="J133" s="10">
        <f t="shared" si="3"/>
        <v>0</v>
      </c>
    </row>
    <row r="134" spans="1:10" s="1" customFormat="1" ht="15" customHeight="1">
      <c r="A134" s="38">
        <v>131</v>
      </c>
      <c r="B134" s="8" t="s">
        <v>120</v>
      </c>
      <c r="C134" s="26" t="s">
        <v>107</v>
      </c>
      <c r="D134" s="9">
        <v>60</v>
      </c>
      <c r="E134" s="29"/>
      <c r="F134" s="8"/>
      <c r="G134" s="34"/>
      <c r="H134" s="35">
        <f t="shared" si="2"/>
        <v>0</v>
      </c>
      <c r="I134" s="36"/>
      <c r="J134" s="10">
        <f t="shared" si="3"/>
        <v>0</v>
      </c>
    </row>
    <row r="135" spans="1:10" s="1" customFormat="1" ht="15" customHeight="1">
      <c r="A135" s="38">
        <v>132</v>
      </c>
      <c r="B135" s="8" t="s">
        <v>121</v>
      </c>
      <c r="C135" s="26" t="s">
        <v>107</v>
      </c>
      <c r="D135" s="9">
        <v>50</v>
      </c>
      <c r="E135" s="29"/>
      <c r="F135" s="8"/>
      <c r="G135" s="34"/>
      <c r="H135" s="35">
        <f t="shared" si="2"/>
        <v>0</v>
      </c>
      <c r="I135" s="36"/>
      <c r="J135" s="10">
        <f t="shared" si="3"/>
        <v>0</v>
      </c>
    </row>
    <row r="136" spans="1:10" s="1" customFormat="1" ht="15" customHeight="1">
      <c r="A136" s="38">
        <v>133</v>
      </c>
      <c r="B136" s="8" t="s">
        <v>122</v>
      </c>
      <c r="C136" s="26" t="s">
        <v>107</v>
      </c>
      <c r="D136" s="9">
        <v>28</v>
      </c>
      <c r="E136" s="29"/>
      <c r="F136" s="8"/>
      <c r="G136" s="34"/>
      <c r="H136" s="35">
        <f t="shared" si="2"/>
        <v>0</v>
      </c>
      <c r="I136" s="36"/>
      <c r="J136" s="10">
        <f t="shared" si="3"/>
        <v>0</v>
      </c>
    </row>
    <row r="137" spans="1:10" s="1" customFormat="1" ht="15" customHeight="1">
      <c r="A137" s="38">
        <v>134</v>
      </c>
      <c r="B137" s="8" t="s">
        <v>123</v>
      </c>
      <c r="C137" s="26" t="s">
        <v>107</v>
      </c>
      <c r="D137" s="9">
        <v>16</v>
      </c>
      <c r="E137" s="29"/>
      <c r="F137" s="8"/>
      <c r="G137" s="34"/>
      <c r="H137" s="35">
        <f t="shared" si="2"/>
        <v>0</v>
      </c>
      <c r="I137" s="36"/>
      <c r="J137" s="10">
        <f t="shared" si="3"/>
        <v>0</v>
      </c>
    </row>
    <row r="138" spans="1:10" s="1" customFormat="1" ht="15" customHeight="1">
      <c r="A138" s="38">
        <v>135</v>
      </c>
      <c r="B138" s="8" t="s">
        <v>124</v>
      </c>
      <c r="C138" s="26" t="s">
        <v>107</v>
      </c>
      <c r="D138" s="9">
        <v>26</v>
      </c>
      <c r="E138" s="29"/>
      <c r="F138" s="8"/>
      <c r="G138" s="34"/>
      <c r="H138" s="35">
        <f t="shared" si="2"/>
        <v>0</v>
      </c>
      <c r="I138" s="36"/>
      <c r="J138" s="10">
        <f t="shared" si="3"/>
        <v>0</v>
      </c>
    </row>
    <row r="139" spans="1:10" s="1" customFormat="1" ht="15" customHeight="1">
      <c r="A139" s="38">
        <v>136</v>
      </c>
      <c r="B139" s="8" t="s">
        <v>125</v>
      </c>
      <c r="C139" s="26" t="s">
        <v>107</v>
      </c>
      <c r="D139" s="9">
        <v>20</v>
      </c>
      <c r="E139" s="29"/>
      <c r="F139" s="8"/>
      <c r="G139" s="34"/>
      <c r="H139" s="35">
        <f aca="true" t="shared" si="4" ref="H139:H208">D139*G139</f>
        <v>0</v>
      </c>
      <c r="I139" s="36"/>
      <c r="J139" s="10">
        <f aca="true" t="shared" si="5" ref="J139:J208">H139+(H139*I139)</f>
        <v>0</v>
      </c>
    </row>
    <row r="140" spans="1:10" s="1" customFormat="1" ht="15" customHeight="1">
      <c r="A140" s="38">
        <v>137</v>
      </c>
      <c r="B140" s="8" t="s">
        <v>376</v>
      </c>
      <c r="C140" s="26" t="s">
        <v>377</v>
      </c>
      <c r="D140" s="9">
        <v>6</v>
      </c>
      <c r="E140" s="29"/>
      <c r="F140" s="8"/>
      <c r="G140" s="34"/>
      <c r="H140" s="35">
        <f t="shared" si="4"/>
        <v>0</v>
      </c>
      <c r="I140" s="36"/>
      <c r="J140" s="10">
        <f t="shared" si="5"/>
        <v>0</v>
      </c>
    </row>
    <row r="141" spans="1:10" s="1" customFormat="1" ht="15" customHeight="1">
      <c r="A141" s="38">
        <v>138</v>
      </c>
      <c r="B141" s="8" t="s">
        <v>191</v>
      </c>
      <c r="C141" s="26" t="s">
        <v>107</v>
      </c>
      <c r="D141" s="9">
        <v>8</v>
      </c>
      <c r="E141" s="29"/>
      <c r="F141" s="8"/>
      <c r="G141" s="34"/>
      <c r="H141" s="35">
        <f t="shared" si="4"/>
        <v>0</v>
      </c>
      <c r="I141" s="36"/>
      <c r="J141" s="10">
        <f t="shared" si="5"/>
        <v>0</v>
      </c>
    </row>
    <row r="142" spans="1:10" s="1" customFormat="1" ht="15" customHeight="1">
      <c r="A142" s="38">
        <v>139</v>
      </c>
      <c r="B142" s="8" t="s">
        <v>265</v>
      </c>
      <c r="C142" s="26" t="s">
        <v>266</v>
      </c>
      <c r="D142" s="9">
        <v>6</v>
      </c>
      <c r="E142" s="29"/>
      <c r="F142" s="8"/>
      <c r="G142" s="34"/>
      <c r="H142" s="35">
        <f t="shared" si="4"/>
        <v>0</v>
      </c>
      <c r="I142" s="36"/>
      <c r="J142" s="10">
        <f t="shared" si="5"/>
        <v>0</v>
      </c>
    </row>
    <row r="143" spans="1:10" s="1" customFormat="1" ht="15" customHeight="1">
      <c r="A143" s="38">
        <v>140</v>
      </c>
      <c r="B143" s="8" t="s">
        <v>192</v>
      </c>
      <c r="C143" s="26" t="s">
        <v>193</v>
      </c>
      <c r="D143" s="9">
        <v>100</v>
      </c>
      <c r="E143" s="29"/>
      <c r="F143" s="8"/>
      <c r="G143" s="34"/>
      <c r="H143" s="35">
        <f t="shared" si="4"/>
        <v>0</v>
      </c>
      <c r="I143" s="36"/>
      <c r="J143" s="10">
        <f t="shared" si="5"/>
        <v>0</v>
      </c>
    </row>
    <row r="144" spans="1:10" s="1" customFormat="1" ht="15" customHeight="1">
      <c r="A144" s="38">
        <v>141</v>
      </c>
      <c r="B144" s="8" t="s">
        <v>215</v>
      </c>
      <c r="C144" s="26" t="s">
        <v>194</v>
      </c>
      <c r="D144" s="9">
        <v>100</v>
      </c>
      <c r="E144" s="29"/>
      <c r="F144" s="8"/>
      <c r="G144" s="34"/>
      <c r="H144" s="35">
        <f t="shared" si="4"/>
        <v>0</v>
      </c>
      <c r="I144" s="36"/>
      <c r="J144" s="10">
        <f t="shared" si="5"/>
        <v>0</v>
      </c>
    </row>
    <row r="145" spans="1:10" s="1" customFormat="1" ht="15" customHeight="1">
      <c r="A145" s="38">
        <v>142</v>
      </c>
      <c r="B145" s="8" t="s">
        <v>195</v>
      </c>
      <c r="C145" s="26" t="s">
        <v>196</v>
      </c>
      <c r="D145" s="9">
        <v>3</v>
      </c>
      <c r="E145" s="29"/>
      <c r="F145" s="8"/>
      <c r="G145" s="34"/>
      <c r="H145" s="35">
        <f t="shared" si="4"/>
        <v>0</v>
      </c>
      <c r="I145" s="36"/>
      <c r="J145" s="10">
        <f t="shared" si="5"/>
        <v>0</v>
      </c>
    </row>
    <row r="146" spans="1:10" s="1" customFormat="1" ht="15" customHeight="1">
      <c r="A146" s="38">
        <v>143</v>
      </c>
      <c r="B146" s="8" t="s">
        <v>197</v>
      </c>
      <c r="C146" s="26" t="s">
        <v>198</v>
      </c>
      <c r="D146" s="9">
        <v>4</v>
      </c>
      <c r="E146" s="29"/>
      <c r="F146" s="8"/>
      <c r="G146" s="34"/>
      <c r="H146" s="35">
        <f t="shared" si="4"/>
        <v>0</v>
      </c>
      <c r="I146" s="36"/>
      <c r="J146" s="10">
        <f t="shared" si="5"/>
        <v>0</v>
      </c>
    </row>
    <row r="147" spans="1:10" s="1" customFormat="1" ht="15" customHeight="1">
      <c r="A147" s="38">
        <v>144</v>
      </c>
      <c r="B147" s="8" t="s">
        <v>288</v>
      </c>
      <c r="C147" s="26" t="s">
        <v>287</v>
      </c>
      <c r="D147" s="9">
        <v>10</v>
      </c>
      <c r="E147" s="29"/>
      <c r="F147" s="8"/>
      <c r="G147" s="34"/>
      <c r="H147" s="35">
        <f t="shared" si="4"/>
        <v>0</v>
      </c>
      <c r="I147" s="36"/>
      <c r="J147" s="10">
        <f t="shared" si="5"/>
        <v>0</v>
      </c>
    </row>
    <row r="148" spans="1:10" s="1" customFormat="1" ht="15" customHeight="1">
      <c r="A148" s="38">
        <v>145</v>
      </c>
      <c r="B148" s="8" t="s">
        <v>221</v>
      </c>
      <c r="C148" s="26" t="s">
        <v>235</v>
      </c>
      <c r="D148" s="9">
        <v>20</v>
      </c>
      <c r="E148" s="29"/>
      <c r="F148" s="8"/>
      <c r="G148" s="34"/>
      <c r="H148" s="35">
        <f t="shared" si="4"/>
        <v>0</v>
      </c>
      <c r="I148" s="36"/>
      <c r="J148" s="10">
        <f t="shared" si="5"/>
        <v>0</v>
      </c>
    </row>
    <row r="149" spans="1:10" s="1" customFormat="1" ht="15" customHeight="1">
      <c r="A149" s="38">
        <v>146</v>
      </c>
      <c r="B149" s="8" t="s">
        <v>126</v>
      </c>
      <c r="C149" s="26" t="s">
        <v>127</v>
      </c>
      <c r="D149" s="9">
        <v>2</v>
      </c>
      <c r="E149" s="29"/>
      <c r="F149" s="8"/>
      <c r="G149" s="34"/>
      <c r="H149" s="35">
        <f t="shared" si="4"/>
        <v>0</v>
      </c>
      <c r="I149" s="36"/>
      <c r="J149" s="10">
        <f t="shared" si="5"/>
        <v>0</v>
      </c>
    </row>
    <row r="150" spans="1:10" s="1" customFormat="1" ht="15" customHeight="1">
      <c r="A150" s="38">
        <v>147</v>
      </c>
      <c r="B150" s="8" t="s">
        <v>128</v>
      </c>
      <c r="C150" s="26" t="s">
        <v>267</v>
      </c>
      <c r="D150" s="9">
        <v>23</v>
      </c>
      <c r="E150" s="29"/>
      <c r="F150" s="8"/>
      <c r="G150" s="34"/>
      <c r="H150" s="35">
        <f t="shared" si="4"/>
        <v>0</v>
      </c>
      <c r="I150" s="36"/>
      <c r="J150" s="10">
        <f t="shared" si="5"/>
        <v>0</v>
      </c>
    </row>
    <row r="151" spans="1:10" s="1" customFormat="1" ht="15" customHeight="1">
      <c r="A151" s="38">
        <v>148</v>
      </c>
      <c r="B151" s="8" t="s">
        <v>129</v>
      </c>
      <c r="C151" s="26" t="s">
        <v>130</v>
      </c>
      <c r="D151" s="9">
        <v>4</v>
      </c>
      <c r="E151" s="29"/>
      <c r="F151" s="8"/>
      <c r="G151" s="34"/>
      <c r="H151" s="35">
        <f t="shared" si="4"/>
        <v>0</v>
      </c>
      <c r="I151" s="36"/>
      <c r="J151" s="10">
        <f t="shared" si="5"/>
        <v>0</v>
      </c>
    </row>
    <row r="152" spans="1:10" s="1" customFormat="1" ht="15" customHeight="1">
      <c r="A152" s="38">
        <v>149</v>
      </c>
      <c r="B152" s="8" t="s">
        <v>131</v>
      </c>
      <c r="C152" s="26" t="s">
        <v>361</v>
      </c>
      <c r="D152" s="9">
        <v>4</v>
      </c>
      <c r="E152" s="29"/>
      <c r="F152" s="8"/>
      <c r="G152" s="34"/>
      <c r="H152" s="35">
        <f t="shared" si="4"/>
        <v>0</v>
      </c>
      <c r="I152" s="36"/>
      <c r="J152" s="10">
        <f t="shared" si="5"/>
        <v>0</v>
      </c>
    </row>
    <row r="153" spans="1:10" s="1" customFormat="1" ht="15" customHeight="1">
      <c r="A153" s="38">
        <v>150</v>
      </c>
      <c r="B153" s="8" t="s">
        <v>199</v>
      </c>
      <c r="C153" s="26" t="s">
        <v>289</v>
      </c>
      <c r="D153" s="9">
        <v>2</v>
      </c>
      <c r="E153" s="29"/>
      <c r="F153" s="8"/>
      <c r="G153" s="34"/>
      <c r="H153" s="35">
        <f t="shared" si="4"/>
        <v>0</v>
      </c>
      <c r="I153" s="36"/>
      <c r="J153" s="10">
        <f t="shared" si="5"/>
        <v>0</v>
      </c>
    </row>
    <row r="154" spans="1:10" s="1" customFormat="1" ht="15" customHeight="1">
      <c r="A154" s="38">
        <v>151</v>
      </c>
      <c r="B154" s="8" t="s">
        <v>200</v>
      </c>
      <c r="C154" s="26" t="s">
        <v>201</v>
      </c>
      <c r="D154" s="9">
        <v>2</v>
      </c>
      <c r="E154" s="29"/>
      <c r="F154" s="8"/>
      <c r="G154" s="34"/>
      <c r="H154" s="35">
        <f t="shared" si="4"/>
        <v>0</v>
      </c>
      <c r="I154" s="36"/>
      <c r="J154" s="10">
        <f t="shared" si="5"/>
        <v>0</v>
      </c>
    </row>
    <row r="155" spans="1:10" s="1" customFormat="1" ht="15" customHeight="1">
      <c r="A155" s="38">
        <v>152</v>
      </c>
      <c r="B155" s="8" t="s">
        <v>320</v>
      </c>
      <c r="C155" s="26" t="s">
        <v>321</v>
      </c>
      <c r="D155" s="9">
        <v>7</v>
      </c>
      <c r="E155" s="29"/>
      <c r="F155" s="8"/>
      <c r="G155" s="34"/>
      <c r="H155" s="35">
        <f t="shared" si="4"/>
        <v>0</v>
      </c>
      <c r="I155" s="36"/>
      <c r="J155" s="10">
        <f t="shared" si="5"/>
        <v>0</v>
      </c>
    </row>
    <row r="156" spans="1:10" s="1" customFormat="1" ht="15" customHeight="1">
      <c r="A156" s="38">
        <v>153</v>
      </c>
      <c r="B156" s="8" t="s">
        <v>174</v>
      </c>
      <c r="C156" s="26" t="s">
        <v>132</v>
      </c>
      <c r="D156" s="9">
        <v>4</v>
      </c>
      <c r="E156" s="29"/>
      <c r="F156" s="8"/>
      <c r="G156" s="34"/>
      <c r="H156" s="35">
        <f t="shared" si="4"/>
        <v>0</v>
      </c>
      <c r="I156" s="36"/>
      <c r="J156" s="10">
        <f t="shared" si="5"/>
        <v>0</v>
      </c>
    </row>
    <row r="157" spans="1:10" s="1" customFormat="1" ht="15" customHeight="1">
      <c r="A157" s="38">
        <v>154</v>
      </c>
      <c r="B157" s="8" t="s">
        <v>133</v>
      </c>
      <c r="C157" s="26" t="s">
        <v>357</v>
      </c>
      <c r="D157" s="9">
        <v>4</v>
      </c>
      <c r="E157" s="29"/>
      <c r="F157" s="8"/>
      <c r="G157" s="34"/>
      <c r="H157" s="35">
        <f t="shared" si="4"/>
        <v>0</v>
      </c>
      <c r="I157" s="36"/>
      <c r="J157" s="10">
        <f t="shared" si="5"/>
        <v>0</v>
      </c>
    </row>
    <row r="158" spans="1:10" s="1" customFormat="1" ht="15" customHeight="1">
      <c r="A158" s="38">
        <v>155</v>
      </c>
      <c r="B158" s="8" t="s">
        <v>202</v>
      </c>
      <c r="C158" s="26" t="s">
        <v>134</v>
      </c>
      <c r="D158" s="9">
        <v>6</v>
      </c>
      <c r="E158" s="29"/>
      <c r="F158" s="8"/>
      <c r="G158" s="34"/>
      <c r="H158" s="35">
        <f t="shared" si="4"/>
        <v>0</v>
      </c>
      <c r="I158" s="36"/>
      <c r="J158" s="10">
        <f t="shared" si="5"/>
        <v>0</v>
      </c>
    </row>
    <row r="159" spans="1:10" s="1" customFormat="1" ht="15" customHeight="1">
      <c r="A159" s="38">
        <v>156</v>
      </c>
      <c r="B159" s="8" t="s">
        <v>367</v>
      </c>
      <c r="C159" s="26" t="s">
        <v>135</v>
      </c>
      <c r="D159" s="9">
        <v>36</v>
      </c>
      <c r="E159" s="29"/>
      <c r="F159" s="8"/>
      <c r="G159" s="34"/>
      <c r="H159" s="35">
        <f t="shared" si="4"/>
        <v>0</v>
      </c>
      <c r="I159" s="36"/>
      <c r="J159" s="10">
        <f t="shared" si="5"/>
        <v>0</v>
      </c>
    </row>
    <row r="160" spans="1:10" s="1" customFormat="1" ht="15" customHeight="1">
      <c r="A160" s="38">
        <v>157</v>
      </c>
      <c r="B160" s="8" t="s">
        <v>280</v>
      </c>
      <c r="C160" s="26" t="s">
        <v>281</v>
      </c>
      <c r="D160" s="9">
        <v>2</v>
      </c>
      <c r="E160" s="29"/>
      <c r="F160" s="8"/>
      <c r="G160" s="34"/>
      <c r="H160" s="35">
        <f t="shared" si="4"/>
        <v>0</v>
      </c>
      <c r="I160" s="36"/>
      <c r="J160" s="10">
        <f t="shared" si="5"/>
        <v>0</v>
      </c>
    </row>
    <row r="161" spans="1:10" s="1" customFormat="1" ht="15" customHeight="1">
      <c r="A161" s="38">
        <v>158</v>
      </c>
      <c r="B161" s="8" t="s">
        <v>216</v>
      </c>
      <c r="C161" s="26" t="s">
        <v>203</v>
      </c>
      <c r="D161" s="9">
        <v>4</v>
      </c>
      <c r="E161" s="29"/>
      <c r="F161" s="8"/>
      <c r="G161" s="34"/>
      <c r="H161" s="35">
        <f t="shared" si="4"/>
        <v>0</v>
      </c>
      <c r="I161" s="36"/>
      <c r="J161" s="10">
        <f t="shared" si="5"/>
        <v>0</v>
      </c>
    </row>
    <row r="162" spans="1:10" s="1" customFormat="1" ht="15" customHeight="1">
      <c r="A162" s="38">
        <v>159</v>
      </c>
      <c r="B162" s="8" t="s">
        <v>136</v>
      </c>
      <c r="C162" s="26" t="s">
        <v>196</v>
      </c>
      <c r="D162" s="9">
        <v>6</v>
      </c>
      <c r="E162" s="29"/>
      <c r="F162" s="8"/>
      <c r="G162" s="34"/>
      <c r="H162" s="35">
        <f t="shared" si="4"/>
        <v>0</v>
      </c>
      <c r="I162" s="36"/>
      <c r="J162" s="10">
        <f t="shared" si="5"/>
        <v>0</v>
      </c>
    </row>
    <row r="163" spans="1:10" s="1" customFormat="1" ht="15" customHeight="1">
      <c r="A163" s="38">
        <v>160</v>
      </c>
      <c r="B163" s="8" t="s">
        <v>137</v>
      </c>
      <c r="C163" s="26" t="s">
        <v>196</v>
      </c>
      <c r="D163" s="9">
        <v>6</v>
      </c>
      <c r="E163" s="29"/>
      <c r="F163" s="8"/>
      <c r="G163" s="34"/>
      <c r="H163" s="35">
        <f t="shared" si="4"/>
        <v>0</v>
      </c>
      <c r="I163" s="36"/>
      <c r="J163" s="10">
        <f t="shared" si="5"/>
        <v>0</v>
      </c>
    </row>
    <row r="164" spans="1:10" s="1" customFormat="1" ht="15" customHeight="1">
      <c r="A164" s="38">
        <v>161</v>
      </c>
      <c r="B164" s="8" t="s">
        <v>204</v>
      </c>
      <c r="C164" s="26" t="s">
        <v>196</v>
      </c>
      <c r="D164" s="9">
        <v>4</v>
      </c>
      <c r="E164" s="29"/>
      <c r="F164" s="8"/>
      <c r="G164" s="34"/>
      <c r="H164" s="35">
        <f t="shared" si="4"/>
        <v>0</v>
      </c>
      <c r="I164" s="36"/>
      <c r="J164" s="10">
        <f t="shared" si="5"/>
        <v>0</v>
      </c>
    </row>
    <row r="165" spans="1:10" s="1" customFormat="1" ht="15" customHeight="1">
      <c r="A165" s="38">
        <v>162</v>
      </c>
      <c r="B165" s="8" t="s">
        <v>138</v>
      </c>
      <c r="C165" s="26" t="s">
        <v>362</v>
      </c>
      <c r="D165" s="9">
        <v>10</v>
      </c>
      <c r="E165" s="29"/>
      <c r="F165" s="8"/>
      <c r="G165" s="34"/>
      <c r="H165" s="35">
        <f t="shared" si="4"/>
        <v>0</v>
      </c>
      <c r="I165" s="36"/>
      <c r="J165" s="10">
        <f t="shared" si="5"/>
        <v>0</v>
      </c>
    </row>
    <row r="166" spans="1:10" s="1" customFormat="1" ht="15" customHeight="1">
      <c r="A166" s="38">
        <v>163</v>
      </c>
      <c r="B166" s="8" t="s">
        <v>205</v>
      </c>
      <c r="C166" s="26" t="s">
        <v>139</v>
      </c>
      <c r="D166" s="9">
        <v>55</v>
      </c>
      <c r="E166" s="29"/>
      <c r="F166" s="8"/>
      <c r="G166" s="34"/>
      <c r="H166" s="35">
        <f t="shared" si="4"/>
        <v>0</v>
      </c>
      <c r="I166" s="36"/>
      <c r="J166" s="10">
        <f t="shared" si="5"/>
        <v>0</v>
      </c>
    </row>
    <row r="167" spans="1:10" s="1" customFormat="1" ht="15" customHeight="1">
      <c r="A167" s="38">
        <v>164</v>
      </c>
      <c r="B167" s="8" t="s">
        <v>140</v>
      </c>
      <c r="C167" s="26" t="s">
        <v>141</v>
      </c>
      <c r="D167" s="9">
        <v>170</v>
      </c>
      <c r="E167" s="29"/>
      <c r="F167" s="8"/>
      <c r="G167" s="34"/>
      <c r="H167" s="35">
        <f t="shared" si="4"/>
        <v>0</v>
      </c>
      <c r="I167" s="36"/>
      <c r="J167" s="10">
        <f t="shared" si="5"/>
        <v>0</v>
      </c>
    </row>
    <row r="168" spans="1:10" s="1" customFormat="1" ht="15" customHeight="1">
      <c r="A168" s="38">
        <v>165</v>
      </c>
      <c r="B168" s="8" t="s">
        <v>268</v>
      </c>
      <c r="C168" s="26" t="s">
        <v>269</v>
      </c>
      <c r="D168" s="9">
        <v>23</v>
      </c>
      <c r="E168" s="29"/>
      <c r="F168" s="8"/>
      <c r="G168" s="34"/>
      <c r="H168" s="35">
        <f t="shared" si="4"/>
        <v>0</v>
      </c>
      <c r="I168" s="36"/>
      <c r="J168" s="10">
        <f t="shared" si="5"/>
        <v>0</v>
      </c>
    </row>
    <row r="169" spans="1:10" s="1" customFormat="1" ht="15" customHeight="1">
      <c r="A169" s="38">
        <v>166</v>
      </c>
      <c r="B169" s="8" t="s">
        <v>142</v>
      </c>
      <c r="C169" s="26" t="s">
        <v>143</v>
      </c>
      <c r="D169" s="9">
        <v>4</v>
      </c>
      <c r="E169" s="29"/>
      <c r="F169" s="8"/>
      <c r="G169" s="34"/>
      <c r="H169" s="35">
        <f t="shared" si="4"/>
        <v>0</v>
      </c>
      <c r="I169" s="36"/>
      <c r="J169" s="10">
        <f t="shared" si="5"/>
        <v>0</v>
      </c>
    </row>
    <row r="170" spans="1:10" s="1" customFormat="1" ht="15" customHeight="1">
      <c r="A170" s="38">
        <v>167</v>
      </c>
      <c r="B170" s="8" t="s">
        <v>224</v>
      </c>
      <c r="C170" s="26" t="s">
        <v>225</v>
      </c>
      <c r="D170" s="9">
        <v>82</v>
      </c>
      <c r="E170" s="29"/>
      <c r="F170" s="8"/>
      <c r="G170" s="34"/>
      <c r="H170" s="35">
        <f t="shared" si="4"/>
        <v>0</v>
      </c>
      <c r="I170" s="36"/>
      <c r="J170" s="10">
        <f t="shared" si="5"/>
        <v>0</v>
      </c>
    </row>
    <row r="171" spans="1:10" s="1" customFormat="1" ht="15" customHeight="1">
      <c r="A171" s="38">
        <v>168</v>
      </c>
      <c r="B171" s="8" t="s">
        <v>144</v>
      </c>
      <c r="C171" s="26" t="s">
        <v>145</v>
      </c>
      <c r="D171" s="9">
        <v>30</v>
      </c>
      <c r="E171" s="29"/>
      <c r="F171" s="8"/>
      <c r="G171" s="34"/>
      <c r="H171" s="35">
        <f t="shared" si="4"/>
        <v>0</v>
      </c>
      <c r="I171" s="36"/>
      <c r="J171" s="10">
        <f t="shared" si="5"/>
        <v>0</v>
      </c>
    </row>
    <row r="172" spans="1:10" s="1" customFormat="1" ht="15" customHeight="1">
      <c r="A172" s="38">
        <v>169</v>
      </c>
      <c r="B172" s="8" t="s">
        <v>340</v>
      </c>
      <c r="C172" s="26" t="s">
        <v>341</v>
      </c>
      <c r="D172" s="9">
        <v>54</v>
      </c>
      <c r="E172" s="29"/>
      <c r="F172" s="8"/>
      <c r="G172" s="34"/>
      <c r="H172" s="35">
        <f t="shared" si="4"/>
        <v>0</v>
      </c>
      <c r="I172" s="36"/>
      <c r="J172" s="10">
        <f t="shared" si="5"/>
        <v>0</v>
      </c>
    </row>
    <row r="173" spans="1:10" s="1" customFormat="1" ht="15" customHeight="1">
      <c r="A173" s="38">
        <v>170</v>
      </c>
      <c r="B173" s="8" t="s">
        <v>186</v>
      </c>
      <c r="C173" s="26" t="s">
        <v>363</v>
      </c>
      <c r="D173" s="9">
        <v>43</v>
      </c>
      <c r="E173" s="29"/>
      <c r="F173" s="8"/>
      <c r="G173" s="34"/>
      <c r="H173" s="35">
        <f t="shared" si="4"/>
        <v>0</v>
      </c>
      <c r="I173" s="36"/>
      <c r="J173" s="10">
        <f t="shared" si="5"/>
        <v>0</v>
      </c>
    </row>
    <row r="174" spans="1:10" s="1" customFormat="1" ht="15" customHeight="1">
      <c r="A174" s="38">
        <v>171</v>
      </c>
      <c r="B174" s="8" t="s">
        <v>338</v>
      </c>
      <c r="C174" s="26" t="s">
        <v>271</v>
      </c>
      <c r="D174" s="9">
        <v>16</v>
      </c>
      <c r="E174" s="29"/>
      <c r="F174" s="8"/>
      <c r="G174" s="34"/>
      <c r="H174" s="35">
        <f t="shared" si="4"/>
        <v>0</v>
      </c>
      <c r="I174" s="36"/>
      <c r="J174" s="10">
        <f t="shared" si="5"/>
        <v>0</v>
      </c>
    </row>
    <row r="175" spans="1:10" s="1" customFormat="1" ht="15" customHeight="1">
      <c r="A175" s="38">
        <v>172</v>
      </c>
      <c r="B175" s="8" t="s">
        <v>338</v>
      </c>
      <c r="C175" s="26" t="s">
        <v>270</v>
      </c>
      <c r="D175" s="9">
        <v>5</v>
      </c>
      <c r="E175" s="29"/>
      <c r="F175" s="8"/>
      <c r="G175" s="34"/>
      <c r="H175" s="35">
        <f t="shared" si="4"/>
        <v>0</v>
      </c>
      <c r="I175" s="36"/>
      <c r="J175" s="10">
        <f t="shared" si="5"/>
        <v>0</v>
      </c>
    </row>
    <row r="176" spans="1:10" s="1" customFormat="1" ht="15" customHeight="1">
      <c r="A176" s="38">
        <v>173</v>
      </c>
      <c r="B176" s="8" t="s">
        <v>339</v>
      </c>
      <c r="C176" s="26" t="s">
        <v>322</v>
      </c>
      <c r="D176" s="9">
        <v>4</v>
      </c>
      <c r="E176" s="29"/>
      <c r="F176" s="8"/>
      <c r="G176" s="34"/>
      <c r="H176" s="35">
        <f t="shared" si="4"/>
        <v>0</v>
      </c>
      <c r="I176" s="36"/>
      <c r="J176" s="10">
        <f t="shared" si="5"/>
        <v>0</v>
      </c>
    </row>
    <row r="177" spans="1:10" s="1" customFormat="1" ht="15" customHeight="1">
      <c r="A177" s="38">
        <v>174</v>
      </c>
      <c r="B177" s="8" t="s">
        <v>228</v>
      </c>
      <c r="C177" s="26" t="s">
        <v>229</v>
      </c>
      <c r="D177" s="9">
        <v>48</v>
      </c>
      <c r="E177" s="29"/>
      <c r="F177" s="8"/>
      <c r="G177" s="34"/>
      <c r="H177" s="35">
        <f t="shared" si="4"/>
        <v>0</v>
      </c>
      <c r="I177" s="36"/>
      <c r="J177" s="10">
        <f t="shared" si="5"/>
        <v>0</v>
      </c>
    </row>
    <row r="178" spans="1:10" s="1" customFormat="1" ht="15" customHeight="1">
      <c r="A178" s="38">
        <v>175</v>
      </c>
      <c r="B178" s="8" t="s">
        <v>146</v>
      </c>
      <c r="C178" s="26" t="s">
        <v>272</v>
      </c>
      <c r="D178" s="9">
        <v>3</v>
      </c>
      <c r="E178" s="29"/>
      <c r="F178" s="8"/>
      <c r="G178" s="34"/>
      <c r="H178" s="35">
        <f t="shared" si="4"/>
        <v>0</v>
      </c>
      <c r="I178" s="36"/>
      <c r="J178" s="10">
        <f t="shared" si="5"/>
        <v>0</v>
      </c>
    </row>
    <row r="179" spans="1:10" s="1" customFormat="1" ht="15" customHeight="1">
      <c r="A179" s="38">
        <v>176</v>
      </c>
      <c r="B179" s="8" t="s">
        <v>147</v>
      </c>
      <c r="C179" s="26" t="s">
        <v>148</v>
      </c>
      <c r="D179" s="9">
        <v>5</v>
      </c>
      <c r="E179" s="29"/>
      <c r="F179" s="8"/>
      <c r="G179" s="34"/>
      <c r="H179" s="35">
        <f t="shared" si="4"/>
        <v>0</v>
      </c>
      <c r="I179" s="36"/>
      <c r="J179" s="10">
        <f t="shared" si="5"/>
        <v>0</v>
      </c>
    </row>
    <row r="180" spans="1:10" s="1" customFormat="1" ht="15" customHeight="1">
      <c r="A180" s="38">
        <v>177</v>
      </c>
      <c r="B180" s="8" t="s">
        <v>149</v>
      </c>
      <c r="C180" s="26" t="s">
        <v>206</v>
      </c>
      <c r="D180" s="9">
        <v>110</v>
      </c>
      <c r="E180" s="29"/>
      <c r="F180" s="8"/>
      <c r="G180" s="34"/>
      <c r="H180" s="35">
        <f t="shared" si="4"/>
        <v>0</v>
      </c>
      <c r="I180" s="36"/>
      <c r="J180" s="10">
        <f t="shared" si="5"/>
        <v>0</v>
      </c>
    </row>
    <row r="181" spans="1:10" s="1" customFormat="1" ht="15" customHeight="1">
      <c r="A181" s="38">
        <v>178</v>
      </c>
      <c r="B181" s="8" t="s">
        <v>150</v>
      </c>
      <c r="C181" s="26" t="s">
        <v>151</v>
      </c>
      <c r="D181" s="9">
        <v>65</v>
      </c>
      <c r="E181" s="29"/>
      <c r="F181" s="8"/>
      <c r="G181" s="34"/>
      <c r="H181" s="35">
        <f t="shared" si="4"/>
        <v>0</v>
      </c>
      <c r="I181" s="36"/>
      <c r="J181" s="10">
        <f t="shared" si="5"/>
        <v>0</v>
      </c>
    </row>
    <row r="182" spans="1:10" s="1" customFormat="1" ht="15" customHeight="1">
      <c r="A182" s="38">
        <v>179</v>
      </c>
      <c r="B182" s="8" t="s">
        <v>152</v>
      </c>
      <c r="C182" s="26" t="s">
        <v>153</v>
      </c>
      <c r="D182" s="9">
        <v>10</v>
      </c>
      <c r="E182" s="29"/>
      <c r="F182" s="8"/>
      <c r="G182" s="34"/>
      <c r="H182" s="35">
        <f t="shared" si="4"/>
        <v>0</v>
      </c>
      <c r="I182" s="36"/>
      <c r="J182" s="10">
        <f t="shared" si="5"/>
        <v>0</v>
      </c>
    </row>
    <row r="183" spans="1:10" s="1" customFormat="1" ht="15" customHeight="1">
      <c r="A183" s="38">
        <v>180</v>
      </c>
      <c r="B183" s="8" t="s">
        <v>154</v>
      </c>
      <c r="C183" s="26" t="s">
        <v>155</v>
      </c>
      <c r="D183" s="9">
        <v>14</v>
      </c>
      <c r="E183" s="29"/>
      <c r="F183" s="8"/>
      <c r="G183" s="34"/>
      <c r="H183" s="35">
        <f t="shared" si="4"/>
        <v>0</v>
      </c>
      <c r="I183" s="36"/>
      <c r="J183" s="10">
        <f t="shared" si="5"/>
        <v>0</v>
      </c>
    </row>
    <row r="184" spans="1:10" s="1" customFormat="1" ht="15" customHeight="1">
      <c r="A184" s="38">
        <v>181</v>
      </c>
      <c r="B184" s="8" t="s">
        <v>188</v>
      </c>
      <c r="C184" s="26" t="s">
        <v>156</v>
      </c>
      <c r="D184" s="9">
        <v>2</v>
      </c>
      <c r="E184" s="29"/>
      <c r="F184" s="8"/>
      <c r="G184" s="34"/>
      <c r="H184" s="35">
        <f t="shared" si="4"/>
        <v>0</v>
      </c>
      <c r="I184" s="36"/>
      <c r="J184" s="10">
        <f t="shared" si="5"/>
        <v>0</v>
      </c>
    </row>
    <row r="185" spans="1:10" s="1" customFormat="1" ht="15" customHeight="1">
      <c r="A185" s="38">
        <v>182</v>
      </c>
      <c r="B185" s="8" t="s">
        <v>157</v>
      </c>
      <c r="C185" s="26" t="s">
        <v>358</v>
      </c>
      <c r="D185" s="9">
        <v>4</v>
      </c>
      <c r="E185" s="29"/>
      <c r="F185" s="8"/>
      <c r="G185" s="34"/>
      <c r="H185" s="35">
        <f t="shared" si="4"/>
        <v>0</v>
      </c>
      <c r="I185" s="36"/>
      <c r="J185" s="10">
        <f t="shared" si="5"/>
        <v>0</v>
      </c>
    </row>
    <row r="186" spans="1:10" s="1" customFormat="1" ht="15" customHeight="1">
      <c r="A186" s="38">
        <v>183</v>
      </c>
      <c r="B186" s="8" t="s">
        <v>187</v>
      </c>
      <c r="C186" s="26" t="s">
        <v>158</v>
      </c>
      <c r="D186" s="9">
        <v>20</v>
      </c>
      <c r="E186" s="29"/>
      <c r="F186" s="8"/>
      <c r="G186" s="34"/>
      <c r="H186" s="35">
        <f t="shared" si="4"/>
        <v>0</v>
      </c>
      <c r="I186" s="36"/>
      <c r="J186" s="10">
        <f t="shared" si="5"/>
        <v>0</v>
      </c>
    </row>
    <row r="187" spans="1:10" s="1" customFormat="1" ht="15" customHeight="1">
      <c r="A187" s="38">
        <v>184</v>
      </c>
      <c r="B187" s="8" t="s">
        <v>81</v>
      </c>
      <c r="C187" s="26" t="s">
        <v>159</v>
      </c>
      <c r="D187" s="9">
        <v>6</v>
      </c>
      <c r="E187" s="29"/>
      <c r="F187" s="8"/>
      <c r="G187" s="34"/>
      <c r="H187" s="35">
        <f t="shared" si="4"/>
        <v>0</v>
      </c>
      <c r="I187" s="36"/>
      <c r="J187" s="10">
        <f t="shared" si="5"/>
        <v>0</v>
      </c>
    </row>
    <row r="188" spans="1:10" s="1" customFormat="1" ht="14.25">
      <c r="A188" s="38">
        <v>185</v>
      </c>
      <c r="B188" s="8" t="s">
        <v>160</v>
      </c>
      <c r="C188" s="26" t="s">
        <v>217</v>
      </c>
      <c r="D188" s="9">
        <v>2</v>
      </c>
      <c r="E188" s="29"/>
      <c r="F188" s="8"/>
      <c r="G188" s="34"/>
      <c r="H188" s="35">
        <f t="shared" si="4"/>
        <v>0</v>
      </c>
      <c r="I188" s="36"/>
      <c r="J188" s="10">
        <f t="shared" si="5"/>
        <v>0</v>
      </c>
    </row>
    <row r="189" spans="1:10" s="1" customFormat="1" ht="24">
      <c r="A189" s="38">
        <v>186</v>
      </c>
      <c r="B189" s="8" t="s">
        <v>342</v>
      </c>
      <c r="C189" s="26" t="s">
        <v>343</v>
      </c>
      <c r="D189" s="9">
        <v>4</v>
      </c>
      <c r="E189" s="29"/>
      <c r="F189" s="8"/>
      <c r="G189" s="34"/>
      <c r="H189" s="35">
        <f t="shared" si="4"/>
        <v>0</v>
      </c>
      <c r="I189" s="36"/>
      <c r="J189" s="10">
        <f t="shared" si="5"/>
        <v>0</v>
      </c>
    </row>
    <row r="190" spans="1:10" s="1" customFormat="1" ht="14.25">
      <c r="A190" s="38">
        <v>187</v>
      </c>
      <c r="B190" s="8" t="s">
        <v>345</v>
      </c>
      <c r="C190" s="26" t="s">
        <v>344</v>
      </c>
      <c r="D190" s="9">
        <v>2</v>
      </c>
      <c r="E190" s="29"/>
      <c r="F190" s="8"/>
      <c r="G190" s="34"/>
      <c r="H190" s="35">
        <f t="shared" si="4"/>
        <v>0</v>
      </c>
      <c r="I190" s="36"/>
      <c r="J190" s="10">
        <f t="shared" si="5"/>
        <v>0</v>
      </c>
    </row>
    <row r="191" spans="1:10" s="1" customFormat="1" ht="24">
      <c r="A191" s="38">
        <v>188</v>
      </c>
      <c r="B191" s="8" t="s">
        <v>161</v>
      </c>
      <c r="C191" s="26" t="s">
        <v>162</v>
      </c>
      <c r="D191" s="9">
        <v>18</v>
      </c>
      <c r="E191" s="29"/>
      <c r="F191" s="8"/>
      <c r="G191" s="34"/>
      <c r="H191" s="35">
        <f t="shared" si="4"/>
        <v>0</v>
      </c>
      <c r="I191" s="36"/>
      <c r="J191" s="10">
        <f t="shared" si="5"/>
        <v>0</v>
      </c>
    </row>
    <row r="192" spans="1:10" s="1" customFormat="1" ht="14.25">
      <c r="A192" s="38">
        <v>189</v>
      </c>
      <c r="B192" s="8" t="s">
        <v>175</v>
      </c>
      <c r="C192" s="26" t="s">
        <v>163</v>
      </c>
      <c r="D192" s="9">
        <v>2</v>
      </c>
      <c r="E192" s="29"/>
      <c r="F192" s="8"/>
      <c r="G192" s="34"/>
      <c r="H192" s="35">
        <f t="shared" si="4"/>
        <v>0</v>
      </c>
      <c r="I192" s="36"/>
      <c r="J192" s="10">
        <f t="shared" si="5"/>
        <v>0</v>
      </c>
    </row>
    <row r="193" spans="1:10" s="1" customFormat="1" ht="15" customHeight="1">
      <c r="A193" s="38">
        <v>190</v>
      </c>
      <c r="B193" s="8" t="s">
        <v>346</v>
      </c>
      <c r="C193" s="26" t="s">
        <v>164</v>
      </c>
      <c r="D193" s="9">
        <v>12</v>
      </c>
      <c r="E193" s="29"/>
      <c r="F193" s="8"/>
      <c r="G193" s="34"/>
      <c r="H193" s="35">
        <f t="shared" si="4"/>
        <v>0</v>
      </c>
      <c r="I193" s="36"/>
      <c r="J193" s="10">
        <f t="shared" si="5"/>
        <v>0</v>
      </c>
    </row>
    <row r="194" spans="1:10" s="1" customFormat="1" ht="15" customHeight="1">
      <c r="A194" s="38">
        <v>191</v>
      </c>
      <c r="B194" s="8" t="s">
        <v>347</v>
      </c>
      <c r="C194" s="26" t="s">
        <v>348</v>
      </c>
      <c r="D194" s="9">
        <v>5</v>
      </c>
      <c r="E194" s="29"/>
      <c r="F194" s="8"/>
      <c r="G194" s="34"/>
      <c r="H194" s="35">
        <f t="shared" si="4"/>
        <v>0</v>
      </c>
      <c r="I194" s="36"/>
      <c r="J194" s="10">
        <f t="shared" si="5"/>
        <v>0</v>
      </c>
    </row>
    <row r="195" spans="1:10" s="1" customFormat="1" ht="24">
      <c r="A195" s="38">
        <v>192</v>
      </c>
      <c r="B195" s="8" t="s">
        <v>226</v>
      </c>
      <c r="C195" s="26" t="s">
        <v>227</v>
      </c>
      <c r="D195" s="9">
        <v>5</v>
      </c>
      <c r="E195" s="29"/>
      <c r="F195" s="8"/>
      <c r="G195" s="34"/>
      <c r="H195" s="35">
        <f t="shared" si="4"/>
        <v>0</v>
      </c>
      <c r="I195" s="36"/>
      <c r="J195" s="10">
        <f t="shared" si="5"/>
        <v>0</v>
      </c>
    </row>
    <row r="196" spans="1:10" s="1" customFormat="1" ht="14.25">
      <c r="A196" s="38">
        <v>193</v>
      </c>
      <c r="B196" s="8" t="s">
        <v>349</v>
      </c>
      <c r="C196" s="26" t="s">
        <v>273</v>
      </c>
      <c r="D196" s="9">
        <v>19</v>
      </c>
      <c r="E196" s="29"/>
      <c r="F196" s="8"/>
      <c r="G196" s="34"/>
      <c r="H196" s="35">
        <f t="shared" si="4"/>
        <v>0</v>
      </c>
      <c r="I196" s="36"/>
      <c r="J196" s="10">
        <f t="shared" si="5"/>
        <v>0</v>
      </c>
    </row>
    <row r="197" spans="1:10" s="1" customFormat="1" ht="14.25">
      <c r="A197" s="38">
        <v>194</v>
      </c>
      <c r="B197" s="8" t="s">
        <v>170</v>
      </c>
      <c r="C197" s="26" t="s">
        <v>371</v>
      </c>
      <c r="D197" s="9">
        <v>37</v>
      </c>
      <c r="E197" s="29"/>
      <c r="F197" s="8"/>
      <c r="G197" s="34"/>
      <c r="H197" s="35">
        <f t="shared" si="4"/>
        <v>0</v>
      </c>
      <c r="I197" s="36"/>
      <c r="J197" s="10">
        <f t="shared" si="5"/>
        <v>0</v>
      </c>
    </row>
    <row r="198" spans="1:10" s="1" customFormat="1" ht="14.25">
      <c r="A198" s="38">
        <v>195</v>
      </c>
      <c r="B198" s="8" t="s">
        <v>170</v>
      </c>
      <c r="C198" s="26" t="s">
        <v>372</v>
      </c>
      <c r="D198" s="9">
        <v>30</v>
      </c>
      <c r="E198" s="29"/>
      <c r="F198" s="8"/>
      <c r="G198" s="34"/>
      <c r="H198" s="35">
        <f t="shared" si="4"/>
        <v>0</v>
      </c>
      <c r="I198" s="36"/>
      <c r="J198" s="10">
        <f t="shared" si="5"/>
        <v>0</v>
      </c>
    </row>
    <row r="199" spans="1:10" s="1" customFormat="1" ht="14.25">
      <c r="A199" s="38">
        <v>196</v>
      </c>
      <c r="B199" s="8" t="s">
        <v>170</v>
      </c>
      <c r="C199" s="26" t="s">
        <v>373</v>
      </c>
      <c r="D199" s="9">
        <v>14</v>
      </c>
      <c r="E199" s="29"/>
      <c r="F199" s="8"/>
      <c r="G199" s="34"/>
      <c r="H199" s="35">
        <f t="shared" si="4"/>
        <v>0</v>
      </c>
      <c r="I199" s="36"/>
      <c r="J199" s="10">
        <f t="shared" si="5"/>
        <v>0</v>
      </c>
    </row>
    <row r="200" spans="1:10" s="1" customFormat="1" ht="14.25">
      <c r="A200" s="38">
        <v>197</v>
      </c>
      <c r="B200" s="8" t="s">
        <v>170</v>
      </c>
      <c r="C200" s="26" t="s">
        <v>374</v>
      </c>
      <c r="D200" s="9">
        <v>6</v>
      </c>
      <c r="E200" s="29"/>
      <c r="F200" s="8"/>
      <c r="G200" s="34"/>
      <c r="H200" s="35">
        <f t="shared" si="4"/>
        <v>0</v>
      </c>
      <c r="I200" s="36"/>
      <c r="J200" s="10">
        <f t="shared" si="5"/>
        <v>0</v>
      </c>
    </row>
    <row r="201" spans="1:10" s="1" customFormat="1" ht="14.25">
      <c r="A201" s="38">
        <v>198</v>
      </c>
      <c r="B201" s="8" t="s">
        <v>170</v>
      </c>
      <c r="C201" s="26" t="s">
        <v>375</v>
      </c>
      <c r="D201" s="9">
        <v>4</v>
      </c>
      <c r="E201" s="29"/>
      <c r="F201" s="8"/>
      <c r="G201" s="34"/>
      <c r="H201" s="35">
        <f t="shared" si="4"/>
        <v>0</v>
      </c>
      <c r="I201" s="36"/>
      <c r="J201" s="10">
        <f t="shared" si="5"/>
        <v>0</v>
      </c>
    </row>
    <row r="202" spans="1:10" s="1" customFormat="1" ht="14.25">
      <c r="A202" s="38">
        <v>199</v>
      </c>
      <c r="B202" s="8" t="s">
        <v>350</v>
      </c>
      <c r="C202" s="26" t="s">
        <v>171</v>
      </c>
      <c r="D202" s="9">
        <v>10</v>
      </c>
      <c r="E202" s="29"/>
      <c r="F202" s="8"/>
      <c r="G202" s="34"/>
      <c r="H202" s="35">
        <f t="shared" si="4"/>
        <v>0</v>
      </c>
      <c r="I202" s="36"/>
      <c r="J202" s="10">
        <f t="shared" si="5"/>
        <v>0</v>
      </c>
    </row>
    <row r="203" spans="1:10" s="1" customFormat="1" ht="24">
      <c r="A203" s="38">
        <v>200</v>
      </c>
      <c r="B203" s="8" t="s">
        <v>230</v>
      </c>
      <c r="C203" s="26" t="s">
        <v>231</v>
      </c>
      <c r="D203" s="9">
        <v>2</v>
      </c>
      <c r="E203" s="29"/>
      <c r="F203" s="8"/>
      <c r="G203" s="34"/>
      <c r="H203" s="35">
        <f t="shared" si="4"/>
        <v>0</v>
      </c>
      <c r="I203" s="36"/>
      <c r="J203" s="10">
        <f t="shared" si="5"/>
        <v>0</v>
      </c>
    </row>
    <row r="204" spans="1:10" s="1" customFormat="1" ht="14.25">
      <c r="A204" s="38">
        <v>201</v>
      </c>
      <c r="B204" s="8" t="s">
        <v>324</v>
      </c>
      <c r="C204" s="26" t="s">
        <v>359</v>
      </c>
      <c r="D204" s="9">
        <v>15</v>
      </c>
      <c r="E204" s="29"/>
      <c r="F204" s="8"/>
      <c r="G204" s="34"/>
      <c r="H204" s="35">
        <f t="shared" si="4"/>
        <v>0</v>
      </c>
      <c r="I204" s="36"/>
      <c r="J204" s="10">
        <f t="shared" si="5"/>
        <v>0</v>
      </c>
    </row>
    <row r="205" spans="1:10" s="1" customFormat="1" ht="24">
      <c r="A205" s="38">
        <v>202</v>
      </c>
      <c r="B205" s="8" t="s">
        <v>324</v>
      </c>
      <c r="C205" s="26" t="s">
        <v>325</v>
      </c>
      <c r="D205" s="9">
        <v>3</v>
      </c>
      <c r="E205" s="29"/>
      <c r="F205" s="8"/>
      <c r="G205" s="34"/>
      <c r="H205" s="35">
        <f t="shared" si="4"/>
        <v>0</v>
      </c>
      <c r="I205" s="36"/>
      <c r="J205" s="10">
        <f t="shared" si="5"/>
        <v>0</v>
      </c>
    </row>
    <row r="206" spans="1:10" s="1" customFormat="1" ht="14.25">
      <c r="A206" s="38">
        <v>203</v>
      </c>
      <c r="B206" s="8" t="s">
        <v>129</v>
      </c>
      <c r="C206" s="26" t="s">
        <v>232</v>
      </c>
      <c r="D206" s="9">
        <v>6</v>
      </c>
      <c r="E206" s="29"/>
      <c r="F206" s="8"/>
      <c r="G206" s="34"/>
      <c r="H206" s="35">
        <f t="shared" si="4"/>
        <v>0</v>
      </c>
      <c r="I206" s="36"/>
      <c r="J206" s="10">
        <f t="shared" si="5"/>
        <v>0</v>
      </c>
    </row>
    <row r="207" spans="1:10" s="1" customFormat="1" ht="14.25">
      <c r="A207" s="38">
        <v>204</v>
      </c>
      <c r="B207" s="8" t="s">
        <v>302</v>
      </c>
      <c r="C207" s="26" t="s">
        <v>323</v>
      </c>
      <c r="D207" s="9">
        <v>2</v>
      </c>
      <c r="E207" s="29"/>
      <c r="F207" s="8"/>
      <c r="G207" s="34"/>
      <c r="H207" s="35">
        <f t="shared" si="4"/>
        <v>0</v>
      </c>
      <c r="I207" s="36"/>
      <c r="J207" s="10">
        <f t="shared" si="5"/>
        <v>0</v>
      </c>
    </row>
    <row r="208" spans="1:14" s="1" customFormat="1" ht="24">
      <c r="A208" s="38">
        <v>205</v>
      </c>
      <c r="B208" s="8" t="s">
        <v>301</v>
      </c>
      <c r="C208" s="26" t="s">
        <v>352</v>
      </c>
      <c r="D208" s="9">
        <v>45</v>
      </c>
      <c r="E208" s="29"/>
      <c r="F208" s="8"/>
      <c r="G208" s="34"/>
      <c r="H208" s="35">
        <f t="shared" si="4"/>
        <v>0</v>
      </c>
      <c r="I208" s="36"/>
      <c r="J208" s="10">
        <f t="shared" si="5"/>
        <v>0</v>
      </c>
      <c r="M208" s="39"/>
      <c r="N208" s="39"/>
    </row>
    <row r="209" spans="1:10" s="1" customFormat="1" ht="15" thickBot="1">
      <c r="A209" s="38">
        <v>206</v>
      </c>
      <c r="B209" s="8" t="s">
        <v>172</v>
      </c>
      <c r="C209" s="26" t="s">
        <v>173</v>
      </c>
      <c r="D209" s="9">
        <v>16</v>
      </c>
      <c r="E209" s="29"/>
      <c r="F209" s="8"/>
      <c r="G209" s="34"/>
      <c r="H209" s="41">
        <f>D209*G209</f>
        <v>0</v>
      </c>
      <c r="I209" s="36"/>
      <c r="J209" s="43">
        <f>H209+(H209*I209)</f>
        <v>0</v>
      </c>
    </row>
    <row r="210" spans="1:10" ht="15.75" thickBot="1">
      <c r="A210" s="45" t="s">
        <v>71</v>
      </c>
      <c r="B210" s="45"/>
      <c r="C210" s="45"/>
      <c r="D210" s="45"/>
      <c r="E210" s="45"/>
      <c r="F210" s="45"/>
      <c r="G210" s="45"/>
      <c r="H210" s="42">
        <f>SUM(H4:H209)</f>
        <v>0</v>
      </c>
      <c r="I210" s="40"/>
      <c r="J210" s="42">
        <f>SUM(J4:J209)</f>
        <v>0</v>
      </c>
    </row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  <row r="364" s="37" customFormat="1" ht="14.25"/>
    <row r="365" s="37" customFormat="1" ht="14.25"/>
    <row r="366" s="37" customFormat="1" ht="14.25"/>
    <row r="367" s="37" customFormat="1" ht="14.25"/>
    <row r="368" s="37" customFormat="1" ht="14.25"/>
    <row r="369" s="37" customFormat="1" ht="14.25"/>
    <row r="370" s="37" customFormat="1" ht="14.25"/>
    <row r="371" s="37" customFormat="1" ht="14.25"/>
    <row r="372" s="37" customFormat="1" ht="14.25"/>
    <row r="373" s="37" customFormat="1" ht="14.25"/>
    <row r="374" s="37" customFormat="1" ht="14.25"/>
    <row r="375" s="37" customFormat="1" ht="14.25"/>
    <row r="376" s="37" customFormat="1" ht="14.25"/>
    <row r="377" s="37" customFormat="1" ht="14.25"/>
    <row r="378" s="37" customFormat="1" ht="14.25"/>
    <row r="379" s="37" customFormat="1" ht="14.25"/>
    <row r="380" s="37" customFormat="1" ht="14.25"/>
    <row r="381" s="37" customFormat="1" ht="14.25"/>
    <row r="382" s="37" customFormat="1" ht="14.25"/>
    <row r="383" s="37" customFormat="1" ht="14.25"/>
    <row r="384" s="37" customFormat="1" ht="14.25"/>
    <row r="385" s="37" customFormat="1" ht="14.25"/>
    <row r="386" s="37" customFormat="1" ht="14.25"/>
    <row r="387" s="37" customFormat="1" ht="14.25"/>
    <row r="388" s="37" customFormat="1" ht="14.25"/>
    <row r="389" s="37" customFormat="1" ht="14.25"/>
    <row r="390" s="37" customFormat="1" ht="14.25"/>
    <row r="391" s="37" customFormat="1" ht="14.25"/>
    <row r="392" s="37" customFormat="1" ht="14.25"/>
    <row r="393" s="37" customFormat="1" ht="14.25"/>
    <row r="394" s="37" customFormat="1" ht="14.25"/>
    <row r="395" s="37" customFormat="1" ht="14.25"/>
    <row r="396" s="37" customFormat="1" ht="14.25"/>
    <row r="397" s="37" customFormat="1" ht="14.25"/>
    <row r="398" s="37" customFormat="1" ht="14.25"/>
    <row r="399" s="37" customFormat="1" ht="14.25"/>
    <row r="400" s="37" customFormat="1" ht="14.25"/>
    <row r="401" s="37" customFormat="1" ht="14.25"/>
    <row r="402" s="37" customFormat="1" ht="14.25"/>
    <row r="403" s="37" customFormat="1" ht="14.25"/>
    <row r="404" s="37" customFormat="1" ht="14.25"/>
    <row r="405" s="37" customFormat="1" ht="14.25"/>
    <row r="406" s="37" customFormat="1" ht="14.25"/>
    <row r="407" s="37" customFormat="1" ht="14.25"/>
    <row r="408" s="37" customFormat="1" ht="14.25"/>
    <row r="409" s="37" customFormat="1" ht="14.25"/>
    <row r="410" s="37" customFormat="1" ht="14.25"/>
    <row r="411" s="37" customFormat="1" ht="14.25"/>
    <row r="412" s="37" customFormat="1" ht="14.25"/>
    <row r="413" s="37" customFormat="1" ht="14.25"/>
    <row r="414" s="37" customFormat="1" ht="14.25"/>
    <row r="415" s="37" customFormat="1" ht="14.25"/>
    <row r="416" s="37" customFormat="1" ht="14.25"/>
    <row r="417" s="37" customFormat="1" ht="14.25"/>
    <row r="418" s="37" customFormat="1" ht="14.25"/>
    <row r="419" s="37" customFormat="1" ht="14.25"/>
    <row r="420" s="37" customFormat="1" ht="14.25"/>
    <row r="421" s="37" customFormat="1" ht="14.25"/>
    <row r="422" s="37" customFormat="1" ht="14.25"/>
    <row r="423" s="37" customFormat="1" ht="14.25"/>
    <row r="424" s="37" customFormat="1" ht="14.25"/>
    <row r="425" s="37" customFormat="1" ht="14.25"/>
    <row r="426" s="37" customFormat="1" ht="14.25"/>
    <row r="427" s="37" customFormat="1" ht="14.25"/>
    <row r="428" s="37" customFormat="1" ht="14.25"/>
    <row r="429" s="37" customFormat="1" ht="14.25"/>
    <row r="430" s="37" customFormat="1" ht="14.25"/>
    <row r="431" s="37" customFormat="1" ht="14.25"/>
    <row r="432" s="37" customFormat="1" ht="14.25"/>
    <row r="433" s="37" customFormat="1" ht="14.25"/>
    <row r="434" s="37" customFormat="1" ht="14.25"/>
    <row r="435" s="37" customFormat="1" ht="14.25"/>
    <row r="436" s="37" customFormat="1" ht="14.25"/>
    <row r="437" s="37" customFormat="1" ht="14.25"/>
    <row r="438" s="37" customFormat="1" ht="14.25"/>
    <row r="439" s="37" customFormat="1" ht="14.25"/>
    <row r="440" s="37" customFormat="1" ht="14.25"/>
    <row r="441" s="37" customFormat="1" ht="14.25"/>
    <row r="442" s="37" customFormat="1" ht="14.25"/>
    <row r="443" s="37" customFormat="1" ht="14.25"/>
    <row r="444" s="37" customFormat="1" ht="14.25"/>
    <row r="445" s="37" customFormat="1" ht="14.25"/>
    <row r="446" s="37" customFormat="1" ht="14.25"/>
    <row r="447" s="37" customFormat="1" ht="14.25"/>
    <row r="448" s="37" customFormat="1" ht="14.25"/>
    <row r="449" s="37" customFormat="1" ht="14.25"/>
    <row r="450" s="37" customFormat="1" ht="14.25"/>
    <row r="451" s="37" customFormat="1" ht="14.25"/>
    <row r="452" s="37" customFormat="1" ht="14.25"/>
    <row r="453" s="37" customFormat="1" ht="14.25"/>
    <row r="454" s="37" customFormat="1" ht="14.25"/>
    <row r="455" s="37" customFormat="1" ht="14.25"/>
    <row r="456" s="37" customFormat="1" ht="14.25"/>
    <row r="457" s="37" customFormat="1" ht="14.25"/>
    <row r="458" s="37" customFormat="1" ht="14.25"/>
    <row r="459" s="37" customFormat="1" ht="14.25"/>
    <row r="460" s="37" customFormat="1" ht="14.25"/>
    <row r="461" s="37" customFormat="1" ht="14.25"/>
    <row r="462" s="37" customFormat="1" ht="14.25"/>
    <row r="463" s="37" customFormat="1" ht="14.25"/>
    <row r="464" s="37" customFormat="1" ht="14.25"/>
    <row r="465" s="37" customFormat="1" ht="14.25"/>
    <row r="466" s="37" customFormat="1" ht="14.25"/>
    <row r="467" s="37" customFormat="1" ht="14.25"/>
    <row r="468" s="37" customFormat="1" ht="14.25"/>
    <row r="469" s="37" customFormat="1" ht="14.25"/>
    <row r="470" s="37" customFormat="1" ht="14.25"/>
    <row r="471" s="37" customFormat="1" ht="14.25"/>
    <row r="472" s="37" customFormat="1" ht="14.25"/>
    <row r="473" s="37" customFormat="1" ht="14.25"/>
    <row r="474" s="37" customFormat="1" ht="14.25"/>
    <row r="475" s="37" customFormat="1" ht="14.25"/>
    <row r="476" s="37" customFormat="1" ht="14.25"/>
    <row r="477" s="37" customFormat="1" ht="14.25"/>
    <row r="478" s="37" customFormat="1" ht="14.25"/>
    <row r="479" s="37" customFormat="1" ht="14.25"/>
    <row r="480" s="37" customFormat="1" ht="14.25"/>
    <row r="481" s="37" customFormat="1" ht="14.25"/>
    <row r="482" s="37" customFormat="1" ht="14.25"/>
    <row r="483" s="37" customFormat="1" ht="14.25"/>
    <row r="484" s="37" customFormat="1" ht="14.25"/>
    <row r="485" s="37" customFormat="1" ht="14.25"/>
    <row r="486" s="37" customFormat="1" ht="14.25"/>
    <row r="487" s="37" customFormat="1" ht="14.25"/>
    <row r="488" s="37" customFormat="1" ht="14.25"/>
    <row r="489" s="37" customFormat="1" ht="14.25"/>
    <row r="490" s="37" customFormat="1" ht="14.25"/>
    <row r="491" s="37" customFormat="1" ht="14.25"/>
    <row r="492" s="37" customFormat="1" ht="14.25"/>
    <row r="493" s="37" customFormat="1" ht="14.25"/>
    <row r="494" s="37" customFormat="1" ht="14.25"/>
    <row r="495" s="37" customFormat="1" ht="14.25"/>
    <row r="496" s="37" customFormat="1" ht="14.25"/>
    <row r="497" s="37" customFormat="1" ht="14.25"/>
    <row r="498" s="37" customFormat="1" ht="14.25"/>
    <row r="499" s="37" customFormat="1" ht="14.25"/>
    <row r="500" s="37" customFormat="1" ht="14.25"/>
    <row r="501" s="37" customFormat="1" ht="14.25"/>
    <row r="502" s="37" customFormat="1" ht="14.25"/>
    <row r="503" s="37" customFormat="1" ht="14.25"/>
    <row r="504" s="37" customFormat="1" ht="14.25"/>
    <row r="505" s="37" customFormat="1" ht="14.25"/>
    <row r="506" s="37" customFormat="1" ht="14.25"/>
    <row r="507" s="37" customFormat="1" ht="14.25"/>
    <row r="508" s="37" customFormat="1" ht="14.25"/>
    <row r="509" s="37" customFormat="1" ht="14.25"/>
    <row r="510" s="37" customFormat="1" ht="14.25"/>
    <row r="511" s="37" customFormat="1" ht="14.25"/>
    <row r="512" s="37" customFormat="1" ht="14.25"/>
    <row r="513" s="37" customFormat="1" ht="14.25"/>
    <row r="514" s="37" customFormat="1" ht="14.25"/>
    <row r="515" s="37" customFormat="1" ht="14.25"/>
    <row r="516" s="37" customFormat="1" ht="14.25"/>
    <row r="517" s="37" customFormat="1" ht="14.25"/>
    <row r="518" s="37" customFormat="1" ht="14.25"/>
    <row r="519" s="37" customFormat="1" ht="14.25"/>
    <row r="520" s="37" customFormat="1" ht="14.25"/>
    <row r="521" s="37" customFormat="1" ht="14.25"/>
    <row r="522" s="37" customFormat="1" ht="14.25"/>
    <row r="523" s="37" customFormat="1" ht="14.25"/>
    <row r="524" s="37" customFormat="1" ht="14.25"/>
    <row r="525" s="37" customFormat="1" ht="14.25"/>
    <row r="526" s="37" customFormat="1" ht="14.25"/>
    <row r="527" s="37" customFormat="1" ht="14.25"/>
    <row r="528" s="37" customFormat="1" ht="14.25"/>
    <row r="529" s="37" customFormat="1" ht="14.25"/>
    <row r="530" s="37" customFormat="1" ht="14.25"/>
    <row r="531" s="37" customFormat="1" ht="14.25"/>
    <row r="532" s="37" customFormat="1" ht="14.25"/>
    <row r="533" s="37" customFormat="1" ht="14.25"/>
    <row r="534" s="37" customFormat="1" ht="14.25"/>
    <row r="535" s="37" customFormat="1" ht="14.25"/>
    <row r="536" s="37" customFormat="1" ht="14.25"/>
    <row r="537" s="37" customFormat="1" ht="14.25"/>
    <row r="538" s="37" customFormat="1" ht="14.25"/>
    <row r="539" s="37" customFormat="1" ht="14.25"/>
    <row r="540" s="37" customFormat="1" ht="14.25"/>
    <row r="541" s="37" customFormat="1" ht="14.25"/>
    <row r="542" s="37" customFormat="1" ht="14.25"/>
    <row r="543" s="37" customFormat="1" ht="14.25"/>
    <row r="544" s="37" customFormat="1" ht="14.25"/>
    <row r="545" s="37" customFormat="1" ht="14.25"/>
    <row r="546" s="37" customFormat="1" ht="14.25"/>
    <row r="547" s="37" customFormat="1" ht="14.25"/>
    <row r="548" s="37" customFormat="1" ht="14.25"/>
    <row r="549" s="37" customFormat="1" ht="14.25"/>
    <row r="550" s="37" customFormat="1" ht="14.25"/>
    <row r="551" s="37" customFormat="1" ht="14.25"/>
    <row r="552" s="37" customFormat="1" ht="14.25"/>
    <row r="553" s="37" customFormat="1" ht="14.25"/>
    <row r="554" s="37" customFormat="1" ht="14.25"/>
    <row r="555" s="37" customFormat="1" ht="14.25"/>
    <row r="556" s="37" customFormat="1" ht="14.25"/>
    <row r="557" s="37" customFormat="1" ht="14.25"/>
    <row r="558" s="37" customFormat="1" ht="14.25"/>
    <row r="559" s="37" customFormat="1" ht="14.25"/>
    <row r="560" s="37" customFormat="1" ht="14.25"/>
    <row r="561" s="37" customFormat="1" ht="14.25"/>
    <row r="562" s="37" customFormat="1" ht="14.25"/>
    <row r="563" s="37" customFormat="1" ht="14.25"/>
    <row r="564" s="37" customFormat="1" ht="14.25"/>
    <row r="565" s="37" customFormat="1" ht="14.25"/>
    <row r="566" s="37" customFormat="1" ht="14.25"/>
    <row r="567" s="37" customFormat="1" ht="14.25"/>
    <row r="568" s="37" customFormat="1" ht="14.25"/>
    <row r="569" s="37" customFormat="1" ht="14.25"/>
    <row r="570" s="37" customFormat="1" ht="14.25"/>
    <row r="571" s="37" customFormat="1" ht="14.25"/>
    <row r="572" s="37" customFormat="1" ht="14.25"/>
    <row r="573" s="37" customFormat="1" ht="14.25"/>
    <row r="574" s="37" customFormat="1" ht="14.25"/>
    <row r="575" s="37" customFormat="1" ht="14.25"/>
    <row r="576" s="37" customFormat="1" ht="14.25"/>
    <row r="577" s="37" customFormat="1" ht="14.25"/>
    <row r="578" s="37" customFormat="1" ht="14.25"/>
    <row r="579" s="37" customFormat="1" ht="14.25"/>
    <row r="580" s="37" customFormat="1" ht="14.25"/>
    <row r="581" s="37" customFormat="1" ht="14.25"/>
    <row r="582" s="37" customFormat="1" ht="14.25"/>
    <row r="583" s="37" customFormat="1" ht="14.25"/>
    <row r="584" s="37" customFormat="1" ht="14.25"/>
    <row r="585" s="37" customFormat="1" ht="14.25"/>
    <row r="586" s="37" customFormat="1" ht="14.25"/>
    <row r="587" s="37" customFormat="1" ht="14.25"/>
    <row r="588" s="37" customFormat="1" ht="14.25"/>
    <row r="589" s="37" customFormat="1" ht="14.25"/>
    <row r="590" s="37" customFormat="1" ht="14.25"/>
    <row r="591" s="37" customFormat="1" ht="14.25"/>
    <row r="592" s="37" customFormat="1" ht="14.25"/>
    <row r="593" s="37" customFormat="1" ht="14.25"/>
    <row r="594" s="37" customFormat="1" ht="14.25"/>
    <row r="595" s="37" customFormat="1" ht="14.25"/>
    <row r="596" s="37" customFormat="1" ht="14.25"/>
    <row r="597" s="37" customFormat="1" ht="14.25"/>
    <row r="598" s="37" customFormat="1" ht="14.25"/>
    <row r="599" s="37" customFormat="1" ht="14.25"/>
    <row r="600" s="37" customFormat="1" ht="14.25"/>
    <row r="601" s="37" customFormat="1" ht="14.25"/>
    <row r="602" s="37" customFormat="1" ht="14.25"/>
    <row r="603" s="37" customFormat="1" ht="14.25"/>
    <row r="604" s="37" customFormat="1" ht="14.25"/>
    <row r="605" s="37" customFormat="1" ht="14.25"/>
    <row r="606" s="37" customFormat="1" ht="14.25"/>
    <row r="607" s="37" customFormat="1" ht="14.25"/>
    <row r="608" s="37" customFormat="1" ht="14.25"/>
    <row r="609" s="37" customFormat="1" ht="14.25"/>
    <row r="610" s="37" customFormat="1" ht="14.25"/>
    <row r="611" s="37" customFormat="1" ht="14.25"/>
    <row r="612" s="37" customFormat="1" ht="14.25"/>
    <row r="613" s="37" customFormat="1" ht="14.25"/>
    <row r="614" s="37" customFormat="1" ht="14.25"/>
    <row r="615" s="37" customFormat="1" ht="14.25"/>
    <row r="616" s="37" customFormat="1" ht="14.25"/>
    <row r="617" s="37" customFormat="1" ht="14.25"/>
    <row r="618" s="37" customFormat="1" ht="14.25"/>
    <row r="619" s="37" customFormat="1" ht="14.25"/>
    <row r="620" s="37" customFormat="1" ht="14.25"/>
    <row r="621" s="37" customFormat="1" ht="14.25"/>
    <row r="622" s="37" customFormat="1" ht="14.25"/>
    <row r="623" s="37" customFormat="1" ht="14.25"/>
    <row r="624" s="37" customFormat="1" ht="14.25"/>
    <row r="625" s="37" customFormat="1" ht="14.25"/>
    <row r="626" s="37" customFormat="1" ht="14.25"/>
    <row r="627" s="37" customFormat="1" ht="14.25"/>
    <row r="628" s="37" customFormat="1" ht="14.25"/>
    <row r="629" s="37" customFormat="1" ht="14.25"/>
    <row r="630" s="37" customFormat="1" ht="14.25"/>
    <row r="631" s="37" customFormat="1" ht="14.25"/>
    <row r="632" s="37" customFormat="1" ht="14.25"/>
    <row r="633" s="37" customFormat="1" ht="14.25"/>
    <row r="634" s="37" customFormat="1" ht="14.25"/>
    <row r="635" s="37" customFormat="1" ht="14.25"/>
    <row r="636" s="37" customFormat="1" ht="14.25"/>
    <row r="637" s="37" customFormat="1" ht="14.25"/>
    <row r="638" s="37" customFormat="1" ht="14.25"/>
    <row r="639" s="37" customFormat="1" ht="14.25"/>
    <row r="640" s="37" customFormat="1" ht="14.25"/>
    <row r="641" s="37" customFormat="1" ht="14.25"/>
    <row r="642" s="37" customFormat="1" ht="14.25"/>
    <row r="643" s="37" customFormat="1" ht="14.25"/>
    <row r="644" s="37" customFormat="1" ht="14.25"/>
    <row r="645" s="37" customFormat="1" ht="14.25"/>
    <row r="646" s="37" customFormat="1" ht="14.25"/>
    <row r="647" s="37" customFormat="1" ht="14.25"/>
    <row r="648" s="37" customFormat="1" ht="14.25"/>
    <row r="649" s="37" customFormat="1" ht="14.25"/>
    <row r="650" s="37" customFormat="1" ht="14.25"/>
    <row r="651" s="37" customFormat="1" ht="14.25"/>
    <row r="652" s="37" customFormat="1" ht="14.25"/>
    <row r="653" s="37" customFormat="1" ht="14.25"/>
    <row r="654" s="37" customFormat="1" ht="14.25"/>
    <row r="655" s="37" customFormat="1" ht="14.25"/>
    <row r="656" s="37" customFormat="1" ht="14.25"/>
    <row r="657" s="37" customFormat="1" ht="14.25"/>
    <row r="658" s="37" customFormat="1" ht="14.25"/>
    <row r="659" s="37" customFormat="1" ht="14.25"/>
    <row r="660" s="37" customFormat="1" ht="14.25"/>
    <row r="661" s="37" customFormat="1" ht="14.25"/>
    <row r="662" s="37" customFormat="1" ht="14.25"/>
    <row r="663" s="37" customFormat="1" ht="14.25"/>
    <row r="664" s="37" customFormat="1" ht="14.25"/>
    <row r="665" s="37" customFormat="1" ht="14.25"/>
    <row r="666" s="37" customFormat="1" ht="14.25"/>
    <row r="667" s="37" customFormat="1" ht="14.25"/>
    <row r="668" s="37" customFormat="1" ht="14.25"/>
    <row r="669" s="37" customFormat="1" ht="14.25"/>
    <row r="670" s="37" customFormat="1" ht="14.25"/>
    <row r="671" s="37" customFormat="1" ht="14.25"/>
    <row r="672" s="37" customFormat="1" ht="14.25"/>
    <row r="673" s="37" customFormat="1" ht="14.25"/>
    <row r="674" s="37" customFormat="1" ht="14.25"/>
    <row r="675" s="37" customFormat="1" ht="14.25"/>
    <row r="676" s="37" customFormat="1" ht="14.25"/>
    <row r="677" s="37" customFormat="1" ht="14.25"/>
    <row r="678" s="37" customFormat="1" ht="14.25"/>
    <row r="679" s="37" customFormat="1" ht="14.25"/>
    <row r="680" s="37" customFormat="1" ht="14.25"/>
    <row r="681" s="37" customFormat="1" ht="14.25"/>
    <row r="682" s="37" customFormat="1" ht="14.25"/>
    <row r="683" s="37" customFormat="1" ht="14.25"/>
    <row r="684" s="37" customFormat="1" ht="14.25"/>
    <row r="685" s="37" customFormat="1" ht="14.25"/>
    <row r="686" s="37" customFormat="1" ht="14.25"/>
    <row r="687" s="37" customFormat="1" ht="14.25"/>
    <row r="688" s="37" customFormat="1" ht="14.25"/>
    <row r="689" s="37" customFormat="1" ht="14.25"/>
    <row r="690" s="37" customFormat="1" ht="14.25"/>
    <row r="691" s="37" customFormat="1" ht="14.25"/>
    <row r="692" s="37" customFormat="1" ht="14.25"/>
    <row r="693" s="37" customFormat="1" ht="14.25"/>
    <row r="694" s="37" customFormat="1" ht="14.25"/>
    <row r="695" s="37" customFormat="1" ht="14.25"/>
    <row r="696" s="37" customFormat="1" ht="14.25"/>
    <row r="697" s="37" customFormat="1" ht="14.25"/>
    <row r="698" s="37" customFormat="1" ht="14.25"/>
    <row r="699" s="37" customFormat="1" ht="14.25"/>
    <row r="700" s="37" customFormat="1" ht="14.25"/>
    <row r="701" s="37" customFormat="1" ht="14.25"/>
    <row r="702" s="37" customFormat="1" ht="14.25"/>
    <row r="703" s="37" customFormat="1" ht="14.25"/>
    <row r="704" s="37" customFormat="1" ht="14.25"/>
    <row r="705" s="37" customFormat="1" ht="14.25"/>
    <row r="706" s="37" customFormat="1" ht="14.25"/>
    <row r="707" s="37" customFormat="1" ht="14.25"/>
    <row r="708" s="37" customFormat="1" ht="14.25"/>
    <row r="709" s="37" customFormat="1" ht="14.25"/>
    <row r="710" s="37" customFormat="1" ht="14.25"/>
    <row r="711" s="37" customFormat="1" ht="14.25"/>
    <row r="712" s="37" customFormat="1" ht="14.25"/>
    <row r="713" s="37" customFormat="1" ht="14.25"/>
    <row r="714" s="37" customFormat="1" ht="14.25"/>
    <row r="715" s="37" customFormat="1" ht="14.25"/>
    <row r="716" s="37" customFormat="1" ht="14.25"/>
    <row r="717" s="37" customFormat="1" ht="14.25"/>
    <row r="718" s="37" customFormat="1" ht="14.25"/>
    <row r="719" s="37" customFormat="1" ht="14.25"/>
    <row r="720" s="37" customFormat="1" ht="14.25"/>
    <row r="721" s="37" customFormat="1" ht="14.25"/>
    <row r="722" s="37" customFormat="1" ht="14.25"/>
    <row r="723" s="37" customFormat="1" ht="14.25"/>
    <row r="724" s="37" customFormat="1" ht="14.25"/>
    <row r="725" s="37" customFormat="1" ht="14.25"/>
    <row r="726" s="37" customFormat="1" ht="14.25"/>
    <row r="727" s="37" customFormat="1" ht="14.25"/>
    <row r="728" s="37" customFormat="1" ht="14.25"/>
    <row r="729" s="37" customFormat="1" ht="14.25"/>
    <row r="730" s="37" customFormat="1" ht="14.25"/>
    <row r="731" s="37" customFormat="1" ht="14.25"/>
    <row r="732" s="37" customFormat="1" ht="14.25"/>
    <row r="733" s="37" customFormat="1" ht="14.25"/>
    <row r="734" s="37" customFormat="1" ht="14.25"/>
    <row r="735" s="37" customFormat="1" ht="14.25"/>
    <row r="736" s="37" customFormat="1" ht="14.25"/>
    <row r="737" s="37" customFormat="1" ht="14.25"/>
    <row r="738" s="37" customFormat="1" ht="14.25"/>
    <row r="739" s="37" customFormat="1" ht="14.25"/>
    <row r="740" s="37" customFormat="1" ht="14.25"/>
    <row r="741" s="37" customFormat="1" ht="14.25"/>
    <row r="742" s="37" customFormat="1" ht="14.25"/>
    <row r="743" s="37" customFormat="1" ht="14.25"/>
    <row r="744" s="37" customFormat="1" ht="14.25"/>
    <row r="745" s="37" customFormat="1" ht="14.25"/>
    <row r="746" s="37" customFormat="1" ht="14.25"/>
    <row r="747" s="37" customFormat="1" ht="14.25"/>
    <row r="748" s="37" customFormat="1" ht="14.25"/>
    <row r="749" s="37" customFormat="1" ht="14.25"/>
    <row r="750" s="37" customFormat="1" ht="14.25"/>
    <row r="751" s="37" customFormat="1" ht="14.25"/>
    <row r="752" s="37" customFormat="1" ht="14.25"/>
    <row r="753" s="37" customFormat="1" ht="14.25"/>
    <row r="754" s="37" customFormat="1" ht="14.25"/>
    <row r="755" s="37" customFormat="1" ht="14.25"/>
    <row r="756" s="37" customFormat="1" ht="14.25"/>
    <row r="757" s="37" customFormat="1" ht="14.25"/>
    <row r="758" s="37" customFormat="1" ht="14.25"/>
    <row r="759" s="37" customFormat="1" ht="14.25"/>
    <row r="760" s="37" customFormat="1" ht="14.25"/>
    <row r="761" s="37" customFormat="1" ht="14.25"/>
    <row r="762" s="37" customFormat="1" ht="14.25"/>
    <row r="763" s="37" customFormat="1" ht="14.25"/>
    <row r="764" s="37" customFormat="1" ht="14.25"/>
    <row r="765" s="37" customFormat="1" ht="14.25"/>
    <row r="766" s="37" customFormat="1" ht="14.25"/>
    <row r="767" s="37" customFormat="1" ht="14.25"/>
    <row r="768" s="37" customFormat="1" ht="14.25"/>
    <row r="769" s="37" customFormat="1" ht="14.25"/>
    <row r="770" s="37" customFormat="1" ht="14.25"/>
    <row r="771" s="37" customFormat="1" ht="14.25"/>
    <row r="772" s="37" customFormat="1" ht="14.25"/>
    <row r="773" s="37" customFormat="1" ht="14.25"/>
    <row r="774" s="37" customFormat="1" ht="14.25"/>
    <row r="775" s="37" customFormat="1" ht="14.25"/>
    <row r="776" s="37" customFormat="1" ht="14.25"/>
    <row r="777" s="37" customFormat="1" ht="14.25"/>
    <row r="778" s="37" customFormat="1" ht="14.25"/>
    <row r="779" s="37" customFormat="1" ht="14.25"/>
    <row r="780" s="37" customFormat="1" ht="14.25"/>
    <row r="781" s="37" customFormat="1" ht="14.25"/>
    <row r="782" s="37" customFormat="1" ht="14.25"/>
    <row r="783" s="37" customFormat="1" ht="14.25"/>
    <row r="784" s="37" customFormat="1" ht="14.25"/>
    <row r="785" s="37" customFormat="1" ht="14.25"/>
    <row r="786" s="37" customFormat="1" ht="14.25"/>
    <row r="787" s="37" customFormat="1" ht="14.25"/>
    <row r="788" s="37" customFormat="1" ht="14.25"/>
    <row r="789" s="37" customFormat="1" ht="14.25"/>
    <row r="790" s="37" customFormat="1" ht="14.25"/>
    <row r="791" s="37" customFormat="1" ht="14.25"/>
    <row r="792" s="37" customFormat="1" ht="14.25"/>
    <row r="793" s="37" customFormat="1" ht="14.25"/>
    <row r="794" s="37" customFormat="1" ht="14.25"/>
    <row r="795" s="37" customFormat="1" ht="14.25"/>
    <row r="796" s="37" customFormat="1" ht="14.25"/>
    <row r="797" s="37" customFormat="1" ht="14.25"/>
    <row r="798" s="37" customFormat="1" ht="14.25"/>
    <row r="799" s="37" customFormat="1" ht="14.25"/>
    <row r="800" s="37" customFormat="1" ht="14.25"/>
    <row r="801" s="37" customFormat="1" ht="14.25"/>
    <row r="802" s="37" customFormat="1" ht="14.25"/>
    <row r="803" s="37" customFormat="1" ht="14.25"/>
    <row r="804" s="37" customFormat="1" ht="14.25"/>
    <row r="805" s="37" customFormat="1" ht="14.25"/>
    <row r="806" s="37" customFormat="1" ht="14.25"/>
    <row r="807" s="37" customFormat="1" ht="14.25"/>
    <row r="808" s="37" customFormat="1" ht="14.25"/>
    <row r="809" s="37" customFormat="1" ht="14.25"/>
    <row r="810" s="37" customFormat="1" ht="14.25"/>
    <row r="811" s="37" customFormat="1" ht="14.25"/>
    <row r="812" s="37" customFormat="1" ht="14.25"/>
    <row r="813" s="37" customFormat="1" ht="14.25"/>
    <row r="814" s="37" customFormat="1" ht="14.25"/>
    <row r="815" s="37" customFormat="1" ht="14.25"/>
    <row r="816" s="37" customFormat="1" ht="14.25"/>
    <row r="817" s="37" customFormat="1" ht="14.25"/>
    <row r="818" s="37" customFormat="1" ht="14.25"/>
    <row r="819" s="37" customFormat="1" ht="14.25"/>
    <row r="820" s="37" customFormat="1" ht="14.25"/>
    <row r="821" s="37" customFormat="1" ht="14.25"/>
    <row r="822" s="37" customFormat="1" ht="14.25"/>
    <row r="823" s="37" customFormat="1" ht="14.25"/>
    <row r="824" s="37" customFormat="1" ht="14.25"/>
    <row r="825" s="37" customFormat="1" ht="14.25"/>
    <row r="826" s="37" customFormat="1" ht="14.25"/>
    <row r="827" s="37" customFormat="1" ht="14.25"/>
    <row r="828" s="37" customFormat="1" ht="14.25"/>
    <row r="829" s="37" customFormat="1" ht="14.25"/>
    <row r="830" s="37" customFormat="1" ht="14.25"/>
    <row r="831" s="37" customFormat="1" ht="14.25"/>
    <row r="832" s="37" customFormat="1" ht="14.25"/>
    <row r="833" s="37" customFormat="1" ht="14.25"/>
    <row r="834" s="37" customFormat="1" ht="14.25"/>
    <row r="835" s="37" customFormat="1" ht="14.25"/>
    <row r="836" s="37" customFormat="1" ht="14.25"/>
    <row r="837" s="37" customFormat="1" ht="14.25"/>
    <row r="838" s="37" customFormat="1" ht="14.25"/>
    <row r="839" s="37" customFormat="1" ht="14.25"/>
    <row r="840" s="37" customFormat="1" ht="14.25"/>
    <row r="841" s="37" customFormat="1" ht="14.25"/>
    <row r="842" s="37" customFormat="1" ht="14.25"/>
    <row r="843" s="37" customFormat="1" ht="14.25"/>
    <row r="844" s="37" customFormat="1" ht="14.25"/>
    <row r="845" s="37" customFormat="1" ht="14.25"/>
    <row r="846" s="37" customFormat="1" ht="14.25"/>
    <row r="847" s="37" customFormat="1" ht="14.25"/>
    <row r="848" s="37" customFormat="1" ht="14.25"/>
    <row r="849" s="37" customFormat="1" ht="14.25"/>
    <row r="850" s="37" customFormat="1" ht="14.25"/>
    <row r="851" s="37" customFormat="1" ht="14.25"/>
    <row r="852" s="37" customFormat="1" ht="14.25"/>
    <row r="853" s="37" customFormat="1" ht="14.25"/>
    <row r="854" s="37" customFormat="1" ht="14.25"/>
    <row r="855" s="37" customFormat="1" ht="14.25"/>
    <row r="856" s="37" customFormat="1" ht="14.25"/>
    <row r="857" s="37" customFormat="1" ht="14.25"/>
    <row r="858" s="37" customFormat="1" ht="14.25"/>
    <row r="859" s="37" customFormat="1" ht="14.25"/>
    <row r="860" s="37" customFormat="1" ht="14.25"/>
    <row r="861" s="37" customFormat="1" ht="14.25"/>
    <row r="862" s="37" customFormat="1" ht="14.25"/>
    <row r="863" s="37" customFormat="1" ht="14.25"/>
    <row r="864" s="37" customFormat="1" ht="14.25"/>
    <row r="865" s="37" customFormat="1" ht="14.25"/>
    <row r="866" s="37" customFormat="1" ht="14.25"/>
    <row r="867" s="37" customFormat="1" ht="14.25"/>
    <row r="868" s="37" customFormat="1" ht="14.25"/>
    <row r="869" s="37" customFormat="1" ht="14.25"/>
    <row r="870" s="37" customFormat="1" ht="14.25"/>
    <row r="871" s="37" customFormat="1" ht="14.25"/>
    <row r="872" s="37" customFormat="1" ht="14.25"/>
    <row r="873" s="37" customFormat="1" ht="14.25"/>
    <row r="874" s="37" customFormat="1" ht="14.25"/>
    <row r="875" s="37" customFormat="1" ht="14.25"/>
    <row r="876" s="37" customFormat="1" ht="14.25"/>
    <row r="877" s="37" customFormat="1" ht="14.25"/>
    <row r="878" s="37" customFormat="1" ht="14.25"/>
    <row r="879" s="37" customFormat="1" ht="14.25"/>
    <row r="880" s="37" customFormat="1" ht="14.25"/>
    <row r="881" s="37" customFormat="1" ht="14.25"/>
    <row r="882" s="37" customFormat="1" ht="14.25"/>
    <row r="883" s="37" customFormat="1" ht="14.25"/>
    <row r="884" s="37" customFormat="1" ht="14.25"/>
    <row r="885" s="37" customFormat="1" ht="14.25"/>
    <row r="886" s="37" customFormat="1" ht="14.25"/>
    <row r="887" s="37" customFormat="1" ht="14.25"/>
    <row r="888" s="37" customFormat="1" ht="14.25"/>
    <row r="889" s="37" customFormat="1" ht="14.25"/>
    <row r="890" s="37" customFormat="1" ht="14.25"/>
    <row r="891" s="37" customFormat="1" ht="14.25"/>
    <row r="892" s="37" customFormat="1" ht="14.25"/>
    <row r="893" s="37" customFormat="1" ht="14.25"/>
    <row r="894" s="37" customFormat="1" ht="14.25"/>
    <row r="895" s="37" customFormat="1" ht="14.25"/>
    <row r="896" s="37" customFormat="1" ht="14.25"/>
    <row r="897" s="37" customFormat="1" ht="14.25"/>
    <row r="898" s="37" customFormat="1" ht="14.25"/>
    <row r="899" s="37" customFormat="1" ht="14.25"/>
    <row r="900" s="37" customFormat="1" ht="14.25"/>
    <row r="901" s="37" customFormat="1" ht="14.25"/>
    <row r="902" s="37" customFormat="1" ht="14.25"/>
    <row r="903" s="37" customFormat="1" ht="14.25"/>
    <row r="904" s="37" customFormat="1" ht="14.25"/>
    <row r="905" s="37" customFormat="1" ht="14.25"/>
    <row r="906" s="37" customFormat="1" ht="14.25"/>
    <row r="907" s="37" customFormat="1" ht="14.25"/>
    <row r="908" s="37" customFormat="1" ht="14.25"/>
    <row r="909" s="37" customFormat="1" ht="14.25"/>
    <row r="910" s="37" customFormat="1" ht="14.25"/>
    <row r="911" s="37" customFormat="1" ht="14.25"/>
    <row r="912" s="37" customFormat="1" ht="14.25"/>
    <row r="913" s="37" customFormat="1" ht="14.25"/>
    <row r="914" s="37" customFormat="1" ht="14.25"/>
    <row r="915" s="37" customFormat="1" ht="14.25"/>
    <row r="916" s="37" customFormat="1" ht="14.25"/>
    <row r="917" s="37" customFormat="1" ht="14.25"/>
    <row r="918" s="37" customFormat="1" ht="14.25"/>
    <row r="919" s="37" customFormat="1" ht="14.25"/>
    <row r="920" s="37" customFormat="1" ht="14.25"/>
    <row r="921" s="37" customFormat="1" ht="14.25"/>
    <row r="922" s="37" customFormat="1" ht="14.25"/>
    <row r="923" s="37" customFormat="1" ht="14.25"/>
    <row r="924" s="37" customFormat="1" ht="14.25"/>
    <row r="925" s="37" customFormat="1" ht="14.25"/>
    <row r="926" s="37" customFormat="1" ht="14.25"/>
    <row r="927" s="37" customFormat="1" ht="14.25"/>
    <row r="928" s="37" customFormat="1" ht="14.25"/>
    <row r="929" s="37" customFormat="1" ht="14.25"/>
    <row r="930" s="37" customFormat="1" ht="14.25"/>
    <row r="931" s="37" customFormat="1" ht="14.25"/>
    <row r="932" s="37" customFormat="1" ht="14.25"/>
    <row r="933" s="37" customFormat="1" ht="14.25"/>
    <row r="934" s="37" customFormat="1" ht="14.25"/>
    <row r="935" s="37" customFormat="1" ht="14.25"/>
    <row r="936" s="37" customFormat="1" ht="14.25"/>
    <row r="937" s="37" customFormat="1" ht="14.25"/>
    <row r="938" s="37" customFormat="1" ht="14.25"/>
    <row r="939" s="37" customFormat="1" ht="14.25"/>
    <row r="940" s="37" customFormat="1" ht="14.25"/>
    <row r="941" s="37" customFormat="1" ht="14.25"/>
    <row r="942" s="37" customFormat="1" ht="14.25"/>
    <row r="943" s="37" customFormat="1" ht="14.25"/>
    <row r="944" s="37" customFormat="1" ht="14.25"/>
    <row r="945" s="37" customFormat="1" ht="14.25"/>
    <row r="946" s="37" customFormat="1" ht="14.25"/>
    <row r="947" s="37" customFormat="1" ht="14.25"/>
    <row r="948" s="37" customFormat="1" ht="14.25"/>
    <row r="949" s="37" customFormat="1" ht="14.25"/>
    <row r="950" s="37" customFormat="1" ht="14.25"/>
    <row r="951" s="37" customFormat="1" ht="14.25"/>
    <row r="952" s="37" customFormat="1" ht="14.25"/>
    <row r="953" s="37" customFormat="1" ht="14.25"/>
    <row r="954" s="37" customFormat="1" ht="14.25"/>
    <row r="955" s="37" customFormat="1" ht="14.25"/>
    <row r="956" s="37" customFormat="1" ht="14.25"/>
    <row r="957" s="37" customFormat="1" ht="14.25"/>
    <row r="958" s="37" customFormat="1" ht="14.25"/>
    <row r="959" s="37" customFormat="1" ht="14.25"/>
    <row r="960" s="37" customFormat="1" ht="14.25"/>
    <row r="961" s="37" customFormat="1" ht="14.25"/>
    <row r="962" s="37" customFormat="1" ht="14.25"/>
    <row r="963" s="37" customFormat="1" ht="14.25"/>
    <row r="964" s="37" customFormat="1" ht="14.25"/>
    <row r="965" s="37" customFormat="1" ht="14.25"/>
    <row r="966" s="37" customFormat="1" ht="14.25"/>
    <row r="967" s="37" customFormat="1" ht="14.25"/>
    <row r="968" s="37" customFormat="1" ht="14.25"/>
    <row r="969" s="37" customFormat="1" ht="14.25"/>
    <row r="970" s="37" customFormat="1" ht="14.25"/>
    <row r="971" s="37" customFormat="1" ht="14.25"/>
    <row r="972" s="37" customFormat="1" ht="14.25"/>
    <row r="973" s="37" customFormat="1" ht="14.25"/>
    <row r="974" s="37" customFormat="1" ht="14.25"/>
    <row r="975" s="37" customFormat="1" ht="14.25"/>
    <row r="976" s="37" customFormat="1" ht="14.25"/>
    <row r="977" s="37" customFormat="1" ht="14.25"/>
    <row r="978" s="37" customFormat="1" ht="14.25"/>
    <row r="979" s="37" customFormat="1" ht="14.25"/>
    <row r="980" s="37" customFormat="1" ht="14.25"/>
    <row r="981" s="37" customFormat="1" ht="14.25"/>
    <row r="982" s="37" customFormat="1" ht="14.25"/>
    <row r="983" s="37" customFormat="1" ht="14.25"/>
    <row r="984" s="37" customFormat="1" ht="14.25"/>
    <row r="985" s="37" customFormat="1" ht="14.25"/>
    <row r="986" s="37" customFormat="1" ht="14.25"/>
    <row r="987" s="37" customFormat="1" ht="14.25"/>
    <row r="988" s="37" customFormat="1" ht="14.25"/>
    <row r="989" s="37" customFormat="1" ht="14.25"/>
    <row r="990" s="37" customFormat="1" ht="14.25"/>
    <row r="991" s="37" customFormat="1" ht="14.25"/>
    <row r="992" s="37" customFormat="1" ht="14.25"/>
    <row r="993" s="37" customFormat="1" ht="14.25"/>
    <row r="994" s="37" customFormat="1" ht="14.25"/>
    <row r="995" s="37" customFormat="1" ht="14.25"/>
    <row r="996" s="37" customFormat="1" ht="14.25"/>
    <row r="997" s="37" customFormat="1" ht="14.25"/>
    <row r="998" s="37" customFormat="1" ht="14.25"/>
    <row r="999" s="37" customFormat="1" ht="14.25"/>
    <row r="1000" s="37" customFormat="1" ht="14.25"/>
    <row r="1001" s="37" customFormat="1" ht="14.25"/>
    <row r="1002" s="37" customFormat="1" ht="14.25"/>
    <row r="1003" s="37" customFormat="1" ht="14.25"/>
    <row r="1004" s="37" customFormat="1" ht="14.25"/>
    <row r="1005" s="37" customFormat="1" ht="14.25"/>
    <row r="1006" s="37" customFormat="1" ht="14.25"/>
    <row r="1007" s="37" customFormat="1" ht="14.25"/>
    <row r="1008" s="37" customFormat="1" ht="14.25"/>
    <row r="1009" s="37" customFormat="1" ht="14.25"/>
    <row r="1010" s="37" customFormat="1" ht="14.25"/>
    <row r="1011" s="37" customFormat="1" ht="14.25"/>
    <row r="1012" s="37" customFormat="1" ht="14.25"/>
    <row r="1013" s="37" customFormat="1" ht="14.25"/>
    <row r="1014" s="37" customFormat="1" ht="14.25"/>
    <row r="1015" s="37" customFormat="1" ht="14.25"/>
    <row r="1016" s="37" customFormat="1" ht="14.25"/>
    <row r="1017" s="37" customFormat="1" ht="14.25"/>
    <row r="1018" s="37" customFormat="1" ht="14.25"/>
    <row r="1019" s="37" customFormat="1" ht="14.25"/>
    <row r="1020" s="37" customFormat="1" ht="14.25"/>
    <row r="1021" s="37" customFormat="1" ht="14.25"/>
    <row r="1022" s="37" customFormat="1" ht="14.25"/>
    <row r="1023" s="37" customFormat="1" ht="14.25"/>
    <row r="1024" s="37" customFormat="1" ht="14.25"/>
    <row r="1025" s="37" customFormat="1" ht="14.25"/>
    <row r="1026" s="37" customFormat="1" ht="14.25"/>
    <row r="1027" s="37" customFormat="1" ht="14.25"/>
    <row r="1028" s="37" customFormat="1" ht="14.25"/>
    <row r="1029" s="37" customFormat="1" ht="14.25"/>
    <row r="1030" s="37" customFormat="1" ht="14.25"/>
    <row r="1031" s="37" customFormat="1" ht="14.25"/>
    <row r="1032" s="37" customFormat="1" ht="14.25"/>
    <row r="1033" s="37" customFormat="1" ht="14.25"/>
    <row r="1034" s="37" customFormat="1" ht="14.25"/>
    <row r="1035" s="37" customFormat="1" ht="14.25"/>
    <row r="1036" s="37" customFormat="1" ht="14.25"/>
    <row r="1037" s="37" customFormat="1" ht="14.25"/>
    <row r="1038" s="37" customFormat="1" ht="14.25"/>
    <row r="1039" s="37" customFormat="1" ht="14.25"/>
    <row r="1040" s="37" customFormat="1" ht="14.25"/>
    <row r="1041" s="37" customFormat="1" ht="14.25"/>
    <row r="1042" s="37" customFormat="1" ht="14.25"/>
    <row r="1043" s="37" customFormat="1" ht="14.25"/>
    <row r="1044" s="37" customFormat="1" ht="14.25"/>
    <row r="1045" s="37" customFormat="1" ht="14.25"/>
    <row r="1046" s="37" customFormat="1" ht="14.25"/>
    <row r="1047" s="37" customFormat="1" ht="14.25"/>
    <row r="1048" s="37" customFormat="1" ht="14.25"/>
    <row r="1049" s="37" customFormat="1" ht="14.25"/>
    <row r="1050" s="37" customFormat="1" ht="14.25"/>
    <row r="1051" s="37" customFormat="1" ht="14.25"/>
    <row r="1052" s="37" customFormat="1" ht="14.25"/>
    <row r="1053" s="37" customFormat="1" ht="14.25"/>
    <row r="1054" s="37" customFormat="1" ht="14.25"/>
    <row r="1055" s="37" customFormat="1" ht="14.25"/>
    <row r="1056" s="37" customFormat="1" ht="14.25"/>
    <row r="1057" s="37" customFormat="1" ht="14.25"/>
    <row r="1058" s="37" customFormat="1" ht="14.25"/>
    <row r="1059" s="37" customFormat="1" ht="14.25"/>
    <row r="1060" s="37" customFormat="1" ht="14.25"/>
    <row r="1061" s="37" customFormat="1" ht="14.25"/>
    <row r="1062" s="37" customFormat="1" ht="14.25"/>
    <row r="1063" s="37" customFormat="1" ht="14.25"/>
    <row r="1064" s="37" customFormat="1" ht="14.25"/>
    <row r="1065" s="37" customFormat="1" ht="14.25"/>
    <row r="1066" s="37" customFormat="1" ht="14.25"/>
    <row r="1067" s="37" customFormat="1" ht="14.25"/>
    <row r="1068" s="37" customFormat="1" ht="14.25"/>
    <row r="1069" s="37" customFormat="1" ht="14.25"/>
    <row r="1070" s="37" customFormat="1" ht="14.25"/>
    <row r="1071" s="37" customFormat="1" ht="14.25"/>
    <row r="1072" s="37" customFormat="1" ht="14.25"/>
    <row r="1073" s="37" customFormat="1" ht="14.25"/>
    <row r="1074" s="37" customFormat="1" ht="14.25"/>
    <row r="1075" s="37" customFormat="1" ht="14.25"/>
    <row r="1076" s="37" customFormat="1" ht="14.25"/>
    <row r="1077" s="37" customFormat="1" ht="14.25"/>
    <row r="1078" s="37" customFormat="1" ht="14.25"/>
    <row r="1079" s="37" customFormat="1" ht="14.25"/>
    <row r="1080" s="37" customFormat="1" ht="14.25"/>
    <row r="1081" s="37" customFormat="1" ht="14.25"/>
    <row r="1082" s="37" customFormat="1" ht="14.25"/>
    <row r="1083" s="37" customFormat="1" ht="14.25"/>
    <row r="1084" s="37" customFormat="1" ht="14.25"/>
    <row r="1085" s="37" customFormat="1" ht="14.25"/>
    <row r="1086" s="37" customFormat="1" ht="14.25"/>
    <row r="1087" s="37" customFormat="1" ht="14.25"/>
    <row r="1088" s="37" customFormat="1" ht="14.25"/>
    <row r="1089" s="37" customFormat="1" ht="14.25"/>
    <row r="1090" s="37" customFormat="1" ht="14.25"/>
    <row r="1091" s="37" customFormat="1" ht="14.25"/>
    <row r="1092" s="37" customFormat="1" ht="14.25"/>
    <row r="1093" s="37" customFormat="1" ht="14.25"/>
    <row r="1094" s="37" customFormat="1" ht="14.25"/>
    <row r="1095" s="37" customFormat="1" ht="14.25"/>
    <row r="1096" s="37" customFormat="1" ht="14.25"/>
    <row r="1097" s="37" customFormat="1" ht="14.25"/>
    <row r="1098" s="37" customFormat="1" ht="14.25"/>
    <row r="1099" s="37" customFormat="1" ht="14.25"/>
    <row r="1100" s="37" customFormat="1" ht="14.25"/>
    <row r="1101" s="37" customFormat="1" ht="14.25"/>
    <row r="1102" s="37" customFormat="1" ht="14.25"/>
    <row r="1103" s="37" customFormat="1" ht="14.25"/>
    <row r="1104" s="37" customFormat="1" ht="14.25"/>
    <row r="1105" s="37" customFormat="1" ht="14.25"/>
    <row r="1106" s="37" customFormat="1" ht="14.25"/>
    <row r="1107" s="37" customFormat="1" ht="14.25"/>
    <row r="1108" s="37" customFormat="1" ht="14.25"/>
    <row r="1109" s="37" customFormat="1" ht="14.25"/>
    <row r="1110" s="37" customFormat="1" ht="14.25"/>
    <row r="1111" s="37" customFormat="1" ht="14.25"/>
    <row r="1112" s="37" customFormat="1" ht="14.25"/>
    <row r="1113" s="37" customFormat="1" ht="14.25"/>
    <row r="1114" s="37" customFormat="1" ht="14.25"/>
    <row r="1115" s="37" customFormat="1" ht="14.25"/>
    <row r="1116" s="37" customFormat="1" ht="14.25"/>
    <row r="1117" s="37" customFormat="1" ht="14.25"/>
    <row r="1118" s="37" customFormat="1" ht="14.25"/>
    <row r="1119" s="37" customFormat="1" ht="14.25"/>
    <row r="1120" s="37" customFormat="1" ht="14.25"/>
    <row r="1121" s="37" customFormat="1" ht="14.25"/>
    <row r="1122" s="37" customFormat="1" ht="14.25"/>
    <row r="1123" s="37" customFormat="1" ht="14.25"/>
    <row r="1124" s="37" customFormat="1" ht="14.25"/>
    <row r="1125" s="37" customFormat="1" ht="14.25"/>
    <row r="1126" s="37" customFormat="1" ht="14.25"/>
    <row r="1127" s="37" customFormat="1" ht="14.25"/>
    <row r="1128" s="37" customFormat="1" ht="14.25"/>
    <row r="1129" s="37" customFormat="1" ht="14.25"/>
    <row r="1130" s="37" customFormat="1" ht="14.25"/>
    <row r="1131" s="37" customFormat="1" ht="14.25"/>
    <row r="1132" s="37" customFormat="1" ht="14.25"/>
    <row r="1133" s="37" customFormat="1" ht="14.25"/>
    <row r="1134" s="37" customFormat="1" ht="14.25"/>
    <row r="1135" s="37" customFormat="1" ht="14.25"/>
    <row r="1136" s="37" customFormat="1" ht="14.25"/>
    <row r="1137" s="37" customFormat="1" ht="14.25"/>
    <row r="1138" s="37" customFormat="1" ht="14.25"/>
    <row r="1139" s="37" customFormat="1" ht="14.25"/>
    <row r="1140" s="37" customFormat="1" ht="14.25"/>
    <row r="1141" s="37" customFormat="1" ht="14.25"/>
    <row r="1142" s="37" customFormat="1" ht="14.25"/>
    <row r="1143" s="37" customFormat="1" ht="14.25"/>
    <row r="1144" s="37" customFormat="1" ht="14.25"/>
    <row r="1145" s="37" customFormat="1" ht="14.25"/>
    <row r="1146" s="37" customFormat="1" ht="14.25"/>
    <row r="1147" s="37" customFormat="1" ht="14.25"/>
    <row r="1148" s="37" customFormat="1" ht="14.25"/>
    <row r="1149" s="37" customFormat="1" ht="14.25"/>
    <row r="1150" s="37" customFormat="1" ht="14.25"/>
    <row r="1151" s="37" customFormat="1" ht="14.25"/>
    <row r="1152" s="37" customFormat="1" ht="14.25"/>
    <row r="1153" s="37" customFormat="1" ht="14.25"/>
    <row r="1154" s="37" customFormat="1" ht="14.25"/>
    <row r="1155" s="37" customFormat="1" ht="14.25"/>
    <row r="1156" s="37" customFormat="1" ht="14.25"/>
    <row r="1157" s="37" customFormat="1" ht="14.25"/>
    <row r="1158" s="37" customFormat="1" ht="14.25"/>
    <row r="1159" s="37" customFormat="1" ht="14.25"/>
    <row r="1160" s="37" customFormat="1" ht="14.25"/>
    <row r="1161" s="37" customFormat="1" ht="14.25"/>
    <row r="1162" s="37" customFormat="1" ht="14.25"/>
    <row r="1163" s="37" customFormat="1" ht="14.25"/>
    <row r="1164" s="37" customFormat="1" ht="14.25"/>
    <row r="1165" s="37" customFormat="1" ht="14.25"/>
    <row r="1166" s="37" customFormat="1" ht="14.25"/>
    <row r="1167" s="37" customFormat="1" ht="14.25"/>
    <row r="1168" s="37" customFormat="1" ht="14.25"/>
    <row r="1169" s="37" customFormat="1" ht="14.25"/>
    <row r="1170" s="37" customFormat="1" ht="14.25"/>
    <row r="1171" s="37" customFormat="1" ht="14.25"/>
    <row r="1172" s="37" customFormat="1" ht="14.25"/>
    <row r="1173" s="37" customFormat="1" ht="14.25"/>
    <row r="1174" s="37" customFormat="1" ht="14.25"/>
    <row r="1175" s="37" customFormat="1" ht="14.25"/>
    <row r="1176" s="37" customFormat="1" ht="14.25"/>
    <row r="1177" s="37" customFormat="1" ht="14.25"/>
    <row r="1178" s="37" customFormat="1" ht="14.25"/>
    <row r="1179" s="37" customFormat="1" ht="14.25"/>
    <row r="1180" s="37" customFormat="1" ht="14.25"/>
    <row r="1181" s="37" customFormat="1" ht="14.25"/>
    <row r="1182" s="37" customFormat="1" ht="14.25"/>
    <row r="1183" s="37" customFormat="1" ht="14.25"/>
    <row r="1184" s="37" customFormat="1" ht="14.25"/>
    <row r="1185" s="37" customFormat="1" ht="14.25"/>
    <row r="1186" s="37" customFormat="1" ht="14.25"/>
    <row r="1187" s="37" customFormat="1" ht="14.25"/>
    <row r="1188" s="37" customFormat="1" ht="14.25"/>
    <row r="1189" s="37" customFormat="1" ht="14.25"/>
    <row r="1190" s="37" customFormat="1" ht="14.25"/>
    <row r="1191" s="37" customFormat="1" ht="14.25"/>
    <row r="1192" s="37" customFormat="1" ht="14.25"/>
    <row r="1193" s="37" customFormat="1" ht="14.25"/>
    <row r="1194" s="37" customFormat="1" ht="14.25"/>
    <row r="1195" s="37" customFormat="1" ht="14.25"/>
    <row r="1196" s="37" customFormat="1" ht="14.25"/>
    <row r="1197" s="37" customFormat="1" ht="14.25"/>
    <row r="1198" s="37" customFormat="1" ht="14.25"/>
    <row r="1199" s="37" customFormat="1" ht="14.25"/>
    <row r="1200" s="37" customFormat="1" ht="14.25"/>
    <row r="1201" s="37" customFormat="1" ht="14.25"/>
    <row r="1202" s="37" customFormat="1" ht="14.25"/>
    <row r="1203" s="37" customFormat="1" ht="14.25"/>
    <row r="1204" s="37" customFormat="1" ht="14.25"/>
    <row r="1205" s="37" customFormat="1" ht="14.25"/>
    <row r="1206" s="37" customFormat="1" ht="14.25"/>
    <row r="1207" s="37" customFormat="1" ht="14.25"/>
    <row r="1208" s="37" customFormat="1" ht="14.25"/>
    <row r="1209" s="37" customFormat="1" ht="14.25"/>
    <row r="1210" s="37" customFormat="1" ht="14.25"/>
    <row r="1211" s="37" customFormat="1" ht="14.25"/>
    <row r="1212" s="37" customFormat="1" ht="14.25"/>
    <row r="1213" s="37" customFormat="1" ht="14.25"/>
    <row r="1214" s="37" customFormat="1" ht="14.25"/>
    <row r="1215" s="37" customFormat="1" ht="14.25"/>
    <row r="1216" s="37" customFormat="1" ht="14.25"/>
    <row r="1217" s="37" customFormat="1" ht="14.25"/>
    <row r="1218" s="37" customFormat="1" ht="14.25"/>
    <row r="1219" s="37" customFormat="1" ht="14.25"/>
    <row r="1220" s="37" customFormat="1" ht="14.25"/>
    <row r="1221" s="37" customFormat="1" ht="14.25"/>
    <row r="1222" s="37" customFormat="1" ht="14.25"/>
    <row r="1223" s="37" customFormat="1" ht="14.25"/>
    <row r="1224" s="37" customFormat="1" ht="14.25"/>
  </sheetData>
  <sheetProtection/>
  <mergeCells count="2">
    <mergeCell ref="A1:J1"/>
    <mergeCell ref="A210:G21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MPolak</dc:creator>
  <cp:keywords/>
  <dc:description/>
  <cp:lastModifiedBy>JKW</cp:lastModifiedBy>
  <cp:lastPrinted>2023-06-07T11:38:31Z</cp:lastPrinted>
  <dcterms:created xsi:type="dcterms:W3CDTF">2012-03-28T08:15:49Z</dcterms:created>
  <dcterms:modified xsi:type="dcterms:W3CDTF">2023-06-07T11:38:32Z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