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OPIS" sheetId="4" r:id="rId1"/>
  </sheets>
  <definedNames>
    <definedName name="_xlnm.Print_Area" localSheetId="0">OPIS!$B$1:$J$77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6" i="4" l="1"/>
  <c r="J26" i="4" s="1"/>
  <c r="I27" i="4"/>
  <c r="J27" i="4" s="1"/>
  <c r="I75" i="4" l="1"/>
  <c r="J75" i="4" s="1"/>
  <c r="I73" i="4"/>
  <c r="J73" i="4" s="1"/>
  <c r="I65" i="4"/>
  <c r="J65" i="4" s="1"/>
  <c r="I66" i="4"/>
  <c r="J66" i="4" s="1"/>
  <c r="I67" i="4"/>
  <c r="J67" i="4" s="1"/>
  <c r="I68" i="4"/>
  <c r="J68" i="4" s="1"/>
  <c r="I69" i="4"/>
  <c r="J69" i="4" s="1"/>
  <c r="I70" i="4"/>
  <c r="J70" i="4" s="1"/>
  <c r="I71" i="4"/>
  <c r="J71" i="4" s="1"/>
  <c r="I56" i="4"/>
  <c r="J56" i="4" s="1"/>
  <c r="I57" i="4"/>
  <c r="J57" i="4" s="1"/>
  <c r="I58" i="4"/>
  <c r="J58" i="4" s="1"/>
  <c r="I59" i="4"/>
  <c r="J59" i="4" s="1"/>
  <c r="I60" i="4"/>
  <c r="J60" i="4" s="1"/>
  <c r="I61" i="4"/>
  <c r="J61" i="4" s="1"/>
  <c r="I62" i="4"/>
  <c r="J62" i="4" s="1"/>
  <c r="I63" i="4"/>
  <c r="J63" i="4" s="1"/>
  <c r="I49" i="4"/>
  <c r="J49" i="4" s="1"/>
  <c r="I50" i="4"/>
  <c r="J50" i="4" s="1"/>
  <c r="I51" i="4"/>
  <c r="J51" i="4" s="1"/>
  <c r="I52" i="4"/>
  <c r="J52" i="4" s="1"/>
  <c r="I53" i="4"/>
  <c r="J53" i="4" s="1"/>
  <c r="I54" i="4"/>
  <c r="J54" i="4" s="1"/>
  <c r="I42" i="4"/>
  <c r="J42" i="4" s="1"/>
  <c r="I43" i="4"/>
  <c r="J43" i="4" s="1"/>
  <c r="I44" i="4"/>
  <c r="J44" i="4" s="1"/>
  <c r="I45" i="4"/>
  <c r="J45" i="4" s="1"/>
  <c r="I46" i="4"/>
  <c r="J46" i="4" s="1"/>
  <c r="I47" i="4"/>
  <c r="J47" i="4" s="1"/>
  <c r="I34" i="4"/>
  <c r="J34" i="4" s="1"/>
  <c r="I35" i="4"/>
  <c r="J35" i="4" s="1"/>
  <c r="I36" i="4"/>
  <c r="J36" i="4" s="1"/>
  <c r="I37" i="4"/>
  <c r="J37" i="4" s="1"/>
  <c r="I38" i="4"/>
  <c r="J38" i="4" s="1"/>
  <c r="I39" i="4"/>
  <c r="J39" i="4" s="1"/>
  <c r="I40" i="4"/>
  <c r="J40" i="4" s="1"/>
  <c r="I29" i="4"/>
  <c r="J29" i="4" s="1"/>
  <c r="I31" i="4"/>
  <c r="J31" i="4" s="1"/>
  <c r="I19" i="4"/>
  <c r="J19" i="4" s="1"/>
  <c r="I20" i="4"/>
  <c r="J20" i="4" s="1"/>
  <c r="I21" i="4"/>
  <c r="J21" i="4" s="1"/>
  <c r="I22" i="4"/>
  <c r="J22" i="4" s="1"/>
  <c r="I23" i="4"/>
  <c r="J23" i="4" s="1"/>
  <c r="I24" i="4"/>
  <c r="J24" i="4" s="1"/>
  <c r="I25" i="4"/>
  <c r="J25" i="4" s="1"/>
  <c r="I15" i="4"/>
  <c r="J15" i="4" s="1"/>
  <c r="I9" i="4"/>
  <c r="J9" i="4" s="1"/>
  <c r="I6" i="4"/>
  <c r="J6" i="4" s="1"/>
  <c r="I55" i="4"/>
  <c r="J55" i="4" s="1"/>
  <c r="I12" i="4"/>
  <c r="J12" i="4" s="1"/>
  <c r="I74" i="4"/>
  <c r="J74" i="4" s="1"/>
  <c r="I72" i="4"/>
  <c r="J72" i="4" s="1"/>
  <c r="I64" i="4"/>
  <c r="J64" i="4" s="1"/>
  <c r="I48" i="4"/>
  <c r="J48" i="4" s="1"/>
  <c r="I41" i="4"/>
  <c r="J41" i="4" s="1"/>
  <c r="I33" i="4"/>
  <c r="J33" i="4" s="1"/>
  <c r="I32" i="4"/>
  <c r="J32" i="4" s="1"/>
  <c r="I30" i="4"/>
  <c r="J30" i="4" s="1"/>
  <c r="I28" i="4"/>
  <c r="J28" i="4" s="1"/>
  <c r="I18" i="4"/>
  <c r="J18" i="4" s="1"/>
  <c r="I76" i="4" l="1"/>
  <c r="J76" i="4" l="1"/>
</calcChain>
</file>

<file path=xl/sharedStrings.xml><?xml version="1.0" encoding="utf-8"?>
<sst xmlns="http://schemas.openxmlformats.org/spreadsheetml/2006/main" count="148" uniqueCount="82">
  <si>
    <t>LP</t>
  </si>
  <si>
    <t>Ilość</t>
  </si>
  <si>
    <t>Przedmiot dostawy</t>
  </si>
  <si>
    <t>Jedn miary</t>
  </si>
  <si>
    <t>Cena jednostkowa netto</t>
  </si>
  <si>
    <t>Wartość netto</t>
  </si>
  <si>
    <t>Wartość brutto</t>
  </si>
  <si>
    <t>szt.</t>
  </si>
  <si>
    <t>zestaw</t>
  </si>
  <si>
    <t>ŁAZIENKA PRZEDSZKOLNA NR 4</t>
  </si>
  <si>
    <t>PÓŁKA NA KUBKI opis zał. nr 1 rys nr 6 poz. 18</t>
  </si>
  <si>
    <t>PÓŁKA NA KUBKI opis zał. nr 1 rys nr 7 poz. 18</t>
  </si>
  <si>
    <t>ŁAZIENKA PRZEDSZKOLNA NR 6</t>
  </si>
  <si>
    <t>ŁAZIENKA KLUBIKU NR 12</t>
  </si>
  <si>
    <t>REGAŁ NA NOCNIKI opis zał. nr 1 rys nr 8 poz. 6</t>
  </si>
  <si>
    <t>ŁAZIENKA PRZEDSZKOLNA NR 16</t>
  </si>
  <si>
    <t>PÓŁKA NA KUBKI opis zał. nr 1 rys nr 9 poz. 18</t>
  </si>
  <si>
    <t>SALA NR 1</t>
  </si>
  <si>
    <t>SZAFKA NISKA opis zał. nr 2 rys nr 04 poz. 4.8</t>
  </si>
  <si>
    <t>SZAFKA opis zał. nr 2 rys nr 04 poz. 4.9</t>
  </si>
  <si>
    <t>FRONTY opis zał. nr 2 rys nr 04 poz. 4.10</t>
  </si>
  <si>
    <t>SALA NR 2</t>
  </si>
  <si>
    <t>SALA NR 3</t>
  </si>
  <si>
    <t>SALA NR 4</t>
  </si>
  <si>
    <t>SALA NR 5</t>
  </si>
  <si>
    <t>SZAFKA NISKA opis zał. nr 2 rys nr 07 poz. 4.8</t>
  </si>
  <si>
    <t>SZAFKA opis zał. nr 2 rys nr 07 poz. 4.9</t>
  </si>
  <si>
    <t>FRONTY opis zał. nr 2 rys nr 07 poz. 4.10</t>
  </si>
  <si>
    <t>SZAFKA NISKA opis zał. nr 2 rys nr 05 poz. 4.8</t>
  </si>
  <si>
    <t>SZAFKA opis zał. nr 2 rys nr 05 poz. 4.9</t>
  </si>
  <si>
    <t>FRONTY opis zał. nr 2 rys nr 05 poz. 4.10</t>
  </si>
  <si>
    <t>SZAFKA NISKA opis zał. nr 2 rys nr 06 poz. 4.8</t>
  </si>
  <si>
    <t>SZAFKA opis zał. nr 2 rys nr 06 poz. 4.9</t>
  </si>
  <si>
    <t>FRONTY opis zał. nr 2 rys nr 06 poz. 4.10</t>
  </si>
  <si>
    <t>SALA NR 6 KLUBIK</t>
  </si>
  <si>
    <t>FRONTY opis zał. nr 2 rys nr 08 poz. 4.10</t>
  </si>
  <si>
    <t>SZAFKA opis zał. nr 2 rys nr 08 poz. 4.9</t>
  </si>
  <si>
    <t>PRZEWIJAK opis zał. nr 2 rys nr 08 poz. 4.11</t>
  </si>
  <si>
    <t>SALA NR 7</t>
  </si>
  <si>
    <t>SZATNIA KLUBIK 14</t>
  </si>
  <si>
    <t>SZAFKA NISKA opis zał. nr 2 rys nr 09 poz. 4.8</t>
  </si>
  <si>
    <t>SZAFKA opis zał. nr 2 rys nr 09 poz. 4.9</t>
  </si>
  <si>
    <t>FRONTY opis zał. nr 2 rys nr 09 poz. 4.10</t>
  </si>
  <si>
    <t>SZATNIA PRZEDSZKOLNA 31</t>
  </si>
  <si>
    <t>SZAFKA SZATNIOWA - 5 częściowa opis zał. nr 2 rys nr 11 poz. 4.12</t>
  </si>
  <si>
    <t>FRONTY MAŁE DO SZAFEK SZATNIOWYCH opis zał. nr 2 rys nr 11 poz. 4.13</t>
  </si>
  <si>
    <t>KRZESŁO opis zał. nr 2 rys nr 08 poz. 4.5 (rozmiar 0)</t>
  </si>
  <si>
    <t>KRZESŁO opis zał. nr 2 rys nr 08 poz. 4.5 (rozmiar 1)</t>
  </si>
  <si>
    <t>KRZESŁO opis zał. nr 2 rys nr 08 poz. 4.5 (rozmiar 2)</t>
  </si>
  <si>
    <t>STÓŁ / BLAT Z KOMPLETEM NÓG opis zał. nr 2 rys nr 04 poz. 4.1 i 4.2 (wys. 59 cm) rozmiar 3 - 6 osobowy</t>
  </si>
  <si>
    <t>STÓŁ / BLAT Z KOMPLETEM NÓG opis zał. nr 2 rys nr 04 poz. 4.1 i 4.2 (wys. 53 cm) rozmiar 2 - 6 osobowy</t>
  </si>
  <si>
    <t>STÓŁ / BLAT Z KOMPLETEM NÓG opis zał. nr 2 rys nr 04 poz. 4.3 i 4.4 (wys. 53 cm) rozmiar 2 - 4 osobowy</t>
  </si>
  <si>
    <t>KRZESŁO opis zał. nr 2 rys nr 04 poz. 4.5 (wys. 31 cm) -  rozmiar 2</t>
  </si>
  <si>
    <t>KRZESŁO opis zał. nr 2 rys nr 04 poz. 4.5 (wys. 35 cm) - rozmiar 3</t>
  </si>
  <si>
    <t>STÓŁ / BLAT Z KOMPLETEM NÓG opis zał. nr 2 rys nr 05 poz. 4.1 i 4.2 (wys. 53 cm) rozmiar 2 6-osobowy</t>
  </si>
  <si>
    <t>STÓŁ / BLAT Z KOMPLETEM NÓG opis zał. nr 2 rys nr 05 poz. 4.3 i 4.4 (wys. 46 cm) rozmiar 1 4-osobowy</t>
  </si>
  <si>
    <t>KRZESŁO opis zał. nr 2 rys nr 05 poz. 4.5 (wys. 26 cm) rozmiar 1</t>
  </si>
  <si>
    <t>KRZESŁO opis zał. nr 2 rys nr 05 poz. 4.5 (wys. 31 cm) rozmiar 2</t>
  </si>
  <si>
    <t>STÓŁ / BLAT Z KOMPLETEM NÓG opis zał. nr 2 rys nr 06 poz. 4.1 i 4.2 (wys. 59 cm) rozmiar 3 6-osobowy</t>
  </si>
  <si>
    <t>STÓŁ / BLAT Z KOMPLETEM NÓG opis zał. nr 2 rys nr 06 poz. 4.1 i 4.2 (wys. 53 cm) rozmiar 2 6-osobowy</t>
  </si>
  <si>
    <t>STÓŁ / BLAT Z KOMPLETEM NÓG opis zał. nr 2 rys nr 06 poz. 4.3 i 4.4 (wys. 53 cm) , rozmiar 2 4-osobowy</t>
  </si>
  <si>
    <t>KRZESŁO opis zał. nr 2 rys nr 06 poz. 4.5 (wys. 35 cm) rozmiar 3</t>
  </si>
  <si>
    <t>KRZESŁO opis zał. nr 2 rys nr 06 poz. 4.5 (wys. 31 cm) rozmiar 2</t>
  </si>
  <si>
    <t>STÓŁ / BLAT Z KOMPLETEM NÓG opis zał. nr 2 rys nr 07 poz. 4.1 i 4.2 (wys. 46 cm) rozmiar 1 - 6 osobowy</t>
  </si>
  <si>
    <t>STÓŁ / BLAT Z KOMPLETEM NÓG opis zał. nr 2 rys nr 07 poz. 4.3 i 4.4 (wys. 40 cm) rozmiar 0 - 4 osobowy</t>
  </si>
  <si>
    <t>KRZESŁO opis zał. nr 2 rys nr 07 poz. 4.5 (wys. 21 cm) rozmiar 0</t>
  </si>
  <si>
    <t>KRZESŁO opis zał. nr 2 rys nr 07 poz. 4.5 (wys. 26 cm) rozmiar 1</t>
  </si>
  <si>
    <t>STÓŁ / BLAT Z KOMPLETEM NÓG opis zał. nr 2 rys nr 06 poz. 4.1 i 4.2 (wys. 59 cm) rozmiar 3 - 6 osobowy</t>
  </si>
  <si>
    <t>STÓŁ / BLAT Z KOMPLETEM NÓG opis zał. nr 2 rys nr 06 poz. 4.3 i 4.4 (wys. 53 cm) rozmiar 2 - 4 osobowy</t>
  </si>
  <si>
    <t>KRZESŁO opis zał. nr 2 rys nr 06 poz. 4.5 (wys. 31cm) rozmiar 2</t>
  </si>
  <si>
    <t>STÓŁ / BLAT Z KOMPLETEM NÓG opis zał. nr 2 rys nr 09 poz. 4.1 i 4.2 (wys. 59 cm) rozmiar 3 - 6 osobowy</t>
  </si>
  <si>
    <t>STÓŁ / BLAT Z KOMPLETEM NÓG opis zał. nr 2 rys nr 09 poz. 4.1 i 4.2 (wys. 53 cm) rozmiar 2 6-osobowy</t>
  </si>
  <si>
    <t>STÓŁ / BLAT Z KOMPLETEM NÓG opis zał. nr 2 rys nr 09 poz. 4.3 i 4.4 (wys. 59 cm)rozmiar 3 - 4 osobowy</t>
  </si>
  <si>
    <t>KRZESŁO opis zał. nr 2 rys nr 09 poz. 4.5 (wys. 35 cm) rozmiar 3</t>
  </si>
  <si>
    <t>KRZESŁO opis zał. nr 2 rys nr 09 poz. 4.5 (wys. 31 cm)rozmiar 2</t>
  </si>
  <si>
    <t>STÓŁ / BLAT Z KOMPLETEM NÓG opis zał. nr 2 rys nr 08 poz. 4.1 i 4.2 (wys. 40 cm) (rozmiar 0) - 6 osobowy</t>
  </si>
  <si>
    <t>STÓŁ / BLAT Z KOMPLETEM NÓG opis zał. nr 2 rys nr 08 poz. 4.3 i 4.4 (wys. 46 cm) (rozmiar 1) - 6 osobowy</t>
  </si>
  <si>
    <t>STÓŁ/BLAT Z KOMPLETEM NÓG opis zał. Nr 2 rys. nr 08 poz. 4.3 i 4.4 (wys. 50cm)  (rozmiar 2) - 4 osobowy</t>
  </si>
  <si>
    <t>podatek VAT podać w %</t>
  </si>
  <si>
    <t xml:space="preserve">ZŁOŻYĆ WRAZ Z OFERTĄ
Formularz CENOWY  należy podpisać kwalifikowanym podpisem elektronicznym, podpisem zaufanym lub podpisem osobistym. </t>
  </si>
  <si>
    <t>SUMA:</t>
  </si>
  <si>
    <t>MEBLE CERTYFIKOWANE - cz.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</si>
</sst>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164" fontId="0" fillId="0" borderId="5" xfId="0" applyNumberFormat="1" applyBorder="1"/>
    <xf numFmtId="164" fontId="0" fillId="0" borderId="3" xfId="0" applyNumberFormat="1" applyBorder="1"/>
    <xf numFmtId="164" fontId="0" fillId="0" borderId="2" xfId="0" applyNumberFormat="1" applyBorder="1"/>
    <xf numFmtId="164" fontId="0" fillId="0" borderId="6" xfId="0" applyNumberFormat="1" applyBorder="1"/>
    <xf numFmtId="164" fontId="0" fillId="0" borderId="4" xfId="0" applyNumberFormat="1" applyBorder="1"/>
    <xf numFmtId="164" fontId="0" fillId="0" borderId="7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1" fillId="0" borderId="3" xfId="0" applyNumberFormat="1" applyFont="1" applyBorder="1" applyAlignment="1">
      <alignment horizontal="left" vertical="top" wrapText="1"/>
    </xf>
    <xf numFmtId="164" fontId="0" fillId="2" borderId="3" xfId="0" applyNumberFormat="1" applyFill="1" applyBorder="1" applyAlignment="1">
      <alignment horizontal="left" vertical="top" wrapText="1"/>
    </xf>
    <xf numFmtId="164" fontId="0" fillId="2" borderId="8" xfId="0" applyNumberFormat="1" applyFill="1" applyBorder="1" applyAlignment="1">
      <alignment horizontal="left" vertical="top" wrapText="1"/>
    </xf>
    <xf numFmtId="164" fontId="0" fillId="2" borderId="4" xfId="0" applyNumberFormat="1" applyFill="1" applyBorder="1" applyAlignment="1">
      <alignment horizontal="left" vertical="top" wrapText="1"/>
    </xf>
    <xf numFmtId="164" fontId="1" fillId="0" borderId="4" xfId="0" applyNumberFormat="1" applyFont="1" applyBorder="1" applyAlignment="1">
      <alignment horizontal="left" vertical="top" wrapText="1"/>
    </xf>
    <xf numFmtId="164" fontId="0" fillId="2" borderId="9" xfId="0" applyNumberFormat="1" applyFill="1" applyBorder="1" applyAlignment="1">
      <alignment horizontal="left" vertical="top" wrapText="1"/>
    </xf>
    <xf numFmtId="164" fontId="0" fillId="2" borderId="11" xfId="0" applyNumberFormat="1" applyFill="1" applyBorder="1" applyAlignment="1">
      <alignment horizontal="left" vertical="top" wrapText="1"/>
    </xf>
    <xf numFmtId="164" fontId="3" fillId="2" borderId="3" xfId="0" applyNumberFormat="1" applyFont="1" applyFill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left" vertical="top" wrapText="1"/>
    </xf>
    <xf numFmtId="164" fontId="7" fillId="0" borderId="11" xfId="0" applyNumberFormat="1" applyFont="1" applyBorder="1"/>
    <xf numFmtId="164" fontId="7" fillId="0" borderId="12" xfId="0" applyNumberFormat="1" applyFont="1" applyBorder="1"/>
    <xf numFmtId="164" fontId="3" fillId="0" borderId="3" xfId="0" applyNumberFormat="1" applyFont="1" applyBorder="1" applyAlignment="1">
      <alignment horizontal="left" vertical="top" wrapText="1"/>
    </xf>
    <xf numFmtId="164" fontId="7" fillId="0" borderId="3" xfId="0" applyNumberFormat="1" applyFont="1" applyBorder="1"/>
    <xf numFmtId="164" fontId="7" fillId="0" borderId="2" xfId="0" applyNumberFormat="1" applyFont="1" applyBorder="1"/>
    <xf numFmtId="164" fontId="7" fillId="0" borderId="7" xfId="0" applyNumberFormat="1" applyFont="1" applyBorder="1"/>
    <xf numFmtId="164" fontId="4" fillId="0" borderId="1" xfId="0" applyNumberFormat="1" applyFont="1" applyBorder="1"/>
    <xf numFmtId="164" fontId="7" fillId="0" borderId="4" xfId="0" applyNumberFormat="1" applyFont="1" applyBorder="1"/>
    <xf numFmtId="3" fontId="0" fillId="0" borderId="11" xfId="0" applyNumberFormat="1" applyBorder="1"/>
    <xf numFmtId="3" fontId="0" fillId="0" borderId="9" xfId="0" applyNumberFormat="1" applyBorder="1"/>
    <xf numFmtId="3" fontId="0" fillId="0" borderId="3" xfId="0" applyNumberFormat="1" applyBorder="1"/>
    <xf numFmtId="3" fontId="0" fillId="0" borderId="4" xfId="0" applyNumberFormat="1" applyBorder="1"/>
    <xf numFmtId="3" fontId="7" fillId="0" borderId="11" xfId="0" applyNumberFormat="1" applyFont="1" applyBorder="1"/>
    <xf numFmtId="3" fontId="7" fillId="0" borderId="3" xfId="0" applyNumberFormat="1" applyFont="1" applyBorder="1"/>
    <xf numFmtId="3" fontId="7" fillId="0" borderId="4" xfId="0" applyNumberFormat="1" applyFont="1" applyBorder="1"/>
    <xf numFmtId="0" fontId="0" fillId="0" borderId="1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Alignment="1"/>
    <xf numFmtId="164" fontId="0" fillId="0" borderId="9" xfId="0" applyNumberFormat="1" applyBorder="1" applyAlignment="1">
      <alignment horizontal="left" wrapText="1"/>
    </xf>
    <xf numFmtId="164" fontId="0" fillId="0" borderId="3" xfId="0" applyNumberFormat="1" applyBorder="1" applyAlignment="1">
      <alignment horizontal="left" wrapText="1"/>
    </xf>
    <xf numFmtId="164" fontId="0" fillId="0" borderId="11" xfId="0" applyNumberFormat="1" applyBorder="1" applyAlignment="1">
      <alignment horizontal="left" wrapText="1"/>
    </xf>
    <xf numFmtId="164" fontId="0" fillId="0" borderId="4" xfId="0" applyNumberFormat="1" applyBorder="1" applyAlignment="1">
      <alignment horizontal="left" wrapText="1"/>
    </xf>
    <xf numFmtId="164" fontId="7" fillId="0" borderId="11" xfId="0" applyNumberFormat="1" applyFont="1" applyBorder="1" applyAlignment="1">
      <alignment horizontal="left" wrapText="1"/>
    </xf>
    <xf numFmtId="164" fontId="7" fillId="0" borderId="3" xfId="0" applyNumberFormat="1" applyFont="1" applyBorder="1" applyAlignment="1">
      <alignment horizontal="left" wrapText="1"/>
    </xf>
    <xf numFmtId="164" fontId="5" fillId="0" borderId="3" xfId="0" applyNumberFormat="1" applyFont="1" applyBorder="1" applyAlignment="1">
      <alignment horizontal="left" wrapText="1"/>
    </xf>
    <xf numFmtId="164" fontId="5" fillId="0" borderId="4" xfId="0" applyNumberFormat="1" applyFont="1" applyBorder="1" applyAlignment="1">
      <alignment horizontal="left" wrapText="1"/>
    </xf>
    <xf numFmtId="164" fontId="0" fillId="0" borderId="8" xfId="0" applyNumberFormat="1" applyBorder="1" applyAlignment="1">
      <alignment horizontal="left" wrapText="1"/>
    </xf>
    <xf numFmtId="0" fontId="0" fillId="0" borderId="0" xfId="0" applyAlignment="1">
      <alignment horizontal="left" wrapText="1"/>
    </xf>
    <xf numFmtId="3" fontId="0" fillId="0" borderId="8" xfId="0" applyNumberFormat="1" applyBorder="1"/>
    <xf numFmtId="164" fontId="0" fillId="0" borderId="8" xfId="0" applyNumberFormat="1" applyBorder="1"/>
    <xf numFmtId="164" fontId="0" fillId="0" borderId="16" xfId="0" applyNumberFormat="1" applyBorder="1"/>
    <xf numFmtId="0" fontId="0" fillId="0" borderId="25" xfId="0" applyBorder="1"/>
    <xf numFmtId="0" fontId="0" fillId="0" borderId="28" xfId="0" applyBorder="1"/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37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164" fontId="0" fillId="0" borderId="38" xfId="0" applyNumberFormat="1" applyBorder="1" applyAlignment="1">
      <alignment horizontal="right"/>
    </xf>
    <xf numFmtId="164" fontId="0" fillId="0" borderId="33" xfId="0" applyNumberFormat="1" applyBorder="1" applyAlignment="1">
      <alignment horizontal="right"/>
    </xf>
    <xf numFmtId="164" fontId="0" fillId="0" borderId="39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164" fontId="0" fillId="0" borderId="37" xfId="0" applyNumberFormat="1" applyBorder="1" applyAlignment="1">
      <alignment horizontal="right"/>
    </xf>
    <xf numFmtId="164" fontId="0" fillId="0" borderId="34" xfId="0" applyNumberFormat="1" applyBorder="1" applyAlignment="1">
      <alignment horizontal="right"/>
    </xf>
    <xf numFmtId="164" fontId="0" fillId="0" borderId="35" xfId="0" applyNumberFormat="1" applyBorder="1" applyAlignment="1">
      <alignment horizontal="right"/>
    </xf>
    <xf numFmtId="43" fontId="0" fillId="0" borderId="36" xfId="1" applyFont="1" applyBorder="1" applyAlignment="1">
      <alignment horizontal="right"/>
    </xf>
    <xf numFmtId="43" fontId="0" fillId="0" borderId="32" xfId="1" applyFont="1" applyBorder="1" applyAlignment="1">
      <alignment horizontal="right"/>
    </xf>
    <xf numFmtId="43" fontId="0" fillId="0" borderId="18" xfId="1" applyFont="1" applyBorder="1" applyAlignment="1">
      <alignment horizontal="right"/>
    </xf>
    <xf numFmtId="0" fontId="9" fillId="4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164" fontId="1" fillId="2" borderId="36" xfId="0" applyNumberFormat="1" applyFont="1" applyFill="1" applyBorder="1" applyAlignment="1">
      <alignment horizontal="left" wrapText="1"/>
    </xf>
    <xf numFmtId="164" fontId="1" fillId="2" borderId="32" xfId="0" applyNumberFormat="1" applyFont="1" applyFill="1" applyBorder="1" applyAlignment="1">
      <alignment horizontal="left" wrapText="1"/>
    </xf>
    <xf numFmtId="164" fontId="1" fillId="2" borderId="18" xfId="0" applyNumberFormat="1" applyFont="1" applyFill="1" applyBorder="1" applyAlignment="1">
      <alignment horizontal="left" wrapText="1"/>
    </xf>
    <xf numFmtId="164" fontId="1" fillId="0" borderId="36" xfId="0" applyNumberFormat="1" applyFont="1" applyBorder="1" applyAlignment="1">
      <alignment horizontal="left" wrapText="1"/>
    </xf>
    <xf numFmtId="164" fontId="1" fillId="0" borderId="32" xfId="0" applyNumberFormat="1" applyFont="1" applyBorder="1" applyAlignment="1">
      <alignment horizontal="left" wrapText="1"/>
    </xf>
    <xf numFmtId="164" fontId="1" fillId="0" borderId="18" xfId="0" applyNumberFormat="1" applyFont="1" applyBorder="1" applyAlignment="1">
      <alignment horizontal="left" wrapText="1"/>
    </xf>
    <xf numFmtId="0" fontId="8" fillId="3" borderId="19" xfId="0" applyFont="1" applyFill="1" applyBorder="1" applyAlignment="1">
      <alignment horizontal="right" vertical="center"/>
    </xf>
    <xf numFmtId="0" fontId="8" fillId="3" borderId="21" xfId="0" applyFont="1" applyFill="1" applyBorder="1" applyAlignment="1">
      <alignment horizontal="right" vertical="center"/>
    </xf>
    <xf numFmtId="0" fontId="8" fillId="3" borderId="20" xfId="0" applyFont="1" applyFill="1" applyBorder="1" applyAlignment="1">
      <alignment horizontal="right" vertical="center"/>
    </xf>
    <xf numFmtId="164" fontId="0" fillId="0" borderId="36" xfId="0" applyNumberFormat="1" applyFont="1" applyBorder="1" applyAlignment="1">
      <alignment horizontal="left" wrapText="1"/>
    </xf>
    <xf numFmtId="164" fontId="0" fillId="0" borderId="32" xfId="0" applyNumberFormat="1" applyFont="1" applyBorder="1" applyAlignment="1">
      <alignment horizontal="left" wrapText="1"/>
    </xf>
    <xf numFmtId="164" fontId="0" fillId="0" borderId="18" xfId="0" applyNumberFormat="1" applyFont="1" applyBorder="1" applyAlignment="1">
      <alignment horizontal="left" wrapText="1"/>
    </xf>
    <xf numFmtId="0" fontId="0" fillId="0" borderId="37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164" fontId="0" fillId="0" borderId="36" xfId="0" applyNumberFormat="1" applyBorder="1" applyAlignment="1">
      <alignment horizontal="right"/>
    </xf>
    <xf numFmtId="164" fontId="0" fillId="0" borderId="32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6"/>
  <sheetViews>
    <sheetView tabSelected="1" view="pageLayout" topLeftCell="B55" zoomScale="90" zoomScaleNormal="100" zoomScalePageLayoutView="90" workbookViewId="0">
      <selection activeCell="F75" sqref="F75"/>
    </sheetView>
  </sheetViews>
  <sheetFormatPr defaultRowHeight="15" x14ac:dyDescent="0.25"/>
  <cols>
    <col min="1" max="1" width="11.7109375" customWidth="1"/>
    <col min="2" max="2" width="8.85546875" style="2" customWidth="1"/>
    <col min="3" max="3" width="19" style="3" customWidth="1"/>
    <col min="4" max="4" width="92.42578125" style="1" customWidth="1"/>
    <col min="5" max="5" width="8.85546875" style="61" customWidth="1"/>
    <col min="6" max="6" width="10.7109375" style="51" customWidth="1"/>
    <col min="7" max="7" width="19.42578125" customWidth="1"/>
    <col min="8" max="8" width="15.5703125" customWidth="1"/>
    <col min="9" max="9" width="14.5703125" customWidth="1"/>
    <col min="10" max="10" width="17.5703125" customWidth="1"/>
    <col min="12" max="12" width="13.42578125" bestFit="1" customWidth="1"/>
  </cols>
  <sheetData>
    <row r="1" spans="2:10" ht="38.25" customHeight="1" thickBot="1" x14ac:dyDescent="0.3">
      <c r="D1" s="90" t="s">
        <v>79</v>
      </c>
      <c r="E1" s="90"/>
      <c r="F1" s="90"/>
      <c r="G1" s="90"/>
      <c r="H1" s="90"/>
      <c r="I1" s="90"/>
      <c r="J1" s="90"/>
    </row>
    <row r="2" spans="2:10" ht="15" customHeight="1" thickBot="1" x14ac:dyDescent="0.3">
      <c r="B2" s="104" t="s">
        <v>0</v>
      </c>
      <c r="C2" s="98" t="s">
        <v>2</v>
      </c>
      <c r="D2" s="99"/>
      <c r="E2" s="95" t="s">
        <v>3</v>
      </c>
      <c r="F2" s="92" t="s">
        <v>1</v>
      </c>
      <c r="G2" s="91" t="s">
        <v>4</v>
      </c>
      <c r="H2" s="91" t="s">
        <v>78</v>
      </c>
      <c r="I2" s="91" t="s">
        <v>5</v>
      </c>
      <c r="J2" s="91" t="s">
        <v>6</v>
      </c>
    </row>
    <row r="3" spans="2:10" ht="15" customHeight="1" thickBot="1" x14ac:dyDescent="0.3">
      <c r="B3" s="105"/>
      <c r="C3" s="100"/>
      <c r="D3" s="101"/>
      <c r="E3" s="96"/>
      <c r="F3" s="93"/>
      <c r="G3" s="91"/>
      <c r="H3" s="91"/>
      <c r="I3" s="91"/>
      <c r="J3" s="91"/>
    </row>
    <row r="4" spans="2:10" ht="19.899999999999999" customHeight="1" thickBot="1" x14ac:dyDescent="0.3">
      <c r="B4" s="106"/>
      <c r="C4" s="102"/>
      <c r="D4" s="103"/>
      <c r="E4" s="97"/>
      <c r="F4" s="94"/>
      <c r="G4" s="91"/>
      <c r="H4" s="91"/>
      <c r="I4" s="91"/>
      <c r="J4" s="91"/>
    </row>
    <row r="5" spans="2:10" ht="23.45" customHeight="1" thickBot="1" x14ac:dyDescent="0.3">
      <c r="B5" s="109" t="s">
        <v>81</v>
      </c>
      <c r="C5" s="110"/>
      <c r="D5" s="110"/>
      <c r="E5" s="110"/>
      <c r="F5" s="110"/>
      <c r="G5" s="110"/>
      <c r="H5" s="110"/>
      <c r="I5" s="110"/>
      <c r="J5" s="111"/>
    </row>
    <row r="6" spans="2:10" ht="18" customHeight="1" x14ac:dyDescent="0.25">
      <c r="B6" s="69">
        <v>1</v>
      </c>
      <c r="C6" s="67" t="s">
        <v>9</v>
      </c>
      <c r="D6" s="112" t="s">
        <v>10</v>
      </c>
      <c r="E6" s="115" t="s">
        <v>7</v>
      </c>
      <c r="F6" s="75">
        <v>12</v>
      </c>
      <c r="G6" s="78">
        <v>0</v>
      </c>
      <c r="H6" s="81">
        <v>0</v>
      </c>
      <c r="I6" s="87">
        <f>G6*F6</f>
        <v>0</v>
      </c>
      <c r="J6" s="84">
        <f>I6*1.23</f>
        <v>0</v>
      </c>
    </row>
    <row r="7" spans="2:10" x14ac:dyDescent="0.25">
      <c r="B7" s="70"/>
      <c r="C7" s="68"/>
      <c r="D7" s="113"/>
      <c r="E7" s="116"/>
      <c r="F7" s="76"/>
      <c r="G7" s="79"/>
      <c r="H7" s="82"/>
      <c r="I7" s="88"/>
      <c r="J7" s="85"/>
    </row>
    <row r="8" spans="2:10" ht="15.75" thickBot="1" x14ac:dyDescent="0.3">
      <c r="B8" s="70"/>
      <c r="C8" s="68"/>
      <c r="D8" s="114"/>
      <c r="E8" s="117"/>
      <c r="F8" s="77"/>
      <c r="G8" s="80"/>
      <c r="H8" s="83"/>
      <c r="I8" s="89"/>
      <c r="J8" s="86"/>
    </row>
    <row r="9" spans="2:10" x14ac:dyDescent="0.25">
      <c r="B9" s="69">
        <v>2</v>
      </c>
      <c r="C9" s="67" t="s">
        <v>12</v>
      </c>
      <c r="D9" s="112" t="s">
        <v>11</v>
      </c>
      <c r="E9" s="115" t="s">
        <v>7</v>
      </c>
      <c r="F9" s="75">
        <v>12</v>
      </c>
      <c r="G9" s="78">
        <v>0</v>
      </c>
      <c r="H9" s="81">
        <v>0</v>
      </c>
      <c r="I9" s="127">
        <f>G9*F9</f>
        <v>0</v>
      </c>
      <c r="J9" s="84">
        <f>I9*1.23</f>
        <v>0</v>
      </c>
    </row>
    <row r="10" spans="2:10" x14ac:dyDescent="0.25">
      <c r="B10" s="70"/>
      <c r="C10" s="68"/>
      <c r="D10" s="113"/>
      <c r="E10" s="116"/>
      <c r="F10" s="76"/>
      <c r="G10" s="79"/>
      <c r="H10" s="82"/>
      <c r="I10" s="128"/>
      <c r="J10" s="85"/>
    </row>
    <row r="11" spans="2:10" ht="19.899999999999999" customHeight="1" thickBot="1" x14ac:dyDescent="0.3">
      <c r="B11" s="74"/>
      <c r="C11" s="71"/>
      <c r="D11" s="114"/>
      <c r="E11" s="117"/>
      <c r="F11" s="77"/>
      <c r="G11" s="80"/>
      <c r="H11" s="83"/>
      <c r="I11" s="129"/>
      <c r="J11" s="86"/>
    </row>
    <row r="12" spans="2:10" ht="15.75" customHeight="1" x14ac:dyDescent="0.25">
      <c r="B12" s="72">
        <v>3</v>
      </c>
      <c r="C12" s="73" t="s">
        <v>13</v>
      </c>
      <c r="D12" s="121" t="s">
        <v>14</v>
      </c>
      <c r="E12" s="121" t="s">
        <v>7</v>
      </c>
      <c r="F12" s="124">
        <v>2</v>
      </c>
      <c r="G12" s="78">
        <v>0</v>
      </c>
      <c r="H12" s="81">
        <v>0</v>
      </c>
      <c r="I12" s="127">
        <f>G12*F12</f>
        <v>0</v>
      </c>
      <c r="J12" s="84">
        <f t="shared" ref="J12" si="0">I12*1.23</f>
        <v>0</v>
      </c>
    </row>
    <row r="13" spans="2:10" x14ac:dyDescent="0.25">
      <c r="B13" s="70"/>
      <c r="C13" s="68"/>
      <c r="D13" s="122"/>
      <c r="E13" s="122"/>
      <c r="F13" s="125"/>
      <c r="G13" s="79"/>
      <c r="H13" s="82"/>
      <c r="I13" s="128"/>
      <c r="J13" s="85"/>
    </row>
    <row r="14" spans="2:10" ht="15.75" thickBot="1" x14ac:dyDescent="0.3">
      <c r="B14" s="70"/>
      <c r="C14" s="68"/>
      <c r="D14" s="123"/>
      <c r="E14" s="123"/>
      <c r="F14" s="126"/>
      <c r="G14" s="80"/>
      <c r="H14" s="83"/>
      <c r="I14" s="129"/>
      <c r="J14" s="86"/>
    </row>
    <row r="15" spans="2:10" ht="15" customHeight="1" x14ac:dyDescent="0.25">
      <c r="B15" s="69">
        <v>4</v>
      </c>
      <c r="C15" s="67" t="s">
        <v>15</v>
      </c>
      <c r="D15" s="112" t="s">
        <v>16</v>
      </c>
      <c r="E15" s="115" t="s">
        <v>7</v>
      </c>
      <c r="F15" s="75">
        <v>12</v>
      </c>
      <c r="G15" s="78">
        <v>0</v>
      </c>
      <c r="H15" s="81">
        <v>0</v>
      </c>
      <c r="I15" s="127">
        <f>G15*F15</f>
        <v>0</v>
      </c>
      <c r="J15" s="84">
        <f>I15*1.23</f>
        <v>0</v>
      </c>
    </row>
    <row r="16" spans="2:10" x14ac:dyDescent="0.25">
      <c r="B16" s="70"/>
      <c r="C16" s="68"/>
      <c r="D16" s="113"/>
      <c r="E16" s="116"/>
      <c r="F16" s="76"/>
      <c r="G16" s="79"/>
      <c r="H16" s="82"/>
      <c r="I16" s="128"/>
      <c r="J16" s="85"/>
    </row>
    <row r="17" spans="2:10" ht="15.75" thickBot="1" x14ac:dyDescent="0.3">
      <c r="B17" s="74"/>
      <c r="C17" s="71"/>
      <c r="D17" s="114"/>
      <c r="E17" s="117"/>
      <c r="F17" s="77"/>
      <c r="G17" s="80"/>
      <c r="H17" s="83"/>
      <c r="I17" s="129"/>
      <c r="J17" s="86"/>
    </row>
    <row r="18" spans="2:10" ht="17.45" customHeight="1" x14ac:dyDescent="0.25">
      <c r="B18" s="72">
        <v>6</v>
      </c>
      <c r="C18" s="73" t="s">
        <v>17</v>
      </c>
      <c r="D18" s="22" t="s">
        <v>49</v>
      </c>
      <c r="E18" s="52" t="s">
        <v>7</v>
      </c>
      <c r="F18" s="41">
        <v>1</v>
      </c>
      <c r="G18" s="13">
        <v>0</v>
      </c>
      <c r="H18" s="35">
        <v>0</v>
      </c>
      <c r="I18" s="10">
        <f>G18*F18</f>
        <v>0</v>
      </c>
      <c r="J18" s="11">
        <f>I18*1.23</f>
        <v>0</v>
      </c>
    </row>
    <row r="19" spans="2:10" ht="17.45" customHeight="1" x14ac:dyDescent="0.25">
      <c r="B19" s="70"/>
      <c r="C19" s="68"/>
      <c r="D19" s="18" t="s">
        <v>50</v>
      </c>
      <c r="E19" s="53" t="s">
        <v>7</v>
      </c>
      <c r="F19" s="42">
        <v>3</v>
      </c>
      <c r="G19" s="4">
        <v>0</v>
      </c>
      <c r="H19" s="35">
        <v>0</v>
      </c>
      <c r="I19" s="10">
        <f t="shared" ref="I19:I25" si="1">G19*F19</f>
        <v>0</v>
      </c>
      <c r="J19" s="11">
        <f t="shared" ref="J19:J25" si="2">I19*1.23</f>
        <v>0</v>
      </c>
    </row>
    <row r="20" spans="2:10" ht="22.15" customHeight="1" x14ac:dyDescent="0.25">
      <c r="B20" s="70"/>
      <c r="C20" s="68"/>
      <c r="D20" s="24" t="s">
        <v>51</v>
      </c>
      <c r="E20" s="53" t="s">
        <v>7</v>
      </c>
      <c r="F20" s="42">
        <v>1</v>
      </c>
      <c r="G20" s="4">
        <v>0</v>
      </c>
      <c r="H20" s="35">
        <v>0</v>
      </c>
      <c r="I20" s="10">
        <f t="shared" si="1"/>
        <v>0</v>
      </c>
      <c r="J20" s="11">
        <f t="shared" si="2"/>
        <v>0</v>
      </c>
    </row>
    <row r="21" spans="2:10" ht="22.15" customHeight="1" x14ac:dyDescent="0.25">
      <c r="B21" s="70"/>
      <c r="C21" s="68"/>
      <c r="D21" s="18" t="s">
        <v>52</v>
      </c>
      <c r="E21" s="53" t="s">
        <v>7</v>
      </c>
      <c r="F21" s="42">
        <v>22</v>
      </c>
      <c r="G21" s="4">
        <v>0</v>
      </c>
      <c r="H21" s="35">
        <v>0</v>
      </c>
      <c r="I21" s="10">
        <f t="shared" si="1"/>
        <v>0</v>
      </c>
      <c r="J21" s="11">
        <f t="shared" si="2"/>
        <v>0</v>
      </c>
    </row>
    <row r="22" spans="2:10" ht="19.899999999999999" customHeight="1" x14ac:dyDescent="0.25">
      <c r="B22" s="70"/>
      <c r="C22" s="68"/>
      <c r="D22" s="18" t="s">
        <v>53</v>
      </c>
      <c r="E22" s="53" t="s">
        <v>7</v>
      </c>
      <c r="F22" s="42">
        <v>6</v>
      </c>
      <c r="G22" s="4">
        <v>0</v>
      </c>
      <c r="H22" s="35">
        <v>0</v>
      </c>
      <c r="I22" s="10">
        <f t="shared" si="1"/>
        <v>0</v>
      </c>
      <c r="J22" s="11">
        <f t="shared" si="2"/>
        <v>0</v>
      </c>
    </row>
    <row r="23" spans="2:10" ht="18.600000000000001" customHeight="1" x14ac:dyDescent="0.25">
      <c r="B23" s="70"/>
      <c r="C23" s="68"/>
      <c r="D23" s="18" t="s">
        <v>18</v>
      </c>
      <c r="E23" s="53" t="s">
        <v>7</v>
      </c>
      <c r="F23" s="42">
        <v>2</v>
      </c>
      <c r="G23" s="4">
        <v>0</v>
      </c>
      <c r="H23" s="35">
        <v>0</v>
      </c>
      <c r="I23" s="10">
        <f t="shared" si="1"/>
        <v>0</v>
      </c>
      <c r="J23" s="11">
        <f t="shared" si="2"/>
        <v>0</v>
      </c>
    </row>
    <row r="24" spans="2:10" ht="16.899999999999999" customHeight="1" x14ac:dyDescent="0.25">
      <c r="B24" s="70"/>
      <c r="C24" s="68"/>
      <c r="D24" s="18" t="s">
        <v>19</v>
      </c>
      <c r="E24" s="53" t="s">
        <v>7</v>
      </c>
      <c r="F24" s="42">
        <v>4</v>
      </c>
      <c r="G24" s="4">
        <v>0</v>
      </c>
      <c r="H24" s="35">
        <v>0</v>
      </c>
      <c r="I24" s="10">
        <f t="shared" si="1"/>
        <v>0</v>
      </c>
      <c r="J24" s="11">
        <f t="shared" si="2"/>
        <v>0</v>
      </c>
    </row>
    <row r="25" spans="2:10" ht="16.149999999999999" customHeight="1" thickBot="1" x14ac:dyDescent="0.3">
      <c r="B25" s="70"/>
      <c r="C25" s="68"/>
      <c r="D25" s="18" t="s">
        <v>20</v>
      </c>
      <c r="E25" s="53" t="s">
        <v>7</v>
      </c>
      <c r="F25" s="42">
        <v>42</v>
      </c>
      <c r="G25" s="4">
        <v>0</v>
      </c>
      <c r="H25" s="35">
        <v>0</v>
      </c>
      <c r="I25" s="10">
        <f t="shared" si="1"/>
        <v>0</v>
      </c>
      <c r="J25" s="11">
        <f t="shared" si="2"/>
        <v>0</v>
      </c>
    </row>
    <row r="26" spans="2:10" ht="16.899999999999999" customHeight="1" x14ac:dyDescent="0.25">
      <c r="B26" s="69">
        <v>7</v>
      </c>
      <c r="C26" s="67" t="s">
        <v>21</v>
      </c>
      <c r="D26" s="23" t="s">
        <v>54</v>
      </c>
      <c r="E26" s="54" t="s">
        <v>7</v>
      </c>
      <c r="F26" s="43">
        <v>4</v>
      </c>
      <c r="G26" s="14">
        <v>0</v>
      </c>
      <c r="H26" s="34">
        <v>0</v>
      </c>
      <c r="I26" s="15">
        <f>G26*F26</f>
        <v>0</v>
      </c>
      <c r="J26" s="16">
        <f>I26*1.23</f>
        <v>0</v>
      </c>
    </row>
    <row r="27" spans="2:10" x14ac:dyDescent="0.25">
      <c r="B27" s="70"/>
      <c r="C27" s="68"/>
      <c r="D27" s="18" t="s">
        <v>55</v>
      </c>
      <c r="E27" s="53" t="s">
        <v>7</v>
      </c>
      <c r="F27" s="42">
        <v>1</v>
      </c>
      <c r="G27" s="4">
        <v>0</v>
      </c>
      <c r="H27" s="36">
        <v>0</v>
      </c>
      <c r="I27" s="5">
        <f t="shared" ref="I27:I32" si="3">G27*F27</f>
        <v>0</v>
      </c>
      <c r="J27" s="6">
        <f t="shared" ref="J27:J32" si="4">I27*1.23</f>
        <v>0</v>
      </c>
    </row>
    <row r="28" spans="2:10" x14ac:dyDescent="0.25">
      <c r="B28" s="70"/>
      <c r="C28" s="68"/>
      <c r="D28" s="18" t="s">
        <v>56</v>
      </c>
      <c r="E28" s="53" t="s">
        <v>7</v>
      </c>
      <c r="F28" s="42">
        <v>4</v>
      </c>
      <c r="G28" s="4">
        <v>0</v>
      </c>
      <c r="H28" s="36">
        <v>0</v>
      </c>
      <c r="I28" s="5">
        <f t="shared" si="3"/>
        <v>0</v>
      </c>
      <c r="J28" s="6">
        <f t="shared" si="4"/>
        <v>0</v>
      </c>
    </row>
    <row r="29" spans="2:10" x14ac:dyDescent="0.25">
      <c r="B29" s="70"/>
      <c r="C29" s="68"/>
      <c r="D29" s="18" t="s">
        <v>57</v>
      </c>
      <c r="E29" s="53" t="s">
        <v>7</v>
      </c>
      <c r="F29" s="42">
        <v>24</v>
      </c>
      <c r="G29" s="4">
        <v>0</v>
      </c>
      <c r="H29" s="36">
        <v>0</v>
      </c>
      <c r="I29" s="5">
        <f t="shared" si="3"/>
        <v>0</v>
      </c>
      <c r="J29" s="6">
        <f t="shared" si="4"/>
        <v>0</v>
      </c>
    </row>
    <row r="30" spans="2:10" x14ac:dyDescent="0.25">
      <c r="B30" s="70"/>
      <c r="C30" s="68"/>
      <c r="D30" s="18" t="s">
        <v>28</v>
      </c>
      <c r="E30" s="53" t="s">
        <v>7</v>
      </c>
      <c r="F30" s="42">
        <v>2</v>
      </c>
      <c r="G30" s="4">
        <v>0</v>
      </c>
      <c r="H30" s="36">
        <v>0</v>
      </c>
      <c r="I30" s="5">
        <f t="shared" si="3"/>
        <v>0</v>
      </c>
      <c r="J30" s="6">
        <f t="shared" si="4"/>
        <v>0</v>
      </c>
    </row>
    <row r="31" spans="2:10" x14ac:dyDescent="0.25">
      <c r="B31" s="70"/>
      <c r="C31" s="68"/>
      <c r="D31" s="18" t="s">
        <v>29</v>
      </c>
      <c r="E31" s="53" t="s">
        <v>7</v>
      </c>
      <c r="F31" s="42">
        <v>4</v>
      </c>
      <c r="G31" s="4">
        <v>0</v>
      </c>
      <c r="H31" s="36">
        <v>0</v>
      </c>
      <c r="I31" s="5">
        <f t="shared" si="3"/>
        <v>0</v>
      </c>
      <c r="J31" s="6">
        <f t="shared" si="4"/>
        <v>0</v>
      </c>
    </row>
    <row r="32" spans="2:10" x14ac:dyDescent="0.25">
      <c r="B32" s="70"/>
      <c r="C32" s="68"/>
      <c r="D32" s="18" t="s">
        <v>30</v>
      </c>
      <c r="E32" s="53" t="s">
        <v>7</v>
      </c>
      <c r="F32" s="42">
        <v>42</v>
      </c>
      <c r="G32" s="4">
        <v>0</v>
      </c>
      <c r="H32" s="36">
        <v>0</v>
      </c>
      <c r="I32" s="5">
        <f t="shared" si="3"/>
        <v>0</v>
      </c>
      <c r="J32" s="6">
        <f t="shared" si="4"/>
        <v>0</v>
      </c>
    </row>
    <row r="33" spans="2:10" ht="18" customHeight="1" x14ac:dyDescent="0.25">
      <c r="B33" s="72">
        <v>8</v>
      </c>
      <c r="C33" s="73" t="s">
        <v>22</v>
      </c>
      <c r="D33" s="22" t="s">
        <v>58</v>
      </c>
      <c r="E33" s="52" t="s">
        <v>7</v>
      </c>
      <c r="F33" s="41">
        <v>1</v>
      </c>
      <c r="G33" s="13">
        <v>0</v>
      </c>
      <c r="H33" s="35">
        <v>0</v>
      </c>
      <c r="I33" s="10">
        <f>G33*F33</f>
        <v>0</v>
      </c>
      <c r="J33" s="11">
        <f t="shared" ref="J33:J40" si="5">I33*1.23</f>
        <v>0</v>
      </c>
    </row>
    <row r="34" spans="2:10" ht="18" customHeight="1" x14ac:dyDescent="0.25">
      <c r="B34" s="70"/>
      <c r="C34" s="68"/>
      <c r="D34" s="18" t="s">
        <v>59</v>
      </c>
      <c r="E34" s="53" t="s">
        <v>7</v>
      </c>
      <c r="F34" s="42">
        <v>3</v>
      </c>
      <c r="G34" s="4">
        <v>0</v>
      </c>
      <c r="H34" s="35">
        <v>0</v>
      </c>
      <c r="I34" s="5">
        <f t="shared" ref="I34:I40" si="6">G34*F34</f>
        <v>0</v>
      </c>
      <c r="J34" s="6">
        <f t="shared" si="5"/>
        <v>0</v>
      </c>
    </row>
    <row r="35" spans="2:10" ht="30" x14ac:dyDescent="0.25">
      <c r="B35" s="70"/>
      <c r="C35" s="68"/>
      <c r="D35" s="18" t="s">
        <v>60</v>
      </c>
      <c r="E35" s="53" t="s">
        <v>7</v>
      </c>
      <c r="F35" s="42">
        <v>1</v>
      </c>
      <c r="G35" s="4">
        <v>0</v>
      </c>
      <c r="H35" s="35">
        <v>0</v>
      </c>
      <c r="I35" s="5">
        <f t="shared" si="6"/>
        <v>0</v>
      </c>
      <c r="J35" s="6">
        <f t="shared" si="5"/>
        <v>0</v>
      </c>
    </row>
    <row r="36" spans="2:10" x14ac:dyDescent="0.25">
      <c r="B36" s="70"/>
      <c r="C36" s="68"/>
      <c r="D36" s="18" t="s">
        <v>61</v>
      </c>
      <c r="E36" s="53" t="s">
        <v>7</v>
      </c>
      <c r="F36" s="42">
        <v>6</v>
      </c>
      <c r="G36" s="4">
        <v>0</v>
      </c>
      <c r="H36" s="35">
        <v>0</v>
      </c>
      <c r="I36" s="5">
        <f t="shared" si="6"/>
        <v>0</v>
      </c>
      <c r="J36" s="6">
        <f t="shared" si="5"/>
        <v>0</v>
      </c>
    </row>
    <row r="37" spans="2:10" x14ac:dyDescent="0.25">
      <c r="B37" s="70"/>
      <c r="C37" s="68"/>
      <c r="D37" s="18" t="s">
        <v>62</v>
      </c>
      <c r="E37" s="53" t="s">
        <v>7</v>
      </c>
      <c r="F37" s="42">
        <v>22</v>
      </c>
      <c r="G37" s="4">
        <v>0</v>
      </c>
      <c r="H37" s="35">
        <v>0</v>
      </c>
      <c r="I37" s="5">
        <f t="shared" si="6"/>
        <v>0</v>
      </c>
      <c r="J37" s="6">
        <f t="shared" si="5"/>
        <v>0</v>
      </c>
    </row>
    <row r="38" spans="2:10" x14ac:dyDescent="0.25">
      <c r="B38" s="70"/>
      <c r="C38" s="68"/>
      <c r="D38" s="18" t="s">
        <v>31</v>
      </c>
      <c r="E38" s="53" t="s">
        <v>7</v>
      </c>
      <c r="F38" s="42">
        <v>2</v>
      </c>
      <c r="G38" s="4">
        <v>0</v>
      </c>
      <c r="H38" s="35">
        <v>0</v>
      </c>
      <c r="I38" s="5">
        <f t="shared" si="6"/>
        <v>0</v>
      </c>
      <c r="J38" s="6">
        <f t="shared" si="5"/>
        <v>0</v>
      </c>
    </row>
    <row r="39" spans="2:10" x14ac:dyDescent="0.25">
      <c r="B39" s="70"/>
      <c r="C39" s="68"/>
      <c r="D39" s="18" t="s">
        <v>32</v>
      </c>
      <c r="E39" s="53" t="s">
        <v>7</v>
      </c>
      <c r="F39" s="42">
        <v>3</v>
      </c>
      <c r="G39" s="4">
        <v>0</v>
      </c>
      <c r="H39" s="35">
        <v>0</v>
      </c>
      <c r="I39" s="5">
        <f t="shared" si="6"/>
        <v>0</v>
      </c>
      <c r="J39" s="6">
        <f t="shared" si="5"/>
        <v>0</v>
      </c>
    </row>
    <row r="40" spans="2:10" ht="15.75" thickBot="1" x14ac:dyDescent="0.3">
      <c r="B40" s="70"/>
      <c r="C40" s="68"/>
      <c r="D40" s="18" t="s">
        <v>33</v>
      </c>
      <c r="E40" s="53" t="s">
        <v>7</v>
      </c>
      <c r="F40" s="42">
        <v>33</v>
      </c>
      <c r="G40" s="4">
        <v>0</v>
      </c>
      <c r="H40" s="35">
        <v>0</v>
      </c>
      <c r="I40" s="5">
        <f t="shared" si="6"/>
        <v>0</v>
      </c>
      <c r="J40" s="6">
        <f t="shared" si="5"/>
        <v>0</v>
      </c>
    </row>
    <row r="41" spans="2:10" ht="30" x14ac:dyDescent="0.25">
      <c r="B41" s="69">
        <v>9</v>
      </c>
      <c r="C41" s="67" t="s">
        <v>23</v>
      </c>
      <c r="D41" s="23" t="s">
        <v>63</v>
      </c>
      <c r="E41" s="54" t="s">
        <v>7</v>
      </c>
      <c r="F41" s="43">
        <v>4</v>
      </c>
      <c r="G41" s="14">
        <v>0</v>
      </c>
      <c r="H41" s="34">
        <v>0</v>
      </c>
      <c r="I41" s="15">
        <f>G41*F41</f>
        <v>0</v>
      </c>
      <c r="J41" s="16">
        <f>I41*1.23</f>
        <v>0</v>
      </c>
    </row>
    <row r="42" spans="2:10" ht="30" x14ac:dyDescent="0.25">
      <c r="B42" s="70"/>
      <c r="C42" s="68"/>
      <c r="D42" s="18" t="s">
        <v>64</v>
      </c>
      <c r="E42" s="53" t="s">
        <v>7</v>
      </c>
      <c r="F42" s="42">
        <v>1</v>
      </c>
      <c r="G42" s="4">
        <v>0</v>
      </c>
      <c r="H42" s="36">
        <v>0</v>
      </c>
      <c r="I42" s="5">
        <f t="shared" ref="I42:I47" si="7">G42*F42</f>
        <v>0</v>
      </c>
      <c r="J42" s="6">
        <f t="shared" ref="J42:J47" si="8">I42*1.23</f>
        <v>0</v>
      </c>
    </row>
    <row r="43" spans="2:10" x14ac:dyDescent="0.25">
      <c r="B43" s="70"/>
      <c r="C43" s="68"/>
      <c r="D43" s="18" t="s">
        <v>65</v>
      </c>
      <c r="E43" s="53" t="s">
        <v>7</v>
      </c>
      <c r="F43" s="42">
        <v>4</v>
      </c>
      <c r="G43" s="4">
        <v>0</v>
      </c>
      <c r="H43" s="36">
        <v>0</v>
      </c>
      <c r="I43" s="5">
        <f t="shared" si="7"/>
        <v>0</v>
      </c>
      <c r="J43" s="6">
        <f t="shared" si="8"/>
        <v>0</v>
      </c>
    </row>
    <row r="44" spans="2:10" x14ac:dyDescent="0.25">
      <c r="B44" s="70"/>
      <c r="C44" s="68"/>
      <c r="D44" s="18" t="s">
        <v>66</v>
      </c>
      <c r="E44" s="53" t="s">
        <v>7</v>
      </c>
      <c r="F44" s="42">
        <v>24</v>
      </c>
      <c r="G44" s="4">
        <v>0</v>
      </c>
      <c r="H44" s="36">
        <v>0</v>
      </c>
      <c r="I44" s="5">
        <f t="shared" si="7"/>
        <v>0</v>
      </c>
      <c r="J44" s="6">
        <f t="shared" si="8"/>
        <v>0</v>
      </c>
    </row>
    <row r="45" spans="2:10" x14ac:dyDescent="0.25">
      <c r="B45" s="70"/>
      <c r="C45" s="68"/>
      <c r="D45" s="18" t="s">
        <v>25</v>
      </c>
      <c r="E45" s="53" t="s">
        <v>7</v>
      </c>
      <c r="F45" s="42">
        <v>3</v>
      </c>
      <c r="G45" s="4">
        <v>0</v>
      </c>
      <c r="H45" s="36">
        <v>0</v>
      </c>
      <c r="I45" s="5">
        <f t="shared" si="7"/>
        <v>0</v>
      </c>
      <c r="J45" s="6">
        <f t="shared" si="8"/>
        <v>0</v>
      </c>
    </row>
    <row r="46" spans="2:10" x14ac:dyDescent="0.25">
      <c r="B46" s="70"/>
      <c r="C46" s="68"/>
      <c r="D46" s="18" t="s">
        <v>26</v>
      </c>
      <c r="E46" s="53" t="s">
        <v>7</v>
      </c>
      <c r="F46" s="42">
        <v>4</v>
      </c>
      <c r="G46" s="4">
        <v>0</v>
      </c>
      <c r="H46" s="36">
        <v>0</v>
      </c>
      <c r="I46" s="5">
        <f t="shared" si="7"/>
        <v>0</v>
      </c>
      <c r="J46" s="6">
        <f t="shared" si="8"/>
        <v>0</v>
      </c>
    </row>
    <row r="47" spans="2:10" ht="15.75" thickBot="1" x14ac:dyDescent="0.3">
      <c r="B47" s="74"/>
      <c r="C47" s="71"/>
      <c r="D47" s="20" t="s">
        <v>27</v>
      </c>
      <c r="E47" s="55" t="s">
        <v>7</v>
      </c>
      <c r="F47" s="44">
        <v>45</v>
      </c>
      <c r="G47" s="7">
        <v>0</v>
      </c>
      <c r="H47" s="37">
        <v>0</v>
      </c>
      <c r="I47" s="8">
        <f t="shared" si="7"/>
        <v>0</v>
      </c>
      <c r="J47" s="9">
        <f t="shared" si="8"/>
        <v>0</v>
      </c>
    </row>
    <row r="48" spans="2:10" ht="30" x14ac:dyDescent="0.25">
      <c r="B48" s="72">
        <v>10</v>
      </c>
      <c r="C48" s="73" t="s">
        <v>24</v>
      </c>
      <c r="D48" s="22" t="s">
        <v>67</v>
      </c>
      <c r="E48" s="52" t="s">
        <v>7</v>
      </c>
      <c r="F48" s="41">
        <v>4</v>
      </c>
      <c r="G48" s="13">
        <v>0</v>
      </c>
      <c r="H48" s="35">
        <v>0</v>
      </c>
      <c r="I48" s="10">
        <f>G48*F48</f>
        <v>0</v>
      </c>
      <c r="J48" s="11">
        <f>I48*1.23</f>
        <v>0</v>
      </c>
    </row>
    <row r="49" spans="2:10" ht="30" x14ac:dyDescent="0.25">
      <c r="B49" s="70"/>
      <c r="C49" s="68"/>
      <c r="D49" s="18" t="s">
        <v>68</v>
      </c>
      <c r="E49" s="53" t="s">
        <v>7</v>
      </c>
      <c r="F49" s="42">
        <v>1</v>
      </c>
      <c r="G49" s="4">
        <v>0</v>
      </c>
      <c r="H49" s="35">
        <v>0</v>
      </c>
      <c r="I49" s="10">
        <f t="shared" ref="I49:I54" si="9">G49*F49</f>
        <v>0</v>
      </c>
      <c r="J49" s="11">
        <f t="shared" ref="J49:J54" si="10">I49*1.23</f>
        <v>0</v>
      </c>
    </row>
    <row r="50" spans="2:10" x14ac:dyDescent="0.25">
      <c r="B50" s="70"/>
      <c r="C50" s="68"/>
      <c r="D50" s="18" t="s">
        <v>69</v>
      </c>
      <c r="E50" s="53" t="s">
        <v>7</v>
      </c>
      <c r="F50" s="42">
        <v>4</v>
      </c>
      <c r="G50" s="4">
        <v>0</v>
      </c>
      <c r="H50" s="35">
        <v>0</v>
      </c>
      <c r="I50" s="10">
        <f t="shared" si="9"/>
        <v>0</v>
      </c>
      <c r="J50" s="11">
        <f t="shared" si="10"/>
        <v>0</v>
      </c>
    </row>
    <row r="51" spans="2:10" x14ac:dyDescent="0.25">
      <c r="B51" s="70"/>
      <c r="C51" s="68"/>
      <c r="D51" s="18" t="s">
        <v>61</v>
      </c>
      <c r="E51" s="53" t="s">
        <v>7</v>
      </c>
      <c r="F51" s="42">
        <v>24</v>
      </c>
      <c r="G51" s="4">
        <v>0</v>
      </c>
      <c r="H51" s="35">
        <v>0</v>
      </c>
      <c r="I51" s="10">
        <f t="shared" si="9"/>
        <v>0</v>
      </c>
      <c r="J51" s="11">
        <f t="shared" si="10"/>
        <v>0</v>
      </c>
    </row>
    <row r="52" spans="2:10" x14ac:dyDescent="0.25">
      <c r="B52" s="70"/>
      <c r="C52" s="68"/>
      <c r="D52" s="18" t="s">
        <v>31</v>
      </c>
      <c r="E52" s="53" t="s">
        <v>7</v>
      </c>
      <c r="F52" s="42">
        <v>2</v>
      </c>
      <c r="G52" s="4">
        <v>0</v>
      </c>
      <c r="H52" s="35">
        <v>0</v>
      </c>
      <c r="I52" s="10">
        <f t="shared" si="9"/>
        <v>0</v>
      </c>
      <c r="J52" s="11">
        <f t="shared" si="10"/>
        <v>0</v>
      </c>
    </row>
    <row r="53" spans="2:10" x14ac:dyDescent="0.25">
      <c r="B53" s="70"/>
      <c r="C53" s="68"/>
      <c r="D53" s="18" t="s">
        <v>32</v>
      </c>
      <c r="E53" s="53" t="s">
        <v>7</v>
      </c>
      <c r="F53" s="42">
        <v>4</v>
      </c>
      <c r="G53" s="4">
        <v>0</v>
      </c>
      <c r="H53" s="35">
        <v>0</v>
      </c>
      <c r="I53" s="10">
        <f t="shared" si="9"/>
        <v>0</v>
      </c>
      <c r="J53" s="11">
        <f t="shared" si="10"/>
        <v>0</v>
      </c>
    </row>
    <row r="54" spans="2:10" ht="15.75" thickBot="1" x14ac:dyDescent="0.3">
      <c r="B54" s="70"/>
      <c r="C54" s="68"/>
      <c r="D54" s="18" t="s">
        <v>33</v>
      </c>
      <c r="E54" s="53" t="s">
        <v>7</v>
      </c>
      <c r="F54" s="42">
        <v>42</v>
      </c>
      <c r="G54" s="4">
        <v>0</v>
      </c>
      <c r="H54" s="35">
        <v>0</v>
      </c>
      <c r="I54" s="10">
        <f t="shared" si="9"/>
        <v>0</v>
      </c>
      <c r="J54" s="11">
        <f t="shared" si="10"/>
        <v>0</v>
      </c>
    </row>
    <row r="55" spans="2:10" ht="30" x14ac:dyDescent="0.25">
      <c r="B55" s="69">
        <v>11</v>
      </c>
      <c r="C55" s="67" t="s">
        <v>34</v>
      </c>
      <c r="D55" s="25" t="s">
        <v>75</v>
      </c>
      <c r="E55" s="56" t="s">
        <v>7</v>
      </c>
      <c r="F55" s="45">
        <v>2</v>
      </c>
      <c r="G55" s="14">
        <v>0</v>
      </c>
      <c r="H55" s="38">
        <v>0</v>
      </c>
      <c r="I55" s="26">
        <f>G55*F55</f>
        <v>0</v>
      </c>
      <c r="J55" s="27">
        <f>I55*1.23</f>
        <v>0</v>
      </c>
    </row>
    <row r="56" spans="2:10" ht="30" x14ac:dyDescent="0.25">
      <c r="B56" s="70"/>
      <c r="C56" s="68"/>
      <c r="D56" s="28" t="s">
        <v>76</v>
      </c>
      <c r="E56" s="57" t="s">
        <v>7</v>
      </c>
      <c r="F56" s="46">
        <v>2</v>
      </c>
      <c r="G56" s="4">
        <v>0</v>
      </c>
      <c r="H56" s="39">
        <v>0</v>
      </c>
      <c r="I56" s="29">
        <f t="shared" ref="I56:I63" si="11">G56*F56</f>
        <v>0</v>
      </c>
      <c r="J56" s="30">
        <f t="shared" ref="J56:J63" si="12">I56*1.23</f>
        <v>0</v>
      </c>
    </row>
    <row r="57" spans="2:10" ht="30" x14ac:dyDescent="0.25">
      <c r="B57" s="70"/>
      <c r="C57" s="68"/>
      <c r="D57" s="28" t="s">
        <v>77</v>
      </c>
      <c r="E57" s="57" t="s">
        <v>7</v>
      </c>
      <c r="F57" s="46">
        <v>1</v>
      </c>
      <c r="G57" s="4">
        <v>0</v>
      </c>
      <c r="H57" s="39">
        <v>0</v>
      </c>
      <c r="I57" s="29">
        <f t="shared" si="11"/>
        <v>0</v>
      </c>
      <c r="J57" s="30">
        <f t="shared" si="12"/>
        <v>0</v>
      </c>
    </row>
    <row r="58" spans="2:10" x14ac:dyDescent="0.25">
      <c r="B58" s="70"/>
      <c r="C58" s="68"/>
      <c r="D58" s="17" t="s">
        <v>46</v>
      </c>
      <c r="E58" s="58" t="s">
        <v>7</v>
      </c>
      <c r="F58" s="47">
        <v>12</v>
      </c>
      <c r="G58" s="4">
        <v>0</v>
      </c>
      <c r="H58" s="39">
        <v>0</v>
      </c>
      <c r="I58" s="29">
        <f t="shared" si="11"/>
        <v>0</v>
      </c>
      <c r="J58" s="30">
        <f t="shared" si="12"/>
        <v>0</v>
      </c>
    </row>
    <row r="59" spans="2:10" x14ac:dyDescent="0.25">
      <c r="B59" s="70"/>
      <c r="C59" s="68"/>
      <c r="D59" s="17" t="s">
        <v>47</v>
      </c>
      <c r="E59" s="58" t="s">
        <v>7</v>
      </c>
      <c r="F59" s="47">
        <v>12</v>
      </c>
      <c r="G59" s="4">
        <v>0</v>
      </c>
      <c r="H59" s="39">
        <v>0</v>
      </c>
      <c r="I59" s="29">
        <f t="shared" si="11"/>
        <v>0</v>
      </c>
      <c r="J59" s="30">
        <f t="shared" si="12"/>
        <v>0</v>
      </c>
    </row>
    <row r="60" spans="2:10" x14ac:dyDescent="0.25">
      <c r="B60" s="70"/>
      <c r="C60" s="68"/>
      <c r="D60" s="17" t="s">
        <v>48</v>
      </c>
      <c r="E60" s="58" t="s">
        <v>7</v>
      </c>
      <c r="F60" s="47">
        <v>4</v>
      </c>
      <c r="G60" s="4">
        <v>0</v>
      </c>
      <c r="H60" s="39">
        <v>0</v>
      </c>
      <c r="I60" s="29">
        <f t="shared" si="11"/>
        <v>0</v>
      </c>
      <c r="J60" s="30">
        <f t="shared" si="12"/>
        <v>0</v>
      </c>
    </row>
    <row r="61" spans="2:10" x14ac:dyDescent="0.25">
      <c r="B61" s="70"/>
      <c r="C61" s="68"/>
      <c r="D61" s="17" t="s">
        <v>36</v>
      </c>
      <c r="E61" s="58" t="s">
        <v>7</v>
      </c>
      <c r="F61" s="47">
        <v>6</v>
      </c>
      <c r="G61" s="4">
        <v>0</v>
      </c>
      <c r="H61" s="39">
        <v>0</v>
      </c>
      <c r="I61" s="29">
        <f t="shared" si="11"/>
        <v>0</v>
      </c>
      <c r="J61" s="30">
        <f t="shared" si="12"/>
        <v>0</v>
      </c>
    </row>
    <row r="62" spans="2:10" x14ac:dyDescent="0.25">
      <c r="B62" s="70"/>
      <c r="C62" s="68"/>
      <c r="D62" s="17" t="s">
        <v>35</v>
      </c>
      <c r="E62" s="58" t="s">
        <v>7</v>
      </c>
      <c r="F62" s="47">
        <v>54</v>
      </c>
      <c r="G62" s="4">
        <v>0</v>
      </c>
      <c r="H62" s="39">
        <v>0</v>
      </c>
      <c r="I62" s="29">
        <f t="shared" si="11"/>
        <v>0</v>
      </c>
      <c r="J62" s="30">
        <f t="shared" si="12"/>
        <v>0</v>
      </c>
    </row>
    <row r="63" spans="2:10" ht="15.75" thickBot="1" x14ac:dyDescent="0.3">
      <c r="B63" s="74"/>
      <c r="C63" s="71"/>
      <c r="D63" s="21" t="s">
        <v>37</v>
      </c>
      <c r="E63" s="59" t="s">
        <v>7</v>
      </c>
      <c r="F63" s="48">
        <v>1</v>
      </c>
      <c r="G63" s="7">
        <v>0</v>
      </c>
      <c r="H63" s="40">
        <v>0</v>
      </c>
      <c r="I63" s="33">
        <f t="shared" si="11"/>
        <v>0</v>
      </c>
      <c r="J63" s="31">
        <f t="shared" si="12"/>
        <v>0</v>
      </c>
    </row>
    <row r="64" spans="2:10" ht="30" x14ac:dyDescent="0.25">
      <c r="B64" s="72">
        <v>12</v>
      </c>
      <c r="C64" s="73" t="s">
        <v>38</v>
      </c>
      <c r="D64" s="22" t="s">
        <v>70</v>
      </c>
      <c r="E64" s="52" t="s">
        <v>7</v>
      </c>
      <c r="F64" s="49">
        <v>3</v>
      </c>
      <c r="G64" s="13">
        <v>0</v>
      </c>
      <c r="H64" s="35">
        <v>0</v>
      </c>
      <c r="I64" s="10">
        <f>G64*F64</f>
        <v>0</v>
      </c>
      <c r="J64" s="11">
        <f>I64*1.23</f>
        <v>0</v>
      </c>
    </row>
    <row r="65" spans="2:11" x14ac:dyDescent="0.25">
      <c r="B65" s="70"/>
      <c r="C65" s="68"/>
      <c r="D65" s="18" t="s">
        <v>71</v>
      </c>
      <c r="E65" s="53" t="s">
        <v>7</v>
      </c>
      <c r="F65" s="42">
        <v>1</v>
      </c>
      <c r="G65" s="4">
        <v>0</v>
      </c>
      <c r="H65" s="35">
        <v>0</v>
      </c>
      <c r="I65" s="10">
        <f t="shared" ref="I65:I71" si="13">G65*F65</f>
        <v>0</v>
      </c>
      <c r="J65" s="11">
        <f t="shared" ref="J65:J71" si="14">I65*1.23</f>
        <v>0</v>
      </c>
    </row>
    <row r="66" spans="2:11" x14ac:dyDescent="0.25">
      <c r="B66" s="70"/>
      <c r="C66" s="68"/>
      <c r="D66" s="18" t="s">
        <v>72</v>
      </c>
      <c r="E66" s="53" t="s">
        <v>7</v>
      </c>
      <c r="F66" s="42">
        <v>1</v>
      </c>
      <c r="G66" s="4">
        <v>0</v>
      </c>
      <c r="H66" s="35">
        <v>0</v>
      </c>
      <c r="I66" s="10">
        <f t="shared" si="13"/>
        <v>0</v>
      </c>
      <c r="J66" s="11">
        <f t="shared" si="14"/>
        <v>0</v>
      </c>
    </row>
    <row r="67" spans="2:11" x14ac:dyDescent="0.25">
      <c r="B67" s="70"/>
      <c r="C67" s="68"/>
      <c r="D67" s="18" t="s">
        <v>73</v>
      </c>
      <c r="E67" s="53" t="s">
        <v>7</v>
      </c>
      <c r="F67" s="42">
        <v>22</v>
      </c>
      <c r="G67" s="4">
        <v>0</v>
      </c>
      <c r="H67" s="35">
        <v>0</v>
      </c>
      <c r="I67" s="10">
        <f t="shared" si="13"/>
        <v>0</v>
      </c>
      <c r="J67" s="11">
        <f t="shared" si="14"/>
        <v>0</v>
      </c>
    </row>
    <row r="68" spans="2:11" x14ac:dyDescent="0.25">
      <c r="B68" s="70"/>
      <c r="C68" s="68"/>
      <c r="D68" s="18" t="s">
        <v>74</v>
      </c>
      <c r="E68" s="53" t="s">
        <v>7</v>
      </c>
      <c r="F68" s="42">
        <v>6</v>
      </c>
      <c r="G68" s="4">
        <v>0</v>
      </c>
      <c r="H68" s="35">
        <v>0</v>
      </c>
      <c r="I68" s="10">
        <f t="shared" si="13"/>
        <v>0</v>
      </c>
      <c r="J68" s="11">
        <f t="shared" si="14"/>
        <v>0</v>
      </c>
    </row>
    <row r="69" spans="2:11" x14ac:dyDescent="0.25">
      <c r="B69" s="70"/>
      <c r="C69" s="68"/>
      <c r="D69" s="18" t="s">
        <v>40</v>
      </c>
      <c r="E69" s="53" t="s">
        <v>7</v>
      </c>
      <c r="F69" s="42">
        <v>2</v>
      </c>
      <c r="G69" s="4">
        <v>0</v>
      </c>
      <c r="H69" s="35">
        <v>0</v>
      </c>
      <c r="I69" s="10">
        <f t="shared" si="13"/>
        <v>0</v>
      </c>
      <c r="J69" s="11">
        <f t="shared" si="14"/>
        <v>0</v>
      </c>
    </row>
    <row r="70" spans="2:11" x14ac:dyDescent="0.25">
      <c r="B70" s="70"/>
      <c r="C70" s="68"/>
      <c r="D70" s="18" t="s">
        <v>41</v>
      </c>
      <c r="E70" s="53" t="s">
        <v>7</v>
      </c>
      <c r="F70" s="42">
        <v>5</v>
      </c>
      <c r="G70" s="4">
        <v>0</v>
      </c>
      <c r="H70" s="35">
        <v>0</v>
      </c>
      <c r="I70" s="10">
        <f t="shared" si="13"/>
        <v>0</v>
      </c>
      <c r="J70" s="11">
        <f t="shared" si="14"/>
        <v>0</v>
      </c>
    </row>
    <row r="71" spans="2:11" ht="15.75" thickBot="1" x14ac:dyDescent="0.3">
      <c r="B71" s="70"/>
      <c r="C71" s="68"/>
      <c r="D71" s="20" t="s">
        <v>42</v>
      </c>
      <c r="E71" s="55" t="s">
        <v>7</v>
      </c>
      <c r="F71" s="44">
        <v>51</v>
      </c>
      <c r="G71" s="7">
        <v>0</v>
      </c>
      <c r="H71" s="37">
        <v>0</v>
      </c>
      <c r="I71" s="8">
        <f t="shared" si="13"/>
        <v>0</v>
      </c>
      <c r="J71" s="9">
        <f t="shared" si="14"/>
        <v>0</v>
      </c>
    </row>
    <row r="72" spans="2:11" x14ac:dyDescent="0.25">
      <c r="B72" s="69">
        <v>13</v>
      </c>
      <c r="C72" s="67" t="s">
        <v>39</v>
      </c>
      <c r="D72" s="22" t="s">
        <v>44</v>
      </c>
      <c r="E72" s="52" t="s">
        <v>8</v>
      </c>
      <c r="F72" s="41">
        <v>5</v>
      </c>
      <c r="G72" s="13">
        <v>0</v>
      </c>
      <c r="H72" s="35">
        <v>0</v>
      </c>
      <c r="I72" s="10">
        <f>G72*F72</f>
        <v>0</v>
      </c>
      <c r="J72" s="11">
        <f>I72*1.23</f>
        <v>0</v>
      </c>
    </row>
    <row r="73" spans="2:11" ht="15.75" thickBot="1" x14ac:dyDescent="0.3">
      <c r="B73" s="108"/>
      <c r="C73" s="107"/>
      <c r="D73" s="19" t="s">
        <v>45</v>
      </c>
      <c r="E73" s="60" t="s">
        <v>7</v>
      </c>
      <c r="F73" s="50">
        <v>25</v>
      </c>
      <c r="G73" s="12">
        <v>0</v>
      </c>
      <c r="H73" s="62">
        <v>0</v>
      </c>
      <c r="I73" s="63">
        <f t="shared" ref="I73" si="15">G73*F73</f>
        <v>0</v>
      </c>
      <c r="J73" s="64">
        <f t="shared" ref="J73" si="16">I73*1.23</f>
        <v>0</v>
      </c>
    </row>
    <row r="74" spans="2:11" ht="23.45" customHeight="1" x14ac:dyDescent="0.25">
      <c r="B74" s="69">
        <v>14</v>
      </c>
      <c r="C74" s="67" t="s">
        <v>43</v>
      </c>
      <c r="D74" s="23" t="s">
        <v>44</v>
      </c>
      <c r="E74" s="54" t="s">
        <v>8</v>
      </c>
      <c r="F74" s="43">
        <v>40</v>
      </c>
      <c r="G74" s="14">
        <v>0</v>
      </c>
      <c r="H74" s="34">
        <v>0</v>
      </c>
      <c r="I74" s="15">
        <f>G74*F74</f>
        <v>0</v>
      </c>
      <c r="J74" s="16">
        <f>I74*1.23</f>
        <v>0</v>
      </c>
      <c r="K74" s="65"/>
    </row>
    <row r="75" spans="2:11" ht="23.45" customHeight="1" thickBot="1" x14ac:dyDescent="0.3">
      <c r="B75" s="74"/>
      <c r="C75" s="71"/>
      <c r="D75" s="20" t="s">
        <v>45</v>
      </c>
      <c r="E75" s="55" t="s">
        <v>7</v>
      </c>
      <c r="F75" s="44">
        <v>200</v>
      </c>
      <c r="G75" s="7">
        <v>0</v>
      </c>
      <c r="H75" s="37">
        <v>0</v>
      </c>
      <c r="I75" s="8">
        <f t="shared" ref="I75" si="17">G75*F75</f>
        <v>0</v>
      </c>
      <c r="J75" s="9">
        <f t="shared" ref="J75" si="18">I75*1.23</f>
        <v>0</v>
      </c>
      <c r="K75" s="66"/>
    </row>
    <row r="76" spans="2:11" ht="24.6" customHeight="1" thickBot="1" x14ac:dyDescent="0.3">
      <c r="B76" s="118" t="s">
        <v>80</v>
      </c>
      <c r="C76" s="119"/>
      <c r="D76" s="119"/>
      <c r="E76" s="119"/>
      <c r="F76" s="119"/>
      <c r="G76" s="119"/>
      <c r="H76" s="120"/>
      <c r="I76" s="32">
        <f>SUM(I6:I75)</f>
        <v>0</v>
      </c>
      <c r="J76" s="32">
        <f>SUM(J6:J75)</f>
        <v>0</v>
      </c>
    </row>
  </sheetData>
  <mergeCells count="65">
    <mergeCell ref="J15:J17"/>
    <mergeCell ref="D15:D17"/>
    <mergeCell ref="E15:E17"/>
    <mergeCell ref="F15:F17"/>
    <mergeCell ref="G15:G17"/>
    <mergeCell ref="H15:H17"/>
    <mergeCell ref="B76:H76"/>
    <mergeCell ref="J9:J11"/>
    <mergeCell ref="D12:D14"/>
    <mergeCell ref="E12:E14"/>
    <mergeCell ref="F12:F14"/>
    <mergeCell ref="G12:G14"/>
    <mergeCell ref="H12:H14"/>
    <mergeCell ref="I12:I14"/>
    <mergeCell ref="J12:J14"/>
    <mergeCell ref="D9:D11"/>
    <mergeCell ref="E9:E11"/>
    <mergeCell ref="F9:F11"/>
    <mergeCell ref="G9:G11"/>
    <mergeCell ref="H9:H11"/>
    <mergeCell ref="I9:I11"/>
    <mergeCell ref="I15:I17"/>
    <mergeCell ref="B64:B71"/>
    <mergeCell ref="C74:C75"/>
    <mergeCell ref="B74:B75"/>
    <mergeCell ref="C64:C71"/>
    <mergeCell ref="C55:C63"/>
    <mergeCell ref="B55:B63"/>
    <mergeCell ref="B2:B4"/>
    <mergeCell ref="C48:C54"/>
    <mergeCell ref="B48:B54"/>
    <mergeCell ref="C72:C73"/>
    <mergeCell ref="B72:B73"/>
    <mergeCell ref="B12:B14"/>
    <mergeCell ref="C15:C17"/>
    <mergeCell ref="B15:B17"/>
    <mergeCell ref="C12:C14"/>
    <mergeCell ref="B5:J5"/>
    <mergeCell ref="B6:B8"/>
    <mergeCell ref="C9:C11"/>
    <mergeCell ref="C6:C8"/>
    <mergeCell ref="B9:B11"/>
    <mergeCell ref="D6:D8"/>
    <mergeCell ref="E6:E8"/>
    <mergeCell ref="D1:J1"/>
    <mergeCell ref="G2:G4"/>
    <mergeCell ref="H2:H4"/>
    <mergeCell ref="I2:I4"/>
    <mergeCell ref="J2:J4"/>
    <mergeCell ref="F2:F4"/>
    <mergeCell ref="E2:E4"/>
    <mergeCell ref="C2:D4"/>
    <mergeCell ref="F6:F8"/>
    <mergeCell ref="G6:G8"/>
    <mergeCell ref="H6:H8"/>
    <mergeCell ref="J6:J8"/>
    <mergeCell ref="I6:I8"/>
    <mergeCell ref="C26:C32"/>
    <mergeCell ref="B26:B32"/>
    <mergeCell ref="C41:C47"/>
    <mergeCell ref="B33:B40"/>
    <mergeCell ref="C18:C25"/>
    <mergeCell ref="B41:B47"/>
    <mergeCell ref="B18:B25"/>
    <mergeCell ref="C33:C40"/>
  </mergeCells>
  <phoneticPr fontId="2" type="noConversion"/>
  <pageMargins left="0.7" right="0.7" top="0.75" bottom="0.21666666666666667" header="0.3" footer="0.3"/>
  <pageSetup paperSize="9" scale="38" fitToHeight="0" orientation="portrait" r:id="rId1"/>
  <headerFooter>
    <oddHeader>&amp;C&amp;"Arial,Pogrubiony"&amp;12Formularz szacunkowy
 na "Wyposażenie przedszkola i klubu dziecięcego w Zblewie"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OPIS</vt:lpstr>
      <vt:lpstr>OPIS!Obszar_wydruku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M.Mischke</dc:creator>
  <cp:lastModifiedBy>Adriana Tarakan</cp:lastModifiedBy>
  <cp:lastPrinted>2022-06-02T08:10:46Z</cp:lastPrinted>
  <dcterms:created xsi:type="dcterms:W3CDTF">2017-09-07T07:54:08Z</dcterms:created>
  <dcterms:modified xsi:type="dcterms:W3CDTF">2022-06-22T13:30:05Z</dcterms:modified>
</cp:coreProperties>
</file>