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gustyn3264\Desktop\2022\88-2022 kamizelki\"/>
    </mc:Choice>
  </mc:AlternateContent>
  <bookViews>
    <workbookView xWindow="0" yWindow="0" windowWidth="5550" windowHeight="2940"/>
  </bookViews>
  <sheets>
    <sheet name="OPZ - formularz cenowy" sheetId="2" r:id="rId1"/>
  </sheets>
  <calcPr calcId="162913"/>
</workbook>
</file>

<file path=xl/calcChain.xml><?xml version="1.0" encoding="utf-8"?>
<calcChain xmlns="http://schemas.openxmlformats.org/spreadsheetml/2006/main">
  <c r="F17" i="2" l="1"/>
  <c r="F16" i="2"/>
  <c r="F15" i="2"/>
  <c r="F14" i="2"/>
  <c r="F13" i="2"/>
  <c r="F12" i="2"/>
  <c r="F11" i="2"/>
  <c r="F10" i="2"/>
  <c r="F7" i="2"/>
  <c r="F8" i="2"/>
</calcChain>
</file>

<file path=xl/sharedStrings.xml><?xml version="1.0" encoding="utf-8"?>
<sst xmlns="http://schemas.openxmlformats.org/spreadsheetml/2006/main" count="60" uniqueCount="54">
  <si>
    <t>szt</t>
  </si>
  <si>
    <t>kpl</t>
  </si>
  <si>
    <t>HR pastylka  (BOBIN)</t>
  </si>
  <si>
    <t>90-ISP-9ix-030</t>
  </si>
  <si>
    <t>4220PL0977618</t>
  </si>
  <si>
    <t>Pojemnik na CO2  33g</t>
  </si>
  <si>
    <t>90-ISP-9ic-066</t>
  </si>
  <si>
    <t>4220PL0977621</t>
  </si>
  <si>
    <t>Pojemnik na CO2  60g</t>
  </si>
  <si>
    <t>90-ISP-9ic-065</t>
  </si>
  <si>
    <t>4220PL0977622</t>
  </si>
  <si>
    <t>4220PL1822547</t>
  </si>
  <si>
    <t>Zawór nadmiarowy</t>
  </si>
  <si>
    <t>90-ISP-9Ix-003</t>
  </si>
  <si>
    <t>4820PL1810794</t>
  </si>
  <si>
    <t>Zawór do nadmuchiwania</t>
  </si>
  <si>
    <t>90-ISP-9IX-056</t>
  </si>
  <si>
    <t>4280PL1810799</t>
  </si>
  <si>
    <t>Aut. zestaw oświetlenia SOLAS</t>
  </si>
  <si>
    <t>4220PL1810814</t>
  </si>
  <si>
    <t>Aut. Zestaw oświetlenia</t>
  </si>
  <si>
    <t>6230PL1815973</t>
  </si>
  <si>
    <t xml:space="preserve">UML90-ISP-9LI-110 </t>
  </si>
  <si>
    <t>90-ISP-9RA-007</t>
  </si>
  <si>
    <t>Taśma odblaskowa 50mm x 220mm</t>
  </si>
  <si>
    <t>L.p</t>
  </si>
  <si>
    <t>Nazwa</t>
  </si>
  <si>
    <t>Nr katalogowy</t>
  </si>
  <si>
    <t>Jedn.</t>
  </si>
  <si>
    <t>JIM</t>
  </si>
  <si>
    <t>szt.</t>
  </si>
  <si>
    <t>Ilość
zamówienie  podstawowe</t>
  </si>
  <si>
    <t>Ilość
w ramach opcji</t>
  </si>
  <si>
    <t>RWT Żurawica</t>
  </si>
  <si>
    <t>m</t>
  </si>
  <si>
    <t>RWT Rzeszów - Filia Lublin</t>
  </si>
  <si>
    <t>OPIS PRZEDMIOTU ZAMÓWIENIA / FORMULARZ CENOWY</t>
  </si>
  <si>
    <t>Ilość / Odbiorca (zamówienie podstawowe)</t>
  </si>
  <si>
    <t>Cena jedn.</t>
  </si>
  <si>
    <t>Wartość netto</t>
  </si>
  <si>
    <t>Wartość brutto</t>
  </si>
  <si>
    <t>Stawka podatku VAT</t>
  </si>
  <si>
    <t>DOSTAWA</t>
  </si>
  <si>
    <t>SUMA:</t>
  </si>
  <si>
    <t>Części zamienne do kamizelek i pasów ratunkowych Challenger i MRLJ</t>
  </si>
  <si>
    <t>Części zamienne do aparatów HEED3</t>
  </si>
  <si>
    <t>Wskaźnik ciśnienia  butli (HEED3)</t>
  </si>
  <si>
    <t>003DGS</t>
  </si>
  <si>
    <t>Zestaw naprawczy zaworu SUBMERSIBLE 094 X</t>
  </si>
  <si>
    <t>4220PL1780482</t>
  </si>
  <si>
    <t>094x</t>
  </si>
  <si>
    <r>
      <rPr>
        <b/>
        <sz val="11"/>
        <color theme="1"/>
        <rFont val="Calibri"/>
        <family val="2"/>
        <charset val="238"/>
        <scheme val="minor"/>
      </rPr>
      <t>Dane s</t>
    </r>
    <r>
      <rPr>
        <b/>
        <sz val="11"/>
        <rFont val="Calibri"/>
        <family val="2"/>
        <charset val="238"/>
        <scheme val="minor"/>
      </rPr>
      <t>zczegółowe:</t>
    </r>
    <r>
      <rPr>
        <sz val="11"/>
        <rFont val="Calibri"/>
        <family val="2"/>
        <charset val="238"/>
        <scheme val="minor"/>
      </rPr>
      <t xml:space="preserve">
1. Numery katalogowe wg katalogów: Poz. 1-2 Instrukcja serwisowa producenta aparatu HEED3  firmy  SUBMERSIBLE SYSTEMS INC.</t>
    </r>
    <r>
      <rPr>
        <sz val="11"/>
        <color theme="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 xml:space="preserve">Poz. 3-10 Instrukcja serwisowa producenta kamizelek typu CHAALENGER i MRLJ  firmy INTERNATIONALSAFETY PRODUCTS  LTD wersja 2017r. Części </t>
    </r>
    <r>
      <rPr>
        <sz val="11"/>
        <color theme="1"/>
        <rFont val="Calibri"/>
        <family val="2"/>
        <charset val="238"/>
        <scheme val="minor"/>
      </rPr>
      <t xml:space="preserve">zamienne powinny zostać wykonane zgodnie z dokumentacją techniczną producenta sprzętu. Dopuszcza się wyrób równoważny - w takim wypadku należy załączyć oświadczenie producenta sprzętu, o możliwości stosowania wyrobu równoważnego. 
2. Wyrób winien zostać dostarczony w opakowaniach zabezpieczających przed utratą walorów użytkowych przez okres gwarancji. W przypadku konieczności wykonywania zabiegów konserwacyjnych w czasie przechowywania, Wykonawca do każdego opakowania dołączy instrukcję zawierająca spis oraz częstotliwość wykonywanych czynności konserwacyjnych. </t>
    </r>
  </si>
  <si>
    <t>Załącznik nr 3</t>
  </si>
  <si>
    <t>90-ISP-9LI-008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</si>
</sst>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15" fillId="0" borderId="0"/>
  </cellStyleXfs>
  <cellXfs count="57">
    <xf numFmtId="0" fontId="0" fillId="0" borderId="0" xfId="0"/>
    <xf numFmtId="0" fontId="6" fillId="0" borderId="0" xfId="0" applyNumberFormat="1" applyFont="1" applyFill="1"/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0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horizontal="right"/>
    </xf>
    <xf numFmtId="2" fontId="11" fillId="0" borderId="0" xfId="4" applyNumberFormat="1" applyFont="1" applyFill="1" applyAlignment="1">
      <alignment horizontal="right" vertical="center"/>
    </xf>
    <xf numFmtId="0" fontId="10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3" applyNumberFormat="1" applyFont="1" applyFill="1" applyBorder="1" applyAlignment="1">
      <alignment horizontal="left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4" fillId="2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right" vertical="center" wrapText="1"/>
    </xf>
    <xf numFmtId="0" fontId="14" fillId="0" borderId="1" xfId="0" applyFont="1" applyFill="1" applyBorder="1" applyAlignment="1">
      <alignment horizontal="left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2" applyNumberFormat="1" applyFont="1" applyFill="1" applyBorder="1" applyAlignment="1">
      <alignment vertical="center" wrapText="1"/>
    </xf>
    <xf numFmtId="9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Alignment="1">
      <alignment vertical="center"/>
    </xf>
    <xf numFmtId="2" fontId="6" fillId="0" borderId="0" xfId="0" applyNumberFormat="1" applyFont="1" applyFill="1"/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16" fillId="0" borderId="1" xfId="0" applyFont="1" applyBorder="1"/>
    <xf numFmtId="0" fontId="16" fillId="0" borderId="5" xfId="0" applyFont="1" applyBorder="1"/>
    <xf numFmtId="9" fontId="4" fillId="0" borderId="5" xfId="2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horizontal="right"/>
    </xf>
    <xf numFmtId="0" fontId="16" fillId="0" borderId="1" xfId="0" applyFont="1" applyBorder="1" applyAlignment="1">
      <alignment horizontal="right"/>
    </xf>
    <xf numFmtId="0" fontId="16" fillId="0" borderId="5" xfId="0" applyFont="1" applyBorder="1" applyAlignment="1">
      <alignment horizontal="right"/>
    </xf>
    <xf numFmtId="2" fontId="16" fillId="0" borderId="1" xfId="0" applyNumberFormat="1" applyFont="1" applyBorder="1" applyAlignment="1">
      <alignment horizontal="right"/>
    </xf>
    <xf numFmtId="2" fontId="16" fillId="0" borderId="5" xfId="0" applyNumberFormat="1" applyFont="1" applyBorder="1" applyAlignment="1">
      <alignment horizontal="right"/>
    </xf>
    <xf numFmtId="0" fontId="17" fillId="0" borderId="5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9" fillId="0" borderId="0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left" vertical="top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right" vertical="center"/>
    </xf>
    <xf numFmtId="0" fontId="4" fillId="0" borderId="5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3" xfId="0" applyNumberFormat="1" applyFont="1" applyFill="1" applyBorder="1" applyAlignment="1">
      <alignment horizontal="left" vertical="center" wrapText="1"/>
    </xf>
    <xf numFmtId="0" fontId="8" fillId="0" borderId="4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/>
    </xf>
    <xf numFmtId="0" fontId="8" fillId="0" borderId="3" xfId="0" applyNumberFormat="1" applyFont="1" applyFill="1" applyBorder="1" applyAlignment="1">
      <alignment horizontal="left" vertical="center"/>
    </xf>
    <xf numFmtId="0" fontId="8" fillId="0" borderId="4" xfId="0" applyNumberFormat="1" applyFont="1" applyFill="1" applyBorder="1" applyAlignment="1">
      <alignment horizontal="left" vertical="center"/>
    </xf>
  </cellXfs>
  <cellStyles count="5">
    <cellStyle name="Normalny" xfId="0" builtinId="0"/>
    <cellStyle name="Normalny 2" xfId="4"/>
    <cellStyle name="Normalny 2 2" xfId="1"/>
    <cellStyle name="Normalny 2 2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zoomScale="85" zoomScaleNormal="85" workbookViewId="0">
      <selection activeCell="F24" sqref="F24"/>
    </sheetView>
  </sheetViews>
  <sheetFormatPr defaultRowHeight="15"/>
  <cols>
    <col min="1" max="1" width="6.75" style="2" customWidth="1"/>
    <col min="2" max="2" width="39.625" style="3" customWidth="1"/>
    <col min="3" max="3" width="7.25" style="4" customWidth="1"/>
    <col min="4" max="4" width="15.625" style="4" customWidth="1"/>
    <col min="5" max="5" width="16.375" style="4" customWidth="1"/>
    <col min="6" max="6" width="10.75" style="4" customWidth="1"/>
    <col min="7" max="12" width="11.625" style="4" customWidth="1"/>
    <col min="13" max="13" width="12" style="3" customWidth="1"/>
    <col min="14" max="23" width="9" style="1"/>
    <col min="24" max="24" width="10.25" style="1" bestFit="1" customWidth="1"/>
    <col min="25" max="16384" width="9" style="1"/>
  </cols>
  <sheetData>
    <row r="1" spans="1:25" ht="15.75">
      <c r="M1" s="7" t="s">
        <v>52</v>
      </c>
    </row>
    <row r="2" spans="1:25" ht="49.5" customHeight="1">
      <c r="A2" s="42" t="s">
        <v>36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25" ht="31.5" customHeight="1">
      <c r="A3" s="48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0"/>
    </row>
    <row r="4" spans="1:25" ht="49.5" customHeight="1">
      <c r="A4" s="45" t="s">
        <v>25</v>
      </c>
      <c r="B4" s="45" t="s">
        <v>26</v>
      </c>
      <c r="C4" s="45" t="s">
        <v>28</v>
      </c>
      <c r="D4" s="45" t="s">
        <v>27</v>
      </c>
      <c r="E4" s="45" t="s">
        <v>29</v>
      </c>
      <c r="F4" s="45" t="s">
        <v>31</v>
      </c>
      <c r="G4" s="45" t="s">
        <v>37</v>
      </c>
      <c r="H4" s="45"/>
      <c r="I4" s="45" t="s">
        <v>38</v>
      </c>
      <c r="J4" s="45" t="s">
        <v>39</v>
      </c>
      <c r="K4" s="45" t="s">
        <v>41</v>
      </c>
      <c r="L4" s="45" t="s">
        <v>40</v>
      </c>
      <c r="M4" s="45" t="s">
        <v>32</v>
      </c>
    </row>
    <row r="5" spans="1:25" s="5" customFormat="1" ht="30">
      <c r="A5" s="45"/>
      <c r="B5" s="45"/>
      <c r="C5" s="45"/>
      <c r="D5" s="45"/>
      <c r="E5" s="45"/>
      <c r="F5" s="45"/>
      <c r="G5" s="6" t="s">
        <v>33</v>
      </c>
      <c r="H5" s="6" t="s">
        <v>35</v>
      </c>
      <c r="I5" s="45"/>
      <c r="J5" s="45"/>
      <c r="K5" s="45"/>
      <c r="L5" s="45"/>
      <c r="M5" s="45"/>
    </row>
    <row r="6" spans="1:25" s="5" customFormat="1">
      <c r="A6" s="51" t="s">
        <v>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25" ht="15.75">
      <c r="A7" s="11">
        <v>1</v>
      </c>
      <c r="B7" s="12" t="s">
        <v>46</v>
      </c>
      <c r="C7" s="13" t="s">
        <v>0</v>
      </c>
      <c r="D7" s="13" t="s">
        <v>47</v>
      </c>
      <c r="E7" s="13"/>
      <c r="F7" s="22">
        <f t="shared" ref="F7:F17" si="0">SUM(G7:H7)</f>
        <v>20</v>
      </c>
      <c r="G7" s="23">
        <v>20</v>
      </c>
      <c r="H7" s="24">
        <v>0</v>
      </c>
      <c r="I7" s="31"/>
      <c r="J7" s="35"/>
      <c r="K7" s="25"/>
      <c r="L7" s="35"/>
      <c r="M7" s="26">
        <v>10</v>
      </c>
      <c r="N7" s="9"/>
      <c r="O7" s="10"/>
      <c r="P7" s="27"/>
      <c r="T7" s="28"/>
      <c r="V7" s="28"/>
      <c r="W7" s="28"/>
      <c r="X7" s="28"/>
      <c r="Y7" s="28"/>
    </row>
    <row r="8" spans="1:25" ht="15.75">
      <c r="A8" s="11">
        <v>2</v>
      </c>
      <c r="B8" s="14" t="s">
        <v>48</v>
      </c>
      <c r="C8" s="13" t="s">
        <v>1</v>
      </c>
      <c r="D8" s="15" t="s">
        <v>50</v>
      </c>
      <c r="E8" s="11" t="s">
        <v>49</v>
      </c>
      <c r="F8" s="22">
        <f t="shared" si="0"/>
        <v>100</v>
      </c>
      <c r="G8" s="23">
        <v>100</v>
      </c>
      <c r="H8" s="24">
        <v>0</v>
      </c>
      <c r="I8" s="31"/>
      <c r="J8" s="36"/>
      <c r="K8" s="25"/>
      <c r="L8" s="36"/>
      <c r="M8" s="26">
        <v>50</v>
      </c>
      <c r="N8" s="9"/>
      <c r="O8" s="10"/>
      <c r="P8" s="27"/>
      <c r="T8" s="28"/>
      <c r="V8" s="28"/>
      <c r="W8" s="28"/>
      <c r="X8" s="28"/>
      <c r="Y8" s="28"/>
    </row>
    <row r="9" spans="1:25" ht="15.75" customHeight="1">
      <c r="A9" s="54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  <c r="N9" s="9"/>
      <c r="O9" s="10"/>
      <c r="P9" s="27"/>
      <c r="T9" s="28"/>
      <c r="V9" s="28"/>
      <c r="W9" s="28"/>
      <c r="X9" s="28"/>
      <c r="Y9" s="28"/>
    </row>
    <row r="10" spans="1:25" ht="15.75">
      <c r="A10" s="11">
        <v>3</v>
      </c>
      <c r="B10" s="19" t="s">
        <v>2</v>
      </c>
      <c r="C10" s="20" t="s">
        <v>30</v>
      </c>
      <c r="D10" s="21" t="s">
        <v>3</v>
      </c>
      <c r="E10" s="21" t="s">
        <v>4</v>
      </c>
      <c r="F10" s="22">
        <f t="shared" si="0"/>
        <v>1100</v>
      </c>
      <c r="G10" s="18">
        <v>600</v>
      </c>
      <c r="H10" s="17">
        <v>500</v>
      </c>
      <c r="I10" s="31"/>
      <c r="J10" s="35"/>
      <c r="K10" s="25"/>
      <c r="L10" s="35"/>
      <c r="M10" s="26">
        <v>650</v>
      </c>
      <c r="N10" s="8"/>
      <c r="O10" s="10"/>
      <c r="P10" s="27"/>
      <c r="T10" s="28"/>
      <c r="V10" s="28"/>
      <c r="W10" s="28"/>
      <c r="X10" s="28"/>
      <c r="Y10" s="28"/>
    </row>
    <row r="11" spans="1:25" ht="15.75">
      <c r="A11" s="11">
        <v>4</v>
      </c>
      <c r="B11" s="14" t="s">
        <v>5</v>
      </c>
      <c r="C11" s="13" t="s">
        <v>0</v>
      </c>
      <c r="D11" s="11" t="s">
        <v>6</v>
      </c>
      <c r="E11" s="11" t="s">
        <v>7</v>
      </c>
      <c r="F11" s="22">
        <f t="shared" si="0"/>
        <v>50</v>
      </c>
      <c r="G11" s="18">
        <v>0</v>
      </c>
      <c r="H11" s="17">
        <v>50</v>
      </c>
      <c r="I11" s="32"/>
      <c r="J11" s="37"/>
      <c r="K11" s="25"/>
      <c r="L11" s="36"/>
      <c r="M11" s="26">
        <v>25</v>
      </c>
      <c r="N11" s="8"/>
      <c r="O11" s="10"/>
      <c r="P11" s="27"/>
      <c r="T11" s="28"/>
      <c r="V11" s="28"/>
      <c r="W11" s="28"/>
      <c r="X11" s="28"/>
      <c r="Y11" s="28"/>
    </row>
    <row r="12" spans="1:25" ht="15.75">
      <c r="A12" s="11">
        <v>5</v>
      </c>
      <c r="B12" s="14" t="s">
        <v>8</v>
      </c>
      <c r="C12" s="13" t="s">
        <v>0</v>
      </c>
      <c r="D12" s="11" t="s">
        <v>9</v>
      </c>
      <c r="E12" s="11" t="s">
        <v>10</v>
      </c>
      <c r="F12" s="22">
        <f t="shared" si="0"/>
        <v>300</v>
      </c>
      <c r="G12" s="18">
        <v>0</v>
      </c>
      <c r="H12" s="17">
        <v>300</v>
      </c>
      <c r="I12" s="31"/>
      <c r="J12" s="37"/>
      <c r="K12" s="25"/>
      <c r="L12" s="36"/>
      <c r="M12" s="26">
        <v>150</v>
      </c>
      <c r="N12" s="8"/>
      <c r="O12" s="10"/>
      <c r="P12" s="27"/>
      <c r="T12" s="28"/>
      <c r="V12" s="28"/>
      <c r="W12" s="28"/>
      <c r="X12" s="28"/>
      <c r="Y12" s="28"/>
    </row>
    <row r="13" spans="1:25" ht="15.75">
      <c r="A13" s="11">
        <v>6</v>
      </c>
      <c r="B13" s="16" t="s">
        <v>12</v>
      </c>
      <c r="C13" s="13" t="s">
        <v>1</v>
      </c>
      <c r="D13" s="11" t="s">
        <v>13</v>
      </c>
      <c r="E13" s="11" t="s">
        <v>14</v>
      </c>
      <c r="F13" s="22">
        <f t="shared" si="0"/>
        <v>20</v>
      </c>
      <c r="G13" s="18">
        <v>20</v>
      </c>
      <c r="H13" s="17">
        <v>0</v>
      </c>
      <c r="I13" s="31"/>
      <c r="J13" s="39"/>
      <c r="K13" s="25"/>
      <c r="L13" s="36"/>
      <c r="M13" s="26">
        <v>10</v>
      </c>
      <c r="N13" s="8"/>
      <c r="O13" s="10"/>
      <c r="P13" s="27"/>
      <c r="T13" s="28"/>
      <c r="V13" s="28"/>
      <c r="W13" s="28"/>
      <c r="X13" s="28"/>
      <c r="Y13" s="28"/>
    </row>
    <row r="14" spans="1:25" ht="15.75">
      <c r="A14" s="11">
        <v>7</v>
      </c>
      <c r="B14" s="14" t="s">
        <v>15</v>
      </c>
      <c r="C14" s="13" t="s">
        <v>1</v>
      </c>
      <c r="D14" s="11" t="s">
        <v>16</v>
      </c>
      <c r="E14" s="11" t="s">
        <v>17</v>
      </c>
      <c r="F14" s="22">
        <f t="shared" si="0"/>
        <v>20</v>
      </c>
      <c r="G14" s="18">
        <v>20</v>
      </c>
      <c r="H14" s="17">
        <v>0</v>
      </c>
      <c r="I14" s="31"/>
      <c r="J14" s="38"/>
      <c r="K14" s="25"/>
      <c r="L14" s="36"/>
      <c r="M14" s="26">
        <v>10</v>
      </c>
      <c r="N14" s="8"/>
      <c r="O14" s="10"/>
      <c r="P14" s="27"/>
      <c r="T14" s="28"/>
      <c r="V14" s="28"/>
      <c r="W14" s="28"/>
      <c r="X14" s="28"/>
      <c r="Y14" s="28"/>
    </row>
    <row r="15" spans="1:25" ht="15.75">
      <c r="A15" s="11">
        <v>8</v>
      </c>
      <c r="B15" s="16" t="s">
        <v>20</v>
      </c>
      <c r="C15" s="13" t="s">
        <v>1</v>
      </c>
      <c r="D15" s="15" t="s">
        <v>22</v>
      </c>
      <c r="E15" s="11" t="s">
        <v>21</v>
      </c>
      <c r="F15" s="22">
        <f t="shared" si="0"/>
        <v>100</v>
      </c>
      <c r="G15" s="18">
        <v>100</v>
      </c>
      <c r="H15" s="17">
        <v>0</v>
      </c>
      <c r="I15" s="31"/>
      <c r="J15" s="37"/>
      <c r="K15" s="25"/>
      <c r="L15" s="36"/>
      <c r="M15" s="26">
        <v>50</v>
      </c>
      <c r="N15" s="8"/>
      <c r="O15" s="10"/>
      <c r="P15" s="27"/>
      <c r="T15" s="28"/>
      <c r="V15" s="28"/>
      <c r="W15" s="28"/>
      <c r="X15" s="28"/>
      <c r="Y15" s="28"/>
    </row>
    <row r="16" spans="1:25" ht="15.75">
      <c r="A16" s="11">
        <v>9</v>
      </c>
      <c r="B16" s="14" t="s">
        <v>18</v>
      </c>
      <c r="C16" s="13" t="s">
        <v>1</v>
      </c>
      <c r="D16" s="11" t="s">
        <v>53</v>
      </c>
      <c r="E16" s="11" t="s">
        <v>19</v>
      </c>
      <c r="F16" s="22">
        <f t="shared" si="0"/>
        <v>100</v>
      </c>
      <c r="G16" s="18">
        <v>100</v>
      </c>
      <c r="H16" s="17">
        <v>0</v>
      </c>
      <c r="I16" s="31"/>
      <c r="J16" s="37"/>
      <c r="K16" s="25"/>
      <c r="L16" s="36"/>
      <c r="M16" s="26">
        <v>50</v>
      </c>
      <c r="N16" s="8"/>
      <c r="O16" s="10"/>
      <c r="P16" s="27"/>
      <c r="T16" s="28"/>
      <c r="V16" s="28"/>
      <c r="W16" s="28"/>
      <c r="X16" s="28"/>
      <c r="Y16" s="28"/>
    </row>
    <row r="17" spans="1:25" ht="15.75">
      <c r="A17" s="11">
        <v>10</v>
      </c>
      <c r="B17" s="16" t="s">
        <v>24</v>
      </c>
      <c r="C17" s="13" t="s">
        <v>34</v>
      </c>
      <c r="D17" s="11" t="s">
        <v>23</v>
      </c>
      <c r="E17" s="11" t="s">
        <v>11</v>
      </c>
      <c r="F17" s="22">
        <f t="shared" si="0"/>
        <v>200</v>
      </c>
      <c r="G17" s="18">
        <v>200</v>
      </c>
      <c r="H17" s="17">
        <v>0</v>
      </c>
      <c r="I17" s="31"/>
      <c r="J17" s="37"/>
      <c r="K17" s="25"/>
      <c r="L17" s="36"/>
      <c r="M17" s="26">
        <v>100</v>
      </c>
      <c r="N17" s="8"/>
      <c r="O17" s="10"/>
      <c r="P17" s="27"/>
      <c r="T17" s="28"/>
      <c r="V17" s="28"/>
      <c r="W17" s="28"/>
      <c r="X17" s="28"/>
      <c r="Y17" s="28"/>
    </row>
    <row r="18" spans="1:25" ht="15" customHeight="1">
      <c r="A18" s="46" t="s">
        <v>43</v>
      </c>
      <c r="B18" s="47"/>
      <c r="C18" s="47"/>
      <c r="D18" s="47"/>
      <c r="E18" s="47"/>
      <c r="F18" s="47"/>
      <c r="G18" s="47"/>
      <c r="H18" s="47"/>
      <c r="I18" s="47"/>
      <c r="J18" s="40"/>
      <c r="K18" s="33"/>
      <c r="L18" s="41"/>
      <c r="M18" s="34"/>
      <c r="T18" s="28"/>
      <c r="U18" s="28"/>
      <c r="V18" s="28"/>
      <c r="W18" s="28"/>
      <c r="Y18" s="28"/>
    </row>
    <row r="19" spans="1:25" ht="104.25" customHeight="1">
      <c r="A19" s="43" t="s">
        <v>51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P19" s="10"/>
    </row>
    <row r="20" spans="1:25" ht="15" customHeight="1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P20" s="10"/>
    </row>
  </sheetData>
  <mergeCells count="18">
    <mergeCell ref="M4:M5"/>
    <mergeCell ref="J4:J5"/>
    <mergeCell ref="A2:M2"/>
    <mergeCell ref="A19:M19"/>
    <mergeCell ref="A4:A5"/>
    <mergeCell ref="B4:B5"/>
    <mergeCell ref="C4:C5"/>
    <mergeCell ref="D4:D5"/>
    <mergeCell ref="E4:E5"/>
    <mergeCell ref="F4:F5"/>
    <mergeCell ref="G4:H4"/>
    <mergeCell ref="I4:I5"/>
    <mergeCell ref="A18:I18"/>
    <mergeCell ref="A3:M3"/>
    <mergeCell ref="A6:M6"/>
    <mergeCell ref="A9:M9"/>
    <mergeCell ref="L4:L5"/>
    <mergeCell ref="K4:K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39BD909B-1413-434C-8D58-138F26E6995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OPZ - 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AUGUSTYN Roman</cp:lastModifiedBy>
  <cp:lastPrinted>2021-03-29T10:32:33Z</cp:lastPrinted>
  <dcterms:created xsi:type="dcterms:W3CDTF">2012-01-26T10:20:43Z</dcterms:created>
  <dcterms:modified xsi:type="dcterms:W3CDTF">2022-06-01T10:50:01Z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8b487e43-04f9-4d36-b5e4-63b1b3394cdf</vt:lpwstr>
  </property>
  <property fmtid="{D5CDD505-2E9C-101B-9397-08002B2CF9AE}" pid="3" name="bjSaver">
    <vt:lpwstr>rvBfKYbfb5DuUNAUKyFCREkRHX+d8moA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