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8" activeTab="0"/>
  </bookViews>
  <sheets>
    <sheet name="ZESTAWIENIE PAKIETÓW" sheetId="1" r:id="rId1"/>
    <sheet name="DEZYNFEKCJA 1-9"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OPATRUNKI 10-25"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NICI 26-36" sheetId="29" r:id="rId29"/>
    <sheet name="26" sheetId="30" r:id="rId30"/>
    <sheet name="27" sheetId="31" r:id="rId31"/>
    <sheet name="28" sheetId="32" r:id="rId32"/>
    <sheet name="29" sheetId="33" r:id="rId33"/>
    <sheet name="30" sheetId="34" r:id="rId34"/>
    <sheet name="31" sheetId="35" r:id="rId35"/>
    <sheet name="32" sheetId="36" r:id="rId36"/>
    <sheet name="33" sheetId="37" r:id="rId37"/>
    <sheet name="34" sheetId="38" r:id="rId38"/>
    <sheet name="35" sheetId="39" r:id="rId39"/>
    <sheet name="36" sheetId="40" r:id="rId40"/>
    <sheet name="Tabela SWZ 1-25, 36" sheetId="41" r:id="rId41"/>
    <sheet name="Tabela SWZ 26-35" sheetId="42" r:id="rId42"/>
  </sheets>
  <definedNames/>
  <calcPr fullCalcOnLoad="1"/>
</workbook>
</file>

<file path=xl/sharedStrings.xml><?xml version="1.0" encoding="utf-8"?>
<sst xmlns="http://schemas.openxmlformats.org/spreadsheetml/2006/main" count="986" uniqueCount="329">
  <si>
    <t>ZESTAWIENIE PAKIETÓW</t>
  </si>
  <si>
    <t>Nr pakietu</t>
  </si>
  <si>
    <t xml:space="preserve">Nazwa </t>
  </si>
  <si>
    <t>Wartość netto</t>
  </si>
  <si>
    <t>Wartość brutto</t>
  </si>
  <si>
    <t>Próbki pakiet:</t>
  </si>
  <si>
    <t xml:space="preserve">9 – 2 szt gazik jednorazowy </t>
  </si>
  <si>
    <t>15 – 2 szt przylepiec do kaniul</t>
  </si>
  <si>
    <t>DEZYNFEKCJA</t>
  </si>
  <si>
    <t>Do wszystkich produktów niebezpiecznych dostarczyć na prośbę zamawiającego aktualne karty charakterystyki produktów.</t>
  </si>
  <si>
    <t>Zestawienie pakietów:</t>
  </si>
  <si>
    <t>Lp.</t>
  </si>
  <si>
    <t>Nazwa</t>
  </si>
  <si>
    <t>netto</t>
  </si>
  <si>
    <t>brutto</t>
  </si>
  <si>
    <t>PAKIET</t>
  </si>
  <si>
    <t>Mycie i dezynfekcja rąk</t>
  </si>
  <si>
    <r>
      <t xml:space="preserve">Zamawiający wymaga dostarczenia </t>
    </r>
    <r>
      <rPr>
        <b/>
        <sz val="12"/>
        <rFont val="Arial"/>
        <family val="2"/>
      </rPr>
      <t>20 dozowników na łóżko</t>
    </r>
    <r>
      <rPr>
        <sz val="12"/>
        <rFont val="Arial"/>
        <family val="2"/>
      </rPr>
      <t xml:space="preserve"> do preparatu z pozycji 2,4 oraz</t>
    </r>
    <r>
      <rPr>
        <b/>
        <sz val="12"/>
        <rFont val="Arial"/>
        <family val="2"/>
      </rPr>
      <t xml:space="preserve"> 15 dozowników typu DISPENSO.</t>
    </r>
  </si>
  <si>
    <t>Przedmiot zamównienia</t>
  </si>
  <si>
    <t>J.</t>
  </si>
  <si>
    <t>Ilość</t>
  </si>
  <si>
    <t>Preparat do higienicznego i chirurgicznego mycia rąk w systemie zamkniętym do dozowników typu DISPENSO będących na wyposażeniu Zamawiającego. Opakowania 1 litr</t>
  </si>
  <si>
    <t>szt.</t>
  </si>
  <si>
    <r>
      <t xml:space="preserve">Hypoalergiczny </t>
    </r>
    <r>
      <rPr>
        <b/>
        <sz val="12"/>
        <color indexed="8"/>
        <rFont val="Arial"/>
        <family val="2"/>
      </rPr>
      <t>żelowy</t>
    </r>
    <r>
      <rPr>
        <sz val="12"/>
        <color indexed="8"/>
        <rFont val="Arial"/>
        <family val="2"/>
      </rPr>
      <t xml:space="preserve"> preparat do higienicznej i chirurgicznej dezynfekcji rąk. Opakowanie 500ml z pompką</t>
    </r>
  </si>
  <si>
    <r>
      <t xml:space="preserve">Hypoalergiczny </t>
    </r>
    <r>
      <rPr>
        <b/>
        <sz val="12"/>
        <color indexed="8"/>
        <rFont val="Arial"/>
        <family val="2"/>
      </rPr>
      <t>żelowy</t>
    </r>
    <r>
      <rPr>
        <sz val="12"/>
        <color indexed="8"/>
        <rFont val="Arial"/>
        <family val="2"/>
      </rPr>
      <t xml:space="preserve"> preparat do higienicznej i chirurgicznej dezynfekcji rąk  w systemie zamkniętym do dozowników typu DISPENSO będących na wyposażeniu Zamawiającego. Opakowania 1 litr</t>
    </r>
  </si>
  <si>
    <r>
      <t xml:space="preserve">Alkoholowy </t>
    </r>
    <r>
      <rPr>
        <b/>
        <sz val="12"/>
        <color indexed="8"/>
        <rFont val="Arial"/>
        <family val="2"/>
      </rPr>
      <t>płynny</t>
    </r>
    <r>
      <rPr>
        <sz val="12"/>
        <color indexed="8"/>
        <rFont val="Arial"/>
        <family val="2"/>
      </rPr>
      <t xml:space="preserve"> preparat do higienicznej i chirurgicznej dezynfekcji rąk. Opakowanie 500ml z pompką</t>
    </r>
  </si>
  <si>
    <r>
      <t xml:space="preserve">Alkoholowy </t>
    </r>
    <r>
      <rPr>
        <b/>
        <sz val="12"/>
        <rFont val="Arial"/>
        <family val="2"/>
      </rPr>
      <t>płynny</t>
    </r>
    <r>
      <rPr>
        <sz val="12"/>
        <rFont val="Arial"/>
        <family val="2"/>
      </rPr>
      <t xml:space="preserve"> preparat do higienicznej i chirurgicznej dezynfekcji rąk  w systemie zamkniętym do dozowników typu DISPENSO będących na wyposażeniu Zamawiającego. Opakowania 1 litr</t>
    </r>
  </si>
  <si>
    <t>Preparat do pielęnacji skóy rąk typu woda w oleju. Opakowania 500 ml z pompką</t>
  </si>
  <si>
    <r>
      <t xml:space="preserve">Preparat w </t>
    </r>
    <r>
      <rPr>
        <b/>
        <sz val="12"/>
        <rFont val="Arial"/>
        <family val="2"/>
      </rPr>
      <t>płynie</t>
    </r>
    <r>
      <rPr>
        <sz val="12"/>
        <rFont val="Arial"/>
        <family val="2"/>
      </rPr>
      <t xml:space="preserve"> do higienicznej i chirurgicznej dezynfekcji rak o neutralnym dla skóry pH, preparat na bazie alkoholu etylowego (72,5g/100g) oraz alkoholu izopropylowego (7,5g/100g), bez zawartości barwników, dodatkowych substancji zapachowych, chlorheksydyny, biguanidu i pochodnych fenolowych do dezynfekcji higienicznej i chirurgicznej rąk o szerokim spektrum mikrobójczym: B(MRSA), F, Tbc (M.Avium i M.Terrae), V(wirusy osłonione, Vaccina, Noro, Adeno) w czasie do 30 sekund wirus Polio w czasie max 1 minuta. Skuteczność mikrobójcza potwierdzona badaniami wykonanymi zgodnie z normami: PN-EN 1500, EN 12791, EN 13727, EN 1275, EN 14348, EN 1447. Chirurgiczna dezynfekcja rąk zgodnie z normą PN-EN 12791 w czasie 90 sekund. Opakowania</t>
    </r>
    <r>
      <rPr>
        <b/>
        <sz val="12"/>
        <rFont val="Arial"/>
        <family val="2"/>
      </rPr>
      <t xml:space="preserve"> 5 l</t>
    </r>
  </si>
  <si>
    <r>
      <t>Tiksotropowy</t>
    </r>
    <r>
      <rPr>
        <b/>
        <sz val="12"/>
        <color indexed="8"/>
        <rFont val="Arial"/>
        <family val="2"/>
      </rPr>
      <t xml:space="preserve"> żelowy</t>
    </r>
    <r>
      <rPr>
        <sz val="12"/>
        <color indexed="8"/>
        <rFont val="Arial"/>
        <family val="2"/>
      </rPr>
      <t xml:space="preserve"> hypoalergiczny o neutralnym dla skóry pH, preparat na bazie alkoholu etylowego (72,5g/100g) oraz alkoholu izopropylowego (7,5g/100g), bez zawartości barwników, dodatkowych substancji zapachowych, chlorheksydyny, biguanidu i pochodnych fenolowych do dezynfekcji higienicznej i chirurgicznej rąk o szerokim spektrum mikrobójczym: B(MRSA), F, Tbc (M.Avium i M.Terrae), V(Noro, Adeno i Polio) w czasie do 30 sekund. Skuteczność mikrobójcza potwierdzona badaniami wykonanymi zgodnie z normami: PN-EN 1500, EN 12791, EN 13727, EN 1275, EN 14348, EN 1447. Chirurgiczna dezynfekcja rąk zgodnie z normą PN-EN 12791 w czasie 90 sekund. Opakowania </t>
    </r>
    <r>
      <rPr>
        <b/>
        <sz val="12"/>
        <color indexed="8"/>
        <rFont val="Arial"/>
        <family val="2"/>
      </rPr>
      <t>5 l</t>
    </r>
  </si>
  <si>
    <t>Dezynfekcja pola operacyjnego, skóry</t>
  </si>
  <si>
    <r>
      <t xml:space="preserve">Barwiony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 Opakowanie </t>
    </r>
    <r>
      <rPr>
        <b/>
        <sz val="12"/>
        <rFont val="Arial"/>
        <family val="2"/>
      </rPr>
      <t>250ml</t>
    </r>
  </si>
  <si>
    <t>op.</t>
  </si>
  <si>
    <r>
      <t xml:space="preserve">Barwiony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 Opakowanie </t>
    </r>
    <r>
      <rPr>
        <b/>
        <sz val="12"/>
        <rFont val="Arial"/>
        <family val="2"/>
      </rPr>
      <t>1l</t>
    </r>
  </si>
  <si>
    <r>
      <t xml:space="preserve">Bezbarwny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 Opakowanie </t>
    </r>
    <r>
      <rPr>
        <b/>
        <sz val="12"/>
        <rFont val="Arial"/>
        <family val="2"/>
      </rPr>
      <t>250ml</t>
    </r>
  </si>
  <si>
    <r>
      <t>Bezbarwny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 Opakowanie</t>
    </r>
    <r>
      <rPr>
        <b/>
        <sz val="12"/>
        <rFont val="Arial"/>
        <family val="2"/>
      </rPr>
      <t xml:space="preserve"> 1l</t>
    </r>
  </si>
  <si>
    <r>
      <t xml:space="preserve">Preparat do dezynfekcji ran, błon śluzowych oraz skóry. Bezbarwny, gotowy do użycia na bazie octenidyny, bez zawartości alkoholu, jodu i chlorheksydyny. Zakres zastosowania: odkażanie i wspomaganie leczenia ran, leczenie antyseptyczne zamkniętych powłok skórnych, np.szwów pozabiegowych, leczenie antyseptyczne w obrębie błon śluzowych i sąsiadujących tkanek przed i po procedurach diagnostycznych w obrębie narządów płciowych, przed cewnikowaniem pęcherza moczowego, do dezynfekcji jamy ustnej, w pediatrii do pielęgnacji kikuta pępowinowego. Działanie leku utrzymuje się w czasie 1 godziny. Produkt leczniczy. Opakowanie </t>
    </r>
    <r>
      <rPr>
        <b/>
        <sz val="12"/>
        <rFont val="Arial"/>
        <family val="2"/>
      </rPr>
      <t>250 ml z atomizerem</t>
    </r>
  </si>
  <si>
    <r>
      <t xml:space="preserve">Preparat do dezynfekcji ran, błon śluzowych oraz skóry. Bezbarwny, gotowy do użycia na bazie octenidyny, bez zawartości alkoholu, jodu i chlorheksydyny. Zakres zastosowania: odkażanie i wspomaganie leczenia ran, leczenie antyseptyczne zamkniętych powłok skórnych, np.szwów pozabiegowych, leczenie antyseptyczne w obrębie błon śluzowych i sąsiadujących tkanek przed i po procedurach diagnostycznych w obrębie narządów płciowych, przed cewnikowaniem pęcherza moczowego, do dezynfekcji jamy ustnej, w pediatrii do pielęgnacji kikuta pępowinowego. Działanie leku utrzymuje się w czasie 1 godziny. Produkt leczniczy. Opakowanie </t>
    </r>
    <r>
      <rPr>
        <b/>
        <sz val="12"/>
        <rFont val="Arial"/>
        <family val="2"/>
      </rPr>
      <t>1 l</t>
    </r>
  </si>
  <si>
    <r>
      <t xml:space="preserve">Alkoholowy bezbarwny preparat przeznaczony do dezynfekcji skóry przed zabiegami operacyjnymi, cewnikowaniem żył, pobieraniem krwi oraz płynów ustrojowych, iniekcjami, punkcjami, biopsjami – wskazania potwierdzone w ChPL. Preparat gotowy do użycia zawierający w składzie min. 70g/100g alkoholu oraz dichlorowodorek oktenidyny. Nie zawierający jodu, oraz chlorheksydyny.  Spektrum działania: B (w tym MRSA, Pseudomonas aeruginosa, Klebsiella), F (w tym dermatofity), Tbc, V (HIV, HBV, Adeno, Herpes simplex). Produkt leczniczy. Opakowanie </t>
    </r>
    <r>
      <rPr>
        <b/>
        <sz val="12"/>
        <rFont val="Arial"/>
        <family val="2"/>
      </rPr>
      <t>250ml</t>
    </r>
  </si>
  <si>
    <r>
      <t xml:space="preserve">Preparat do dekontaminacji  oraz mycia ciała i włosów pacjentów o pH neutralnym dla skóry. Zawierający octenidynę kwas mlekowy i alantoinę, bez pochodnych guanidyny, triclosanu, barwnika i środków zapachowych . Możliwość zastosowania u dzieci. Gotowy do użycia. Kosmetyk. Opakowanie </t>
    </r>
    <r>
      <rPr>
        <b/>
        <sz val="12"/>
        <rFont val="Arial"/>
        <family val="2"/>
      </rPr>
      <t xml:space="preserve">500 ml </t>
    </r>
  </si>
  <si>
    <r>
      <t>Środek do odkażającego higienicznego i chirurgicznego mycia rąk i dekolonizacji całego ciała w tym włosów pacjenta. Bez substancji zapachowych i barwników, testowany dermatologicznie, z zawartością substancji czynnej w 100 g produktu 0,9 g kwasu d-glukonowy, oraz powyżej 5% niejonowych związków powierzchniowo czynnych, produkt biobójczy. Opakowanie</t>
    </r>
    <r>
      <rPr>
        <b/>
        <sz val="12"/>
        <rFont val="Arial"/>
        <family val="2"/>
      </rPr>
      <t xml:space="preserve"> 1 l</t>
    </r>
  </si>
  <si>
    <r>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w mikrofali. O pH 5,5 utrzymującym naturalne kwaśne pH skóry. Kosmetyk. Opakowanie 8szt</t>
    </r>
    <r>
      <rPr>
        <sz val="12"/>
        <color indexed="53"/>
        <rFont val="Arial"/>
        <family val="2"/>
      </rPr>
      <t>.</t>
    </r>
  </si>
  <si>
    <t>Gotowe do użycia czepki przeznaczone do mycia włosów, skóry głowy, bez użycia wody oraz dekontaminacji MDRO u pacjentów unieruchomionych. Zawierające jako substancję czynną octenidynę, bez  barwników i substancji zapachowych. Produkt nie wymaga spłukiwania. Pakowany pojedynczo. Kosmetyk.</t>
  </si>
  <si>
    <r>
      <t xml:space="preserve">Bezbarwny preparat w płynie do oczyszczania, dekontaminacji i nawilżania ran. Zawierajacy octenidynę, bez poliheksanidyny, alkoholu, środków konserwujących. Usuwający skutecznie biofilm bakteryjny. Wyrób medyczny IIb. Opakowanie </t>
    </r>
    <r>
      <rPr>
        <b/>
        <sz val="12"/>
        <rFont val="Arial"/>
        <family val="2"/>
      </rPr>
      <t>350ml</t>
    </r>
  </si>
  <si>
    <r>
      <t xml:space="preserve">Bezbarwny preparat w żelu do oczyszczania, dekontaminacji i nawilżania ran. Zawierajacy octenidynę, bez poliheksanidyny, alkoholu, środków konserwujących. Usuwający skutecznie biofilm bakteryjny. Wyrób medyczny IIb. Opakowanie </t>
    </r>
    <r>
      <rPr>
        <b/>
        <sz val="12"/>
        <rFont val="Arial"/>
        <family val="2"/>
      </rPr>
      <t>20ml</t>
    </r>
  </si>
  <si>
    <r>
      <t xml:space="preserve">Preparat do płukania jamy ustnej o właściwościach antyseptycznych, do czasowego zmniejszania liczby bakterii w jamie ustnej oraz czasowego zahamowania tworzenia się płytki nazębnej, w przypadku niedostatecznej higieny jamy ustnej. Gotowy do użycia, bezbarwny. Zawiera dichlorowodorek octenidyny, glicerol, glukonian sodu, bez zawartości poliheksanidyny, chlorheksydyny, alkoholu. Nie przebarwia szkliwa. Spektrum działania: B (S.aureus, E.coli, E.hirae, P.aeruginosa), F (C.albicans) w czasie 60 sek. Produkt leczniczy. Opakowanie </t>
    </r>
    <r>
      <rPr>
        <b/>
        <sz val="12"/>
        <rFont val="Arial"/>
        <family val="2"/>
      </rPr>
      <t xml:space="preserve">250 ml </t>
    </r>
  </si>
  <si>
    <r>
      <t xml:space="preserve">Preparat w postaci pianki do czyszczenia i pielęgnacji zanieczyszczonej skóry. Posiadający jako nośnik gaz. Na bazie parafiny, zawierający alkohol benzylowy, fenyloetylowy i tenzydy. Niwelujący przykre zapachy o pH 6,7-7,3. Kosmetyk. Opakowanie </t>
    </r>
    <r>
      <rPr>
        <b/>
        <sz val="12"/>
        <rFont val="Arial"/>
        <family val="2"/>
      </rPr>
      <t>500ml</t>
    </r>
  </si>
  <si>
    <t>Preparaty do dezynfekcji i pielęgnacji</t>
  </si>
  <si>
    <t>Neutralny, enzymatyczny preparat do manualnego przygotowania i wstępnej dezynfekcji narzędzi medycznych (narzędzi chirurgicznych i medycznych, narzędzi termolabilnych oraz sprzętu endoskopowego, przed sterylizacją), równiez w myjkach ultradzwiękowych; zawierający: czwartorzędowy węglan amonu, niejonowe środki powierzchniowo czynne, kompleks enzymów (proteaza, amylaza i mannanaza), związki kompleksujące; pH roztworu: 7,5 - 8,5; stężenie 0,5 - 1%; spektrum działania w wrunkach brudnych: B, F (C. albicans), Tbc V (HIV, HBV, HCV) do 30 min. Z możliwością pozostawienia narzędzi przez 72h w roztworze. Wyrób medyczny kl. II.</t>
  </si>
  <si>
    <t>a</t>
  </si>
  <si>
    <t>1 l</t>
  </si>
  <si>
    <t>b</t>
  </si>
  <si>
    <t>5 l z pompką dozującą</t>
  </si>
  <si>
    <t>Pompka 20 ml</t>
  </si>
  <si>
    <t>urządzenie dozujące na bazie ssaka do butelki 1000 ml/1l pakowane pojedynczo</t>
  </si>
  <si>
    <t>Wanna dezynfekcyjna o  pojemności 16 litrów, w zestawie wanienka z podziałką wewnątrz i uchwytami, szczelna pokrywa zabezpieczająca przed parowaniem . perforowane sito, nakładka dociskająca. Wymiary zew. wanny  dł. 49-53cm, szer. 28-32cm, wys. 15-19 cm. Możliwość wyparzania wrzacą wodą.</t>
  </si>
  <si>
    <t>Wanna dezynfekcyjna o  pojemności 5 litrów, w zestawie wanienka z podziałką wewnątrz i uchwytami, szczelna pokrywa zabezpieczająca przed parowaniem . perforowane sito, nakładka dociskająca. Wymiary zew. wanny  dł. 32-39cm, szer. 21-26cm, wys. 16 cm. Możliwość wyparzania wrzacą wodą.</t>
  </si>
  <si>
    <t>Preparat w postaci szybkodziałającej gotowej pianki do dezynfekcji i mycia powierzchni medycznych wrażliwych nadziałanie alkoholu; na bazie H2O2 (&lt; 2%) bez zawartości alkoholu, chloru, kwasu nadoctowego, QAV). Spektrum działania: w 15s zgodnie z EN 16615 (warunki brudne) – Test 4 pól: bakterie, drożdże, prątki gruźlicy; zgodnie z EN 14476 (warunki czyste i brudne) wirusy (Noro); zgodnie z RKI wirusy (HBV, HCV, HIV); w 30s zgodnie EN 14476 (warunki czyste i brudne) wirusy (Adeno); zgodnie z DVV wirusy (Polyoma SV40, Rota); w 5 min zgodnie z EN 16615 (warunki brudne) – Test 4 pól: grzyby 
Okres trwałości po pierwszym otwarciu – do końca okresu ważności; możliwość stosowania bez użycia środków ochrony indywidualnych; opakowanie 750ml; produkt posiadający podwójną rejestrację (wyrób medyczny i biobójczy)</t>
  </si>
  <si>
    <t>Preparat w postaci szybkodziałających gotowych do użycia chusteczek do dezynfekcji i mycia powierzchni medycznych wrażliwych nadziałanie alkoholu (w tym urządzeń elektronicznych np. sondy USG, monitory, telefony komórkowe),zawiera w składzie H2O2 (&lt; 2%), kwas glikolowy, związki powierzchniowo czynne, bez zawartości alkoholu, chloru, kwasu nadoctowego, QAV; chusteczka o wymiarze 20x20cm i gramaturze 50g/m2; pH: 2,1 - 2,3; spektrum działania: zgodnie z EN 16615 B, F, Tbc – 5min, S (Cl. Difficile R 027) – 15min, V zgodnie z RKI V (osłonkowe w tym: HBV, HCV, HIV) - 30sek., V (Adeno, Polyoma SV40, Rotawirus) – 30sek.; możliwość rozszerzenia spektrum o wirusy Polio i Noro zgodnie z EN 14476; testy wykonane na roztworze odciśniętym z chusteczki lub bezpośrednio z jej udziałem (EN 16615); pozytywna opinia producentów urządzeń ultrasonograficznych – Philips oraz Fuji Film; opakowanie flow pack a'100szt; okres trwałości po pierwszym otwarciu - 3 miesiące; możliwość stosowania bez środków ochorony indywidualnej; produkt posiadający podwójną rejestrację (wyrób medyczny i biobójczy)</t>
  </si>
  <si>
    <t>Preparat w postaci szybkodziałających gotowych do użycia chusteczek do dezynfekcji i mycia powierzchni medycznych wrażliwych nadziałanie alkoholu, na bazie H₂O₂ bez zawartości alkoholu, chloru, QAV, kwasu nadoctowego oraz poliaminy; chusteczka o wymiarze min. 20 x 20 cm i gramaturze min. 50 g/m²; spektrum działania: zgodnie z EN 16615 (test czterech pól) B, F - 5 minut, V zgodnie z RKI V (osłonkowe w tym: HBV, HCV, HIV; Polyoma SV40, Rota) - 30s, V zgodnie z EN 14476 (Adeno) - 1min; testy wykonane na roztworze odciśniętym z chusteczki lub bezpośrednio z jej udziałem (EN 16615); możliwość stosowania min. 3 miesiące od daty otwarcia opakowania, produkt posiadający rejestrację jako wyrób medyczny, konfekcjonowane w opakowaniu 100 chusteczek.</t>
  </si>
  <si>
    <t xml:space="preserve">Gotowy do użycia preparat bezalkoholowy w postaci piany do dezynfekcji i mycia powierzchni i wyposażenia (w tym inkubatory). Na bazie chlorku didecylodimetyloamoniowego. Szerokie spektrum biobójcze: B, F (C. albicans), V (HIV, HBV, HCV, Vaccinia, Rota, Herpes), Tbc. Opakowanie 750 ml z końcówką spieniającą. </t>
  </si>
  <si>
    <t>Preparat w koncentracie przeznaczony do mycia i dezynfekcji wszystkich rodzajów zmywalnych powierzchni w środowisku szpitalnym; substancje aktywne: 2-fenoksyetanol, N,N-bis-(3-aminopropylo) dodecyloamina, chlorek benzalkoniowy (bezaldehydowy, bez substancji lotnych i zapachowych);  spektrum działania roztworu roboczego: bakteriobójczy, drożdżobójczy wg. DGHM - 1%, 15min; prątkobójczy, mykobakteriobójczy wg. EN 14348 - 1,5%, 60min;  wirusobójczy m.in. wobec wszystkich wirusów osłonionych (łącznie z HBV, HCV i HIV) - zgodnie z zaleceniem 01/2004 RKI (Instytut Roberta Kocha) - 0,5%, 15min; wirusobójczy wobec: Adeno, Polyoma SV 40, Rota, Norowirus mysi (MNV) - do 2%, do 60min. Opakowanie z dozownikiem 2 l</t>
  </si>
  <si>
    <t>Preparat do codziennej pielęgnacji noworodka od pierwszego dnia życia, naturalny, bez konserwantów i substancji zapachowych. Opakowanie 400 ml</t>
  </si>
  <si>
    <t>Gotowy do użycia po aktywacji (czas aktywacji 30min) preparat wielokrotnego zastosowania (do 14 dni) do dezynfekcji wysokiego stopnia wyrobów medycznych (narzędzi, endoskopów itp.); B, F, Tbc, V, S w czasie 5 min; skład: kwas nadoctowy, bez kwasu octowego, ph: 7,5-8,5; w komplecie fiolka 50szt. kompatybilnych (pochodzących od jednego producenta, zarejestrowanych jako wyrób medyczny) pasków do testowania aktywności; wyrób medyczny. Opakowanie kanister 5l + aktywator</t>
  </si>
  <si>
    <t>Paski do testowania aktywności roztworu, kompatybilnych z poz. powyżej, wyrób medyczny. Opakowanie: fiolka 50 szt</t>
  </si>
  <si>
    <t>Pięcioenzymatyczny (proteaza, lipaza, amylaza, mannaza, celulaza) preparat do mycia (manualnie, w myjniach ultradźwiękowych, półautomatycznych, automatycznych) wyrobów medycznych (narzędzi, endoskopów); czas 5 min i stężenie 0,1-0,5%; pH (koncentrat, 20 ºC): 7,89, pH (roztwór, 20 ºC): 6,89-7,29; wyrób medyczny. Opakowanie 5l. Wymagana kompatybilność z preparatem do dezynfekcji wysokiego poziomu z poz. 12</t>
  </si>
  <si>
    <t xml:space="preserve">Mycie i dezynfekcja endoskopów </t>
  </si>
  <si>
    <t>Płynny, alkaliczny środek do mycia endoskopów elastycznych wszystkich wiodących producentów. Umożliwiający mycie manualne i maszynowe endoskopów elastycznych oraz wyposażenia endoskopowego w stężeniu od 0,5% do 3% w temperaturze do 600C. pH robocze roztworu wynosi 10,7 – 10,8. Środek posiadający w swoim składzie: min. ester butylowy kwasu ortofosforowego, alkalia, dietyloaminą, oraz niejonowe i anionowe związki powierzchniowo czynne. Kompatybilny ze wszystkimi wiodącymi producentami endoskopów. Posiadający pozytywną opinię dystrybutora  endoskopów elastycznych firmy PENTAX. Kompatybilny ze wszystkimi myjniami automatycznymi. Opakowanie 5 l</t>
  </si>
  <si>
    <t>Płynny, słabo pieniący, neutralny środek dezynfekcyjny o działaniu bakteriobójczym, grzybobójczym, wirusobójczym i prątkobójczym zawierający w swoim składzie 10,5g aldehydu glutarowego. Szczególnie dobrze dezynfekuje przedmioty z wrażliwych materiałów; nie zawiera aldehydu mrówkowego oraz czwarto-rzędowych związków amoniowych. Środek wraz z kompatybilnym środkiem myjącym wykazuje w procesie dekontaminacji aktywne działanie na spory Clostridium difficile. Kompatybilny ze wszystkimi wiodącymi producentami endoskopów. Posiadający pozytywną opinię dystrybutora  endoskopów elastycznych firmy PENTAX. Kompatybilny ze wszystkimi myjniami automatycznymi, wykazujący działanie sporobójcze w procesie mycia i dezynfekcji, nie zawierający glioksalu, słabopieniący, delikatny dla dezynfekowanych przedmiotów. Substancja aktywna glutar aldehyd 10,5g. Dozowanie 10ml/l. Opakowanie 5 l</t>
  </si>
  <si>
    <t>Preparat do ręcznej pielęgnacji narzędzi chirurgicznych, zawiera biały olej (olej mineralny/płynna parafina), nie powoduje żadnych osadów, toksykologicznie bezpieczny. Skład &lt;5% niejonowe środki powierzchniowo czynne, &gt;30% alifatyczne węglowodory, nie wpływający na proces sterylizacji parowej (rozpuszczalny w wodzie). Nie zawiera chlorofluorowęglowodorów (CFC)</t>
  </si>
  <si>
    <t xml:space="preserve">PAKIET </t>
  </si>
  <si>
    <t>Pielęgnacja ran, dezynfekcja błon śluzowych i skóry</t>
  </si>
  <si>
    <t>J</t>
  </si>
  <si>
    <r>
      <t xml:space="preserve">Sterylny, gotowy  do użycia </t>
    </r>
    <r>
      <rPr>
        <b/>
        <sz val="12"/>
        <rFont val="Arial"/>
        <family val="2"/>
      </rPr>
      <t>roztwór</t>
    </r>
    <r>
      <rPr>
        <sz val="12"/>
        <rFont val="Arial"/>
        <family val="2"/>
      </rPr>
      <t xml:space="preserve"> służący do irygacji, czyszczenia, nawilżania ran ostrych, przewlekłych jak i oparzeniowych I-II stopnia, usuwania włóknistych płaszczy i biofilmów z rany w sposób zapewniający ochronę tkanki; bezzapachowy, niewykazujący działania dezynfekcyjnego; zawierający poliheksanidynę 0,1% i betainę 0,1%;  konfekcjonowany w opakowaniach  350ml; wyrób medyczny klasy III.</t>
    </r>
  </si>
  <si>
    <r>
      <t xml:space="preserve">Sterylny, gotowy  do użycia </t>
    </r>
    <r>
      <rPr>
        <b/>
        <sz val="12"/>
        <rFont val="Arial"/>
        <family val="2"/>
      </rPr>
      <t>żel</t>
    </r>
    <r>
      <rPr>
        <sz val="12"/>
        <rFont val="Arial"/>
        <family val="2"/>
      </rPr>
      <t xml:space="preserve"> służący do irygacji, czyszczenia, nawilżania ran ostrych, przewlekłych jak i oparzeniowych I-II stopnia, usuwania włóknistych płaszczy i biofilmów z rany w sposób zapewniający ochronę tkanki; bezzapachowy, niewykazujący działania dezynfekcyjnego;  zawierający poliheksanidynę 0,1% i betainę 0,1% :konfekcjonowany w opakowaniach 30ml; wyrób medyczny klasy III.</t>
    </r>
  </si>
  <si>
    <t>Wodny roztwór związku jodu, o szerokim spektrum obejmującym bakterie, prątki, grzyby, wirusy, spory i pierwotniaki, w opakowaniach typu spray po 250 ml</t>
  </si>
  <si>
    <t xml:space="preserve">Gotowy do użycia roztwór przeznaczony do dekontaminacji, płukania, pędzlowania jamy ustnej, na bazie poliheksanidyny, skuteczny na bakterie ( w tym MDRO np. staphylococcus aureus, MRSA, Pseudomonas aeruginosa, Acinetobacter baumannii, Enterococcus faecium (VRE), Klebsiella pneumoniae ESBL oraz grzyby (candida albicans). W opakowaniach po 250 ml. Wyrób medyczny klasy III. </t>
  </si>
  <si>
    <t>Jednorazowe, nasączone 70% alkoholem izopropylowym oraz 2% chlorheksydyną gaziki, przeznaczone do dezynfekcji powierzchni i dekontaminacji produktów medycznych m.in. połączeń luer stosowanych w linii infuzyjnej; o wymiarach: 42x32mm (złożone) i 162x150mm (rozłożone); skuteczne w warunkach czystych i brudnych wg EN 13727 na bakterie (E. hirae, S. aureus, E. coli, P. aeruginosa), wg EN 13624 na grzyby (C. albicans) w czasie 15s; pakowane pojedynczo w hermetycznie zamkniętych saszetkach; wyrób medyczny klasy I</t>
  </si>
  <si>
    <t xml:space="preserve">Chusteczki do dezynfekcji skóry i rąk na bazie dwóch alkoholi 37,0g propanolu i 24 g alkoholu etylowego, bez pochodnych chlorheksydyny, jodu i związków amoniowych. Czas działania do 1 minuty. Opakowanie: plastykowy pojemnik po 50 sztuk chusteczek. </t>
  </si>
  <si>
    <r>
      <t xml:space="preserve">Preparat do ogólnej antyseptyki skóry przed procedurami naruszającymi ciągłość skóry oraz do higienicznej dezynfekcji rąk. Preparat na bazie alkoholu etylowego (min. 70%), zawierający 2% diglukonianiu chlorheksydyny. Spektrum działania: bakterie, prątki, drożdże oraz wirusy osłonione (łącznie z HBV, HCV i HIV). Czas działania: dezynfekcja skóry 30 do 60 sek., dezynfekcja skóry bogatej w gruczoły łojowe 5 min. Przedłużone działanie do 6 godzin. Dezynfekcja skóry przez spryskiwanie lub przecieranie za pomocą sterylnego gazika. Produkt biobójczy. </t>
    </r>
    <r>
      <rPr>
        <b/>
        <sz val="12"/>
        <color indexed="8"/>
        <rFont val="Arial"/>
        <family val="2"/>
      </rPr>
      <t>Opakowanie butelka 250 ml ze spryskiwaczem</t>
    </r>
  </si>
  <si>
    <r>
      <t xml:space="preserve">Preparat do ogólnej antyseptyki skóry przed procedurami naruszającymi ciągłość skóry oraz do higienicznej dezynfekcji rąk. Preparat na bazie alkoholu etylowego (min. 70%), zawierający 2% diglukonianiu chlorheksydyny. Spektrum działania: bakterie, prątki, drożdże oraz wirusy osłonione (łącznie z HBV, HCV i HIV). Czas działania: dezynfekcja skóry 30 do 60 sek., dezynfekcja skóry bogatej w gruczoły łojowe 5 min. Przedłużone działanie do 6 godzin. Dezynfekcja skóry przez spryskiwanie lub przecieranie za pomocą sterylnego gazika. Produkt biobójczy. </t>
    </r>
    <r>
      <rPr>
        <b/>
        <sz val="12"/>
        <color indexed="8"/>
        <rFont val="Arial"/>
        <family val="2"/>
      </rPr>
      <t>Opakowanie butelka 500 ml.</t>
    </r>
  </si>
  <si>
    <t>Chusteczki do sprzętu medycznego</t>
  </si>
  <si>
    <t>Przedmiot zamówienia</t>
  </si>
  <si>
    <t>Chusteczki suche do nasączania preparatem dezynfekcyjnym, przeznaczone do mycia i dezynfekcji sprzętu medycznego, niskopyłowe, chłonne, wytrzymałe na rozdarcie, o wymiarach ok.18 x 25 cm +/- 2 cm, gramatura 50-70 g/m2, posiadające perforacje pozwalające na ich łatwe odrywanie;  pakowane po ok. 99-300 sztuk; ilość sztuk chusteczek w odpowiednim przeliczeniu na opakowania; wkłady pasujące do wiaderek lub innych pojemników hermetycznie zamykanych, które dostarczy Wykonawca przy pierwszym zamówieniu w ilości 15 szt.</t>
  </si>
  <si>
    <t>Preparaty  do  myjni dezynfektorów</t>
  </si>
  <si>
    <t>Preparaty do myjni dezynfektora do butów operacyjnych firmy SMEG SPA</t>
  </si>
  <si>
    <t>Profesjonalny środek neutralizujący w płynie przeznaczony do myjni- dezynfektorów firmy SMEG SPA, dedykowany dla delikatnych materiałów takich jak guma, butelki, instrumenty chirurgiczne. Zawartość kwasów organicznych 30% +/- 2%. Środek nie wytwarzający piany. Wolny od fosforanów. Pojemność jednego opakowania 5 litrów.</t>
  </si>
  <si>
    <t>Profesjonalny alkaliczny detergent w płynie, przeznaczony do mycia mechanicznego w myjniach dezynfektorach firmy SMEG SPA, dedykowany dla delikatnych materiałów takich jak guma, butelki, instrumenty chirurgiczne. Zawierający w swoim składzie:  wodorotlenek potasu, krzemian sodu oraz poliakrylan sodu. Środek nie wytwarzający piany. Wolny od fosforanów. Pojemność jednego opakowania 5 litrów</t>
  </si>
  <si>
    <t>Preparaty do myjni dezynfektora do narzędzi</t>
  </si>
  <si>
    <r>
      <t>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Posiadający w swoim składzie: kwasy organicz</t>
    </r>
    <r>
      <rPr>
        <sz val="12"/>
        <rFont val="Arial"/>
        <family val="2"/>
      </rPr>
      <t>ne, alkalia, enzymy, tenzydy ,środki konserwujące, inhibitor korozji. Nie zawierający glicerolu, oraz niesklasyfikowany jako środek niebezpieczny. Pojemność jednego opakowania 5 litrów</t>
    </r>
  </si>
  <si>
    <r>
      <t xml:space="preserve">Płynny środek płuczący zawierający środki powierzchniowo czynne, fosfoniany oraz środki konserwujące. Do użycia w </t>
    </r>
    <r>
      <rPr>
        <sz val="12"/>
        <rFont val="Arial"/>
        <family val="2"/>
      </rPr>
      <t>myjniach dezynfektorach niezawierający oleju parafinowego oraz alkoksylowanego alkoholu tłuszczowego. Do sz</t>
    </r>
    <r>
      <rPr>
        <sz val="12"/>
        <color indexed="8"/>
        <rFont val="Arial"/>
        <family val="2"/>
      </rPr>
      <t>ybkiego bezzaciekowego płukania, znacznie przyśpieszający suszenie po maszynowym myciu i dezynfekcji, neutralizujący pozostałości alkaliczne. Znajdujący zastosowanie w miejscach gdzie do ostatniego płukania stosuje się wodę zmiękczoną. Dozowanie środka 0,2-0,8ml/l.</t>
    </r>
    <r>
      <rPr>
        <sz val="12"/>
        <rFont val="Arial"/>
        <family val="2"/>
      </rPr>
      <t xml:space="preserve"> Pojemność jednego opakowania 5 litrów</t>
    </r>
  </si>
  <si>
    <t>c</t>
  </si>
  <si>
    <r>
      <t>Płynny, słabo pieniący, neutralny środek dezynfekcyjny o działaniu bakteriobójczym, grzybobójczym, wirusobójczym i prątkobójczym na bazie aldehydu glutarowego i glioksalu; szczególnie dobrze dezynfekuje przedmioty z wrażliwych materiałów. Nie zawiera aldehydu mrówkowego oraz czwarto-rzędowych związków amoniowych.</t>
    </r>
    <r>
      <rPr>
        <sz val="12"/>
        <rFont val="Arial"/>
        <family val="2"/>
      </rPr>
      <t xml:space="preserve"> Pojemność jednego opakowania 5 litrów</t>
    </r>
  </si>
  <si>
    <t xml:space="preserve">Preparat na blok operacyjny </t>
  </si>
  <si>
    <r>
      <t xml:space="preserve">Gotowy do użycia preparat w postaci </t>
    </r>
    <r>
      <rPr>
        <b/>
        <sz val="12"/>
        <color indexed="8"/>
        <rFont val="Tahoma"/>
        <family val="1"/>
      </rPr>
      <t>aktywnej pianki</t>
    </r>
    <r>
      <rPr>
        <sz val="12"/>
        <color indexed="8"/>
        <rFont val="Tahoma"/>
        <family val="1"/>
      </rPr>
      <t xml:space="preserve"> do dekontaminacji, dezynfekcji i nawilżania inwazyjnych </t>
    </r>
    <r>
      <rPr>
        <b/>
        <sz val="12"/>
        <color indexed="8"/>
        <rFont val="Tahoma"/>
        <family val="1"/>
      </rPr>
      <t>narzędzi chirurgicznych</t>
    </r>
    <r>
      <rPr>
        <sz val="12"/>
        <color indexed="8"/>
        <rFont val="Tahoma"/>
        <family val="1"/>
      </rPr>
      <t xml:space="preserve"> oraz wyrobów medycznych wielokrotnego użytku, nadaje się również do endoskopów i narzędzi endoskopowych, sztywnych i elastycznych elementów optycznych, bez zawartości alkoholi, aldehydów i substancji utleniających, zapobiega zasychaniu oraz utrwalaniu zanieczyszczeń organicznych na powierzchni narzędzi i wyrobów medycznych, zabezpiecza i przygotowuje narzędzia medyczne do suchego transportu i przed myciem w myjniach dezynfektorach, zawierająca 3 substancje o działaniu bójczym z zawartością kompleksu polienzymatycznego składającego się z amylazy, lipazy i proteazy, zawierająca inhibitory korozji oraz stablilizatory pienienia, o działaniu B wg normy EN 14561, F (c. albicans) wg EN 14562, V (HIV, HBV, HCV) wg EN 14476 – w czasie do 10 minut, możliwość przechowywania narzedzi w piane do 72 godzin, w opakowaniu 750 ml ze spryskiwaczem, wyrób medyczny.</t>
    </r>
  </si>
  <si>
    <t>op</t>
  </si>
  <si>
    <r>
      <t>Barwiony</t>
    </r>
    <r>
      <rPr>
        <sz val="12"/>
        <color indexed="8"/>
        <rFont val="Tahoma"/>
        <family val="1"/>
      </rPr>
      <t xml:space="preserve"> preparat do dezynfekcji skóry pacjenta, przed wszystkimi zabiegami związanymi z przerwaniem ciągłości skóry (zabiegi chirurgiczne, cewnikowanie naczyń, pobieranie krwi oraz płynów ustrojowych, iniekcje, punkcje, itp) oraz do antyseptyki podczas wymiany opatrunków cewników dożylnych. Preparat gotowy do użycia, oparty na dwóch różnych chemicznie substancjach aktywnych: IPA oraz chlorheksydynie. Preparat posiadający działanie przedłużone do 24h. Preparat nie może zawierać alkoholu etylowego, jodu, oktenidyny, związków amoniowych, gliceryny. Spektrum działania oraz czas ekspozycji: B (wg EN13727): 1 min, F (wg EN13624): 1 min, Tbc: 30 sek. oraz Mykobakterie: 1 min (w EN14348), V otoczkowe (wg EN14476): 15 sek. Produkt biobójczy. Opakowanie </t>
    </r>
    <r>
      <rPr>
        <b/>
        <sz val="12"/>
        <color indexed="8"/>
        <rFont val="Tahoma"/>
        <family val="1"/>
      </rPr>
      <t>250 ml</t>
    </r>
  </si>
  <si>
    <r>
      <t>Barwiony</t>
    </r>
    <r>
      <rPr>
        <sz val="12"/>
        <color indexed="8"/>
        <rFont val="Tahoma"/>
        <family val="1"/>
      </rPr>
      <t xml:space="preserve"> preparat do dezynfekcji skóry pacjenta, przed wszystkimi zabiegami związanymi z przerwaniem ciągłości skóry (zabiegi chirurgiczne, cewnikowanie naczyń, pobieranie krwi oraz płynów ustrojowych, iniekcje, punkcje, itp) oraz do antyseptyki podczas wymiany opatrunków cewników dożylnych. Preparat gotowy do użycia, oparty na dwóch różnych chemicznie substancjach aktywnych: IPA oraz chlorheksydynie. Preparat posiadający działanie przedłużone do 24h. Preparat nie może zawierać alkoholu etylowego, jodu, oktenidyny, związków amoniowych, gliceryny. Spektrum działania oraz czas ekspozycji: B (wg EN13727): 1 min, F (wg EN13624): 1 min, Tbc: 30 sek. oraz Mykobakterie: 1 min (w EN14348), V otoczkowe (wg EN14476): 15 sek. Produkt biobójczy. Opakowanie </t>
    </r>
    <r>
      <rPr>
        <b/>
        <sz val="12"/>
        <color indexed="8"/>
        <rFont val="Tahoma"/>
        <family val="1"/>
      </rPr>
      <t>1 l</t>
    </r>
  </si>
  <si>
    <r>
      <t>Bezbarwny</t>
    </r>
    <r>
      <rPr>
        <sz val="12"/>
        <color indexed="8"/>
        <rFont val="Tahoma"/>
        <family val="1"/>
      </rPr>
      <t xml:space="preserve">  preparat do dezynfekcji skóry pacjenta, przed wszystkimi zabiegami związanymi z przerwaniem ciągłości skóry (zabiegi chirurgiczne, cewnikowanie naczyń, pobieranie krwi oraz płynów ustrojowych, iniekcje, punkcje, itp) oraz do antyseptyki podczas wymiany opatrunków cewników dożylnych. Preparat gotowy do użycia, oparty na dwóch różnych chemicznie substancjach aktywnych: IPA oraz chlorheksydynie. Preparat posiadający działanie przedłużone do 24h. Preparat nie może zawierać alkoholu etylowego, jodu, oktenidyny, związków amoniowych, gliceryny. Spektrum działania oraz czas ekspozycji: B (wg EN13727): 1 min, F (wg EN13624): 1 min, Tbc: 30 sek. oraz Mykobakterie: 1 min (w EN14348), V otoczkowe (wg EN14476): 15 sek. Produkt biobójczy.Opakowanie </t>
    </r>
    <r>
      <rPr>
        <b/>
        <sz val="12"/>
        <color indexed="8"/>
        <rFont val="Tahoma"/>
        <family val="1"/>
      </rPr>
      <t>250 ml</t>
    </r>
  </si>
  <si>
    <r>
      <t>Bezbarwny</t>
    </r>
    <r>
      <rPr>
        <sz val="12"/>
        <color indexed="8"/>
        <rFont val="Tahoma"/>
        <family val="1"/>
      </rPr>
      <t xml:space="preserve">  preparat do dezynfekcji skóry pacjenta, przed wszystkimi zabiegami związanymi z przerwaniem ciągłości skóry (zabiegi chirurgiczne, cewnikowanie naczyń, pobieranie krwi oraz płynów ustrojowych, iniekcje, punkcje, itp) oraz do antyseptyki podczas wymiany opatrunków cewników dożylnych. Preparat gotowy do użycia, oparty na dwóch różnych chemicznie substancjach aktywnych: IPA oraz chlorheksydynie. Preparat posiadający działanie przedłużone do 24h. Preparat nie może zawierać alkoholu etylowego, jodu, oktenidyny, związków amoniowych, gliceryny. Spektrum działania oraz czas ekspozycji: B (wg EN13727): 1 min, F (wg EN13624): 1 min, Tbc: 30 sek. oraz Mykobakterie: 1 min (w EN14348), V otoczkowe (wg EN14476): 15 sek. Produkt biobójczy. Opakowanie </t>
    </r>
    <r>
      <rPr>
        <b/>
        <sz val="12"/>
        <color indexed="8"/>
        <rFont val="Tahoma"/>
        <family val="1"/>
      </rPr>
      <t>1 l</t>
    </r>
  </si>
  <si>
    <t>Jednorazowe gaziki nasączone alkoholem</t>
  </si>
  <si>
    <t>Jednorazowe gaziki do dezynfekcji  nasączone 70 % alkoholem izopropylowym. Gazik pojedynczo pakowany o wielkości min. 65 X 30mm. Op x 100 szt.</t>
  </si>
  <si>
    <t>OPARTUNKI</t>
  </si>
  <si>
    <t>GAZA</t>
  </si>
  <si>
    <t>Klasa II  a reguła  7 splot min. 15 tex /sterylizowana w parze wodnej lub metodą radiacyjną / wymóg dostarczenia karty danych technicznych wystawionej przez producenta.</t>
  </si>
  <si>
    <t>Gaza opatrunkowa 17-nitkowa, jałowa</t>
  </si>
  <si>
    <t xml:space="preserve">  </t>
  </si>
  <si>
    <r>
      <t>powierzchnia  1/4 m</t>
    </r>
    <r>
      <rPr>
        <vertAlign val="superscript"/>
        <sz val="11"/>
        <rFont val="Arial"/>
        <family val="2"/>
      </rPr>
      <t>2</t>
    </r>
  </si>
  <si>
    <r>
      <t>powierzchnia  1/2 m</t>
    </r>
    <r>
      <rPr>
        <vertAlign val="superscript"/>
        <sz val="11"/>
        <rFont val="Arial"/>
        <family val="2"/>
      </rPr>
      <t>2</t>
    </r>
  </si>
  <si>
    <r>
      <t>powierzchnia  1 m</t>
    </r>
    <r>
      <rPr>
        <vertAlign val="superscript"/>
        <sz val="11"/>
        <rFont val="Arial"/>
        <family val="2"/>
      </rPr>
      <t>2</t>
    </r>
  </si>
  <si>
    <t>PRZYLEPCE</t>
  </si>
  <si>
    <t>Przylepiec na włókninie poliestrowej, z mikro-perforacją na całej powierzchni umożliwiająca dzielenie wzdłuż i w poprzek bez użycia nożyczek z klejem akrylowym równomiernie naniesionym na całej powierzchni przylepnej   9 m x 2,5cm</t>
  </si>
  <si>
    <t>Przylepiec na tkaninie bawełnianej lub podłożu jedwabnym z równomiernie naniesionym klejem akrylowym, umożliwiający dzielenie  ok. 10 m x 2,5cm</t>
  </si>
  <si>
    <t xml:space="preserve">Przylepiec chirurgiczny z rozciągliwej włókniny poliestrowej, perforowany co ok. 5 cm, klej akrylowy, bez zawartości tlenku cynku, kauczuku i lateksu, bez papieru zabezpieczającego </t>
  </si>
  <si>
    <t>10cm x 9m</t>
  </si>
  <si>
    <t>15cm x 9m</t>
  </si>
  <si>
    <t>20cm x 9 m</t>
  </si>
  <si>
    <t>Przylepiec włókninowy, sterylny, z centralnym opatrunkiem,z klejem akrylowym:</t>
  </si>
  <si>
    <t>ok.10cm x 10cm</t>
  </si>
  <si>
    <t>ok.10cm x 20cm</t>
  </si>
  <si>
    <t>Przylepiec do łączenia brzegów ran, wzmocniony nitką jedwabną (zastępujący nici chirurgiczne) w rozmiarach:</t>
  </si>
  <si>
    <t>ok. 3 x 75 mm  koperta – 5 pasków</t>
  </si>
  <si>
    <t>kopert</t>
  </si>
  <si>
    <t>ok. 6 x 38 mm  koperta – 6 pasków</t>
  </si>
  <si>
    <t>Plaster do mocowania kaniul, jałowy,rozmiar ok. 7 x 8 cm, przezroczysty, półprzepuszczalny, o wysokiej przylepności, ramka ułatwiająca aplikację, 2 włókninowe paski mocujące, metka do oznaczenia, okno w rozmiarze ok. 4 x 3- 4 cm, odporny na działanie środków dezynfekcyjnych zawierających alkohol</t>
  </si>
  <si>
    <t>Sterylny, przezroczysty, półprzepuszczalny opatrunek do mocowania kaniul obwodowych u dzieci, ramka ułatwiająca aplikacje,, zaokrąglone brzegi,  odporny na działanie środków dezynfekcyjnych zawierających alkohol, mogący pozostać na skórze do 7 dni, rozmiar ok. 4 x 4 cm</t>
  </si>
  <si>
    <t>Plaster do mocowania kaniul i cewników centralnych , jałowy, obrzeża opatrunku oraz części obejmującej cewnik wzmocnione włókniną, rozmiar opatrunku ok.8,5  x 11,5 cm, okno przezroczyste w rozm. ok. 5,1 x 5,5 cm, proste wcięcie na port pionowy lub w psotaci dziurki od klucza, zaokrąglone brzegi, półprzepuszczalny, o wysokiej przylepności, ramka ułatwiająca aplikację, 2 włókninowe paski mocujące lub jednym szerokim paskiem mocującym, odporny na działanie środków dezynfekcyjnych zawierających alkohol</t>
  </si>
  <si>
    <t>OPATRUNKI</t>
  </si>
  <si>
    <t>Opaska gipsowa o czasie wiązania do 5-6 min:</t>
  </si>
  <si>
    <t>ok. 10 cm x 3 m</t>
  </si>
  <si>
    <t>ok. 14cm x 3m</t>
  </si>
  <si>
    <t>Podkład syntetyczny pod opatrunek gipsowy w rozmiarze około :</t>
  </si>
  <si>
    <t>10 cm x 3 m</t>
  </si>
  <si>
    <t>15 cm x 3 m</t>
  </si>
  <si>
    <t>Opatrunek sterylny z siatki bawełnianej impregnowanej trójskładnikową neutralną maścią  w rozmiarze ok 10-15cm x 20cm</t>
  </si>
  <si>
    <t>Rękaw bezszwowy, siatkowy, elastyczny do unieruchomienia opatrunków w rozmiarze w stanie swobodnym:</t>
  </si>
  <si>
    <t>szer.ok 3 cm dł ok 10 m – nr 4</t>
  </si>
  <si>
    <t>szer.ok.5,5cm  dł.ok. 10 m – nr 6</t>
  </si>
  <si>
    <t>szer.ok.8,5cm  dł.ok. 10 m – nr 8</t>
  </si>
  <si>
    <t>Opaska elastyczna, kohezyjna, samoprzylepna w rozmiarze:</t>
  </si>
  <si>
    <t>8 cm x 4 m</t>
  </si>
  <si>
    <t>10 cm x 4 m</t>
  </si>
  <si>
    <t>12 cm x 4 m</t>
  </si>
  <si>
    <t>Opaska półelastyczna o rozciągliwości ok.150% w rozm. 4 m x 12 cm</t>
  </si>
  <si>
    <t xml:space="preserve">MATERIAŁY OPATRUNKOWE  OPERACYJNE </t>
  </si>
  <si>
    <t>Klasa II a reguła 7  / wymóg dostarczenia karty danych technicznych wystawionej przez producenta.</t>
  </si>
  <si>
    <t>Kompresy z gazy splot min. 15 tex  17-nitkowej 16-warstwowe z nitka radiacyjna</t>
  </si>
  <si>
    <t>5cm x 5cm x 100szt.</t>
  </si>
  <si>
    <t>10cm x 10cm x 100szt.</t>
  </si>
  <si>
    <t>Kompresy niejałowe z gazy splot min. 15 tex 17-nitkowej 12-warstwowe 5cm x 5cm x 100szt.</t>
  </si>
  <si>
    <t>Kompresy gazowe jałowe z gazy splot min. 15 tex 17-nitkowej 8-warstwowe , sterylizowane w parze wodnej lub metodą radiacyjną</t>
  </si>
  <si>
    <t>5cm x 5cm x 3szt.</t>
  </si>
  <si>
    <t>7,5cm x 7,5cm x 3szt.</t>
  </si>
  <si>
    <t>10cm x 10cm x 3szt.</t>
  </si>
  <si>
    <t>d</t>
  </si>
  <si>
    <t>10cm x 20cm x 3szt.</t>
  </si>
  <si>
    <t>Kompresy jałowe /pakiet/ z gazy splot min. 15 tex 17-nitkowej 12-warstwowe 5cm x 5cm x 10szt.; sterylizowane w parze wodnej lub metodą radiacyjną</t>
  </si>
  <si>
    <t>Kompres opatrunkowy wysokochłonny, jałowy</t>
  </si>
  <si>
    <t>10 x 10 cm</t>
  </si>
  <si>
    <t>10 x 20 cm</t>
  </si>
  <si>
    <t>Kompresy włókninowe niejałowe 30g  4-warstwowe 10cm x 10cm x 100 szt.</t>
  </si>
  <si>
    <t>Kompresy włókninowe jałowe 30g  4-warstwowe 5cm x 5cm x 2 szt.</t>
  </si>
  <si>
    <t>Serweta operacyjna z gazy splot min. 15 tex ok. 17 -20-nitkowej 4-warstwowa z nitką RTG i tasiemką 45cm x 45cm</t>
  </si>
  <si>
    <t>Setony z gazy splot min.15 tex niejałowe 2 m  x 5 cm</t>
  </si>
  <si>
    <t>Setony z gazy splot min.15 tex niejałowe 2 m  x  1 cm, op x 100 szt</t>
  </si>
  <si>
    <t>Tupfery gazowe z nitką RTG splot min.15 tex niejałowe, groszki bądź fasolki, 15 cm  x 15 cm  x 250 szt.</t>
  </si>
  <si>
    <t>Kompresy włókninowe jałowe z nacięciem Y w rozmiarze 10 x 10 cm; pakowane po 2 szt.</t>
  </si>
  <si>
    <t>WATA</t>
  </si>
  <si>
    <t>Wata celulozowa w zwojach 150g</t>
  </si>
  <si>
    <t>Wata celulozowa arkusze 40cm x 60cm; pakowane po 1 kg</t>
  </si>
  <si>
    <t>kg</t>
  </si>
  <si>
    <t>Wata opatrunkowa bawełniano-wiskozowa op 500 g</t>
  </si>
  <si>
    <t>PRZYLEPIEC DO MOCOWANIA KANIUL</t>
  </si>
  <si>
    <t>Przylepiec do mocowania kaniul, jałowy, z podkładką wsuwaną pod skrzydełka kaniul, z nacięciem pionowym lub wycięciem w kształcie litery „U”, z włókniny, rozmiar ok. 7-8 x 5-6 cm  x 100 szt.</t>
  </si>
  <si>
    <t>OPASKI</t>
  </si>
  <si>
    <t>Opaska podtrzymująca dziana:</t>
  </si>
  <si>
    <t>5cm x 4m</t>
  </si>
  <si>
    <t xml:space="preserve"> 10cm x 4m</t>
  </si>
  <si>
    <t>15cm x 4m</t>
  </si>
  <si>
    <t>Opaska elastyczna tkana z zapinką pakowana pojedynczo z domieszką bawełny</t>
  </si>
  <si>
    <t>10cm x 5m</t>
  </si>
  <si>
    <t>15cm x 5m</t>
  </si>
  <si>
    <t>Przylepiec z opatrunkiem na tkaninie z klejem akrylowym 6 cm x 1m</t>
  </si>
  <si>
    <t>GĄBKA</t>
  </si>
  <si>
    <t>Wchłanialna gąbka tamująca krwawienia 70-80 mm x 50 mm  x 5-10 mm   x 1 szt.</t>
  </si>
  <si>
    <t>Wchłanialna gąbka tamująca krwawienia 70-80 mm x 50 mm  x 1 mm   x 1 szt.</t>
  </si>
  <si>
    <t>OPATRUNKI SPECJALISTYCZNE</t>
  </si>
  <si>
    <t xml:space="preserve">Miękki, przylegający opatrunek z pianką, wykonany w technologii TLC (lipidowo-koloidowej), składający się z miękkiej, przylegającej warstwy TLC, połączonej z chłonną wkładką z pianki poliuretanowej oraz ochronnego włókninowego podłoża poliuretanowego. </t>
  </si>
  <si>
    <t>ok. 10cm x 10cm; op x 10 szt</t>
  </si>
  <si>
    <t>ok. 15cm x 20cm; op x 10 szt</t>
  </si>
  <si>
    <t>Opatrunek zawiierający jony srebra, stosowany w leczeniu ran skolonizowanych przez drobnoustroje, wykonany w technologii lipidowo-koloidowej, składający się z wkładki wykonanje z włókien charakteryzujących się wysoką chłonnością i właściwosciami hydrooczyszczającymi</t>
  </si>
  <si>
    <t>ok. 15cm x 20cm; op x 5 szt</t>
  </si>
  <si>
    <t>OPATRUNEK  DO TRACHEOSTOMII</t>
  </si>
  <si>
    <t>Opatrunek hydropolimerowy, piankowy z nacięciem do zaopatrywania tracheostomii i drenów w rozmiarze 8cm x 8cm</t>
  </si>
  <si>
    <t>OPATRUNKI DO TERAPII PODCIŚNIENIOWEJ</t>
  </si>
  <si>
    <t>Do poniższego asortymentu Wykonawca zobowiązany jest wydzierżawić Zamawiającemu pompę do terapii podciśnieniowej leczenia ran wymagających stymulacji tworzenia tkanki ziarninowej i pobudzania proliferacji komórek. Naprawy i serwisowanie pompy należy do Wykonawcy.</t>
  </si>
  <si>
    <r>
      <t>Zestaw opatrunkowy do podciśnieniowej terapii leczenia ran, składający się z : 1.opatrunku piankowego z elastycznej, hydrofobowej  pianki o wymiarach ok.</t>
    </r>
    <r>
      <rPr>
        <b/>
        <sz val="12"/>
        <rFont val="Arial"/>
        <family val="2"/>
      </rPr>
      <t xml:space="preserve"> 10 x 7 cm</t>
    </r>
    <r>
      <rPr>
        <sz val="12"/>
        <rFont val="Arial"/>
        <family val="2"/>
      </rPr>
      <t xml:space="preserve">; 2.samoprzylepnej podkładki z portem, połączonej z dwuświatłowym drenem z silikonu; 3.dwóch samoprzylepnych, transparentnych folii poliureatnowych o wym ok. </t>
    </r>
    <r>
      <rPr>
        <b/>
        <sz val="12"/>
        <rFont val="Arial"/>
        <family val="2"/>
      </rPr>
      <t>15 x 20 cm</t>
    </r>
    <r>
      <rPr>
        <sz val="12"/>
        <rFont val="Arial"/>
        <family val="2"/>
      </rPr>
      <t>; całość jałowo pakowana./ Rozm.S</t>
    </r>
  </si>
  <si>
    <r>
      <t xml:space="preserve">Zestaw opatrunkowy do podciśnieniowej terapii leczenia ran, składający się z : 1.opatrunku piankowego z elastycznej, hydrofobowej  pianki o wymiarach ok. </t>
    </r>
    <r>
      <rPr>
        <b/>
        <sz val="12"/>
        <rFont val="Arial"/>
        <family val="2"/>
      </rPr>
      <t>18 x 12 cm</t>
    </r>
    <r>
      <rPr>
        <sz val="12"/>
        <rFont val="Arial"/>
        <family val="2"/>
      </rPr>
      <t xml:space="preserve">; 2.samoprzylepnej podkładki z portem, połączonej z dwuświatłowym drenem z silikonu; 3.dwóch samoprzylepnych, transparentnych folii poliureatnowych o wym ok. </t>
    </r>
    <r>
      <rPr>
        <b/>
        <sz val="12"/>
        <rFont val="Arial"/>
        <family val="2"/>
      </rPr>
      <t>20 x 30 cm</t>
    </r>
    <r>
      <rPr>
        <sz val="12"/>
        <rFont val="Arial"/>
        <family val="2"/>
      </rPr>
      <t>; całość jałowo pakowana. / Rozm.M</t>
    </r>
  </si>
  <si>
    <r>
      <t xml:space="preserve">Zestaw opatrunkowy do podciśnieniowej terapii leczenia ran, składający się z : 1.opatrunku piankowego z elastycznej, hydrofobowej  pianki o wymiarach ok. </t>
    </r>
    <r>
      <rPr>
        <b/>
        <sz val="12"/>
        <rFont val="Arial"/>
        <family val="2"/>
      </rPr>
      <t>25 x 15 cm</t>
    </r>
    <r>
      <rPr>
        <sz val="12"/>
        <rFont val="Arial"/>
        <family val="2"/>
      </rPr>
      <t>; 2.samoprzylepnej podkładki z portem, połączonej z dwuświatłowym drenem z silikonu; 3.dwóch samoprzylepnych, transparentnych folii poliureatnowych o wym ok.</t>
    </r>
    <r>
      <rPr>
        <b/>
        <sz val="12"/>
        <rFont val="Arial"/>
        <family val="2"/>
      </rPr>
      <t xml:space="preserve"> 20 x 30 cm</t>
    </r>
    <r>
      <rPr>
        <sz val="12"/>
        <rFont val="Arial"/>
        <family val="2"/>
      </rPr>
      <t>; całość jałowo pakowana. /Rozm.L</t>
    </r>
  </si>
  <si>
    <r>
      <t xml:space="preserve">Jałowy zbiornik na wydzielinę poj. ok. </t>
    </r>
    <r>
      <rPr>
        <b/>
        <sz val="12"/>
        <rFont val="Arial"/>
        <family val="2"/>
      </rPr>
      <t>300 ml</t>
    </r>
    <r>
      <rPr>
        <sz val="12"/>
        <rFont val="Arial"/>
        <family val="2"/>
      </rPr>
      <t>, połączony z dwuświatłowym drenem z silikonu o długości ok. 180 cm</t>
    </r>
  </si>
  <si>
    <r>
      <t xml:space="preserve">Jałowy zbiornik na wydzielinę poj. ok. </t>
    </r>
    <r>
      <rPr>
        <b/>
        <sz val="12"/>
        <rFont val="Arial"/>
        <family val="2"/>
      </rPr>
      <t>800 ml</t>
    </r>
    <r>
      <rPr>
        <sz val="12"/>
        <rFont val="Arial"/>
        <family val="2"/>
      </rPr>
      <t>, połączony z dwuświatłowym drenem z silikonu o długości ok. 180 cm</t>
    </r>
  </si>
  <si>
    <t>Samoprzylepny, przezroczysty opatrynek z folii poliuretanowej o wymiarach ok 20 x 30 cm</t>
  </si>
  <si>
    <r>
      <t xml:space="preserve">Opatrunek sterylny, hydrofilowy, nawilżający opatrunek z białej pianki PVA -  wymiar: </t>
    </r>
    <r>
      <rPr>
        <b/>
        <sz val="12"/>
        <rFont val="Arial"/>
        <family val="2"/>
      </rPr>
      <t>15 x 10 cm</t>
    </r>
  </si>
  <si>
    <t>Dzierżawa</t>
  </si>
  <si>
    <t>OPATRUNKI SPECJALISTYCZNE II</t>
  </si>
  <si>
    <t>Sterylny, hydrokoloidowy żel do leczenia ran trudnogojących (posiadający właściwości oczyszczania martwicy, pobudzający proces ziarninowania) zawierający 2 hydrokoloidy; ok 15g</t>
  </si>
  <si>
    <t>Opatrunek alginianowy wapniowo-sodowy do zaopatrywania ran głębokich w fazie oczyszczania i ziarninowania w rozmiarze:</t>
  </si>
  <si>
    <t>Ok 5 x 5 cm</t>
  </si>
  <si>
    <t>ok 7,5 x 12 cm</t>
  </si>
  <si>
    <t>Ok 10 x 20 cm</t>
  </si>
  <si>
    <t>Opatrunek hydrowłóknisty o właściwościach niszczących biofilm bakteryjny i bakteriobójczy, zbudowany z dwóch warstw z nietkanych włókien (karboksymetyloceluloza sodowa) z jonami srebra, o działaniu spotęgowanym dodatkiem substancji EDTA i BEC o wysokich właściwościach chłonnych, wzmocniony przeszyciami</t>
  </si>
  <si>
    <t>5 x 5 cm</t>
  </si>
  <si>
    <t>15 x 15 cm</t>
  </si>
  <si>
    <t>Materiał higieniczny z opatrunkiem PVP -1 (jodopowidon), który zabezpiecza działania antyseptyczne, ochronne, absorbcyjne na ranę, wskazany w przypadku zakażonych ran powierzchniowych: bakteryjnie, pierwotniakowo lub grzybiczo</t>
  </si>
  <si>
    <t>9,5 x 9,5 cm</t>
  </si>
  <si>
    <t>Opatrunek hydrokoloidowy wykonany z 3 hydrokoloidów: karboksymetylocelulozy sodowej, pekryny, żelatyny zawieszonych w macierzy polimerowej, posiada dodatkowy pasek samoprzylepny wokół opatrunki, dzięki czemu lepiej przylega do skóry wokół rany, a specjalnie wyprofilowane brzegi zapobiegają rolowaniu i odklejaniu się opatrunki</t>
  </si>
  <si>
    <t>Opatrunek hydrokoloidowy zbudowany z 3 hydrokoloidów: karboksymetylocelulozy sodowej, pekryny, żelatyny zawieszonych w macierzy polimerowej, zapewniający wilgotne środowisko gojenia ran, wodoodporny</t>
  </si>
  <si>
    <t>Przeciwbakteryjny, przylepny opatrunek piankowy regulujący wilgotność rany. Część chłonna zawiera warstwę kontaktową  wykonaną z hydrowłókien (karboksymetyloceluloza sodowa) z jonami srebra (1,2%) oraz warstwę pianki poliuretanowej. Wodoodporna warstwa zewnętrzna  wykonana z półprzepuszczalnej błony poliuretanowej.</t>
  </si>
  <si>
    <t>Przeciwbakteryjny, przylepny opatrunek piankowy 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</si>
  <si>
    <t>12,5 x 12,5 cm</t>
  </si>
  <si>
    <t>Opatrunek wielowarstwowy, nieprzylepny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</si>
  <si>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OPATRUNKI HYDROŻELOWE</t>
  </si>
  <si>
    <t>Opatrunek hydrożelowy stanowiący wodną kompozycję naturalnych i syntetycznych polimerów (poliwinylopirolidon, glikol polietylenowy i agar), sterylny, w rozmiarze:</t>
  </si>
  <si>
    <t>ok. 10 x 12 cm</t>
  </si>
  <si>
    <t>szt</t>
  </si>
  <si>
    <t>ok. 12 x 24 cm</t>
  </si>
  <si>
    <t>Przeciwbakteryjny opatrunek srebrowy na cewnik/dren, warstwa poliuretanowa z tkaniną nylonową powlekaną srebrem. Rozmiar zewnętrzny 25 mm, otwór 7 mm</t>
  </si>
  <si>
    <t xml:space="preserve">Biologicznie aktywny roztwór wodny o zawartości kwasu podchlorawego i podchlorynu sodu (40/40 ppm), gotowy do użycia  środek stosowany do płukania śródoperacyjnego, ran pooperacyjnych, przetok, przewlekłych owrzodzeń i oparzeń. Działanie bakterio-, grzybo-, prątko-, sporo-, wirusobójcze. Redukuje nieprzyjemny zapachu, neutralne pH. Wyrób medyczny klasy IIb. Pojemność 990 ml. </t>
  </si>
  <si>
    <t>Biologicznie aktywnym płynny hydrożel o zawartości kwasu podchlorawego i podchlorynu sodu (60/60 ppm) do nawilżania ran, błon śluzowych, o właściwościach antyseptycznych, o neutralnym pH. Usuwa biofim, redukuje stan zapalny,nieprzyjemny zapach z rany. Op x 250 g</t>
  </si>
  <si>
    <t>Spray o działaniu hemostatycznym i antybakteryjnym, zawiera srebro koloidalne, sól sodową kwasu hialuronowego, dwutlenek krzemu oraz kaolin wiążący wysięk. Op x 125 ml</t>
  </si>
  <si>
    <t>MATRYCA  Z  KLEJEM</t>
  </si>
  <si>
    <t>Hemostatyczna gąbka kolagenowa pokryta fibrynowym klejem tkankowym o wymiarach :</t>
  </si>
  <si>
    <t xml:space="preserve"> 9,5cm x 4,8cm x 0,5cm</t>
  </si>
  <si>
    <t xml:space="preserve">szt. </t>
  </si>
  <si>
    <t>4,8cm x 4,8 cm x 0,5 cm</t>
  </si>
  <si>
    <t>3,0 cm x 2,5 cm x 0,5 cm</t>
  </si>
  <si>
    <t>OPATRUNKI Z CHLORHEXYDYNĄ</t>
  </si>
  <si>
    <t>Opatrunek parafinowy zawierająca 0,5% octanu chlorhexydyny. Opakowanie x 10 szt.</t>
  </si>
  <si>
    <t>20 x 15 cm</t>
  </si>
  <si>
    <t>PROSZEK HEMOSTATYCZNY</t>
  </si>
  <si>
    <t>Proszek hemostatyczny typu 4 DRYFIELD, 3 g, o właściwościach p/zrostowych</t>
  </si>
  <si>
    <t>NICI</t>
  </si>
  <si>
    <t>Szwy wchłanialne I</t>
  </si>
  <si>
    <t>Jednowłókninowe, syntetyczne szwy wchłanialne, podtrzymujące tkankę na poziomie 50% po okresie 13-14 dni, 0% po dniach 28 od zaimplantowania. Termin wchłaniania 60-90 dni.</t>
  </si>
  <si>
    <t>Ilość opakowań po 36 saszetek</t>
  </si>
  <si>
    <t>Igła</t>
  </si>
  <si>
    <t>Nić</t>
  </si>
  <si>
    <t>Długość  +/- 3 [mm]</t>
  </si>
  <si>
    <t>Krzywizna</t>
  </si>
  <si>
    <t>Przekrój</t>
  </si>
  <si>
    <t>Grubość wg USP</t>
  </si>
  <si>
    <t>Długość [cm]</t>
  </si>
  <si>
    <t>½</t>
  </si>
  <si>
    <t>okrągła</t>
  </si>
  <si>
    <t>⅜</t>
  </si>
  <si>
    <t>Okrągła, zaostrzona</t>
  </si>
  <si>
    <t>2/0</t>
  </si>
  <si>
    <t>Odwrotnie tnąca</t>
  </si>
  <si>
    <t>3/0</t>
  </si>
  <si>
    <t>4/0</t>
  </si>
  <si>
    <t>Szwy wchłanialne II</t>
  </si>
  <si>
    <t xml:space="preserve">Plecione, syntetyczne szwy wchłanialne, powlekane, wykonane z kopolimeru kwasu glikolowego i mlekowego, szwy poliglikolowe o czasie całkowitego wchłonięcia 56 - 90 dni i podtrzymywaniu tkankowym na poziomie około 40% po 21 dniach   </t>
  </si>
  <si>
    <t>Ilość opakowań po 12 saszetek</t>
  </si>
  <si>
    <t>70-75</t>
  </si>
  <si>
    <t>5/0</t>
  </si>
  <si>
    <r>
      <t>70-</t>
    </r>
    <r>
      <rPr>
        <sz val="12"/>
        <color indexed="8"/>
        <rFont val="Arial"/>
        <family val="2"/>
      </rPr>
      <t>75</t>
    </r>
  </si>
  <si>
    <t>35-37</t>
  </si>
  <si>
    <t>65 – 80</t>
  </si>
  <si>
    <t>5/8</t>
  </si>
  <si>
    <t>okrągła, gruba</t>
  </si>
  <si>
    <t>prosta</t>
  </si>
  <si>
    <t>odwrotnie tnąca</t>
  </si>
  <si>
    <t>0</t>
  </si>
  <si>
    <t>48-50</t>
  </si>
  <si>
    <t>70 – 90</t>
  </si>
  <si>
    <t>35 – 37</t>
  </si>
  <si>
    <t>-</t>
  </si>
  <si>
    <t>Szwy wchłanialne III</t>
  </si>
  <si>
    <t>Syntetyczne, wchłanialne szwy, monofilament niepowlekany o gładkiej powierzchni, atraumatyczny dla tkanek. Zdolność podtrzymania tkankowego wynosi: po 14 dniach -70-80% wartości początkowej od wszczepienia; po 28 dniach -50-70%; proces wchłaniania zostaje ukończony po około 200 dniach od wszczepienia.</t>
  </si>
  <si>
    <t>48</t>
  </si>
  <si>
    <t>1/2 koła</t>
  </si>
  <si>
    <t>1</t>
  </si>
  <si>
    <t>150-180 cm (pętla)</t>
  </si>
  <si>
    <t>90 cm</t>
  </si>
  <si>
    <t>Szwy wchłanialne IV</t>
  </si>
  <si>
    <t>Syntetyczne, wchłanialne, jednowłókienkowe nici chirurgiczne, wytwarzane z polidioksanu, o zdolności podtrzymywania tkankowego: po 14 dniach-ok.75% wartości początkowej od wszczepienia; po 28 dniach-ok.70%; po 43 dniach-ok.60%; po 57 dniach-ok.40%; proces wchłaniania zostaje ukończony po ok.200 dniach od wszczepienia.</t>
  </si>
  <si>
    <t>26</t>
  </si>
  <si>
    <t>okrągła, mocna</t>
  </si>
  <si>
    <t>70-75 cm</t>
  </si>
  <si>
    <t>Szew wchłanialny z haczykami</t>
  </si>
  <si>
    <t>Szew samofiksujący z haczykami monofilament do zabiegów laparoskopowych, wchłaniająca się w okresie 180-210 dni, nitka z Poli-d-oksynanonu. Igła stal Ethalloy.</t>
  </si>
  <si>
    <t>Długość  +/- 3[mm]</t>
  </si>
  <si>
    <t>1/2</t>
  </si>
  <si>
    <t>Szwy niewchłanialne I</t>
  </si>
  <si>
    <t>Jednowłókninowe, syntetyczne szwy niewchłanialne, poliamidowe lub nylonowe, barwione</t>
  </si>
  <si>
    <t>9-13</t>
  </si>
  <si>
    <t>45-75</t>
  </si>
  <si>
    <t>9-12</t>
  </si>
  <si>
    <t>6/0</t>
  </si>
  <si>
    <t>40-50</t>
  </si>
  <si>
    <t>½ lub 3/8</t>
  </si>
  <si>
    <t>75-100</t>
  </si>
  <si>
    <t>17-19</t>
  </si>
  <si>
    <t>Okrągła</t>
  </si>
  <si>
    <t>Szwy niewchłanialne II</t>
  </si>
  <si>
    <t>Plecione, syntetyczne szwy niewchłanialne, poliestrowe lub nylonowe, barwione</t>
  </si>
  <si>
    <t>Szwy niewchłanialne III</t>
  </si>
  <si>
    <t>Poliester, pleciony, powlekany, niewchłanialny</t>
  </si>
  <si>
    <t>okrągła zaostrzona</t>
  </si>
  <si>
    <t>2</t>
  </si>
  <si>
    <t>75</t>
  </si>
  <si>
    <t>Szwy niewchłanialne IV</t>
  </si>
  <si>
    <t>Szew jednowłókninowy, niewchłanialny, polipropylenowy lub mieszanina polipropylenu i polietylenu, barwiony</t>
  </si>
  <si>
    <t>2 x 13</t>
  </si>
  <si>
    <t xml:space="preserve">2 x 10 </t>
  </si>
  <si>
    <t>7/0</t>
  </si>
  <si>
    <t>3/8</t>
  </si>
  <si>
    <t>Szew do narządów miąższowych</t>
  </si>
  <si>
    <t>90</t>
  </si>
  <si>
    <t>Stapler skórny</t>
  </si>
  <si>
    <t xml:space="preserve">Stapler skórny, średnica 0,6 mm,35 zszywek </t>
  </si>
  <si>
    <t>Jednostka</t>
  </si>
  <si>
    <t xml:space="preserve">Cena netto </t>
  </si>
  <si>
    <t>VAT</t>
  </si>
  <si>
    <t>Wartość VAT</t>
  </si>
  <si>
    <t>Cena brutto</t>
  </si>
  <si>
    <t>Oferowany produkt, nazwa</t>
  </si>
  <si>
    <t>Ref/Kod/Nr katalogowy oferowanego produktu</t>
  </si>
  <si>
    <t>Ilość opakowań po 12/36 saszetek</t>
  </si>
</sst>
</file>

<file path=xl/styles.xml><?xml version="1.0" encoding="utf-8"?>
<styleSheet xmlns="http://schemas.openxmlformats.org/spreadsheetml/2006/main">
  <numFmts count="6">
    <numFmt numFmtId="164" formatCode="GENERAL"/>
    <numFmt numFmtId="165" formatCode="#,##0.00\ [$zł-415];[RED]\-#,##0.00\ [$zł-415]"/>
    <numFmt numFmtId="166" formatCode="0.00"/>
    <numFmt numFmtId="167" formatCode="0"/>
    <numFmt numFmtId="168" formatCode="0.00E+000"/>
    <numFmt numFmtId="169" formatCode="@"/>
  </numFmts>
  <fonts count="15">
    <font>
      <sz val="10"/>
      <name val="Arial"/>
      <family val="2"/>
    </font>
    <font>
      <sz val="12"/>
      <name val="Arial"/>
      <family val="2"/>
    </font>
    <font>
      <b/>
      <sz val="12"/>
      <name val="Arial"/>
      <family val="2"/>
    </font>
    <font>
      <i/>
      <sz val="12"/>
      <name val="Arial"/>
      <family val="2"/>
    </font>
    <font>
      <i/>
      <sz val="10"/>
      <name val="Arial"/>
      <family val="2"/>
    </font>
    <font>
      <b/>
      <sz val="12"/>
      <color indexed="8"/>
      <name val="Arial"/>
      <family val="2"/>
    </font>
    <font>
      <sz val="12"/>
      <color indexed="8"/>
      <name val="Arial"/>
      <family val="2"/>
    </font>
    <font>
      <i/>
      <sz val="12"/>
      <color indexed="8"/>
      <name val="Arial"/>
      <family val="2"/>
    </font>
    <font>
      <sz val="11"/>
      <color indexed="8"/>
      <name val="Calibri"/>
      <family val="2"/>
    </font>
    <font>
      <sz val="12"/>
      <color indexed="53"/>
      <name val="Arial"/>
      <family val="2"/>
    </font>
    <font>
      <b/>
      <i/>
      <sz val="12"/>
      <name val="Arial"/>
      <family val="2"/>
    </font>
    <font>
      <sz val="12"/>
      <color indexed="8"/>
      <name val="Tahoma"/>
      <family val="1"/>
    </font>
    <font>
      <b/>
      <sz val="12"/>
      <color indexed="8"/>
      <name val="Tahoma"/>
      <family val="1"/>
    </font>
    <font>
      <vertAlign val="superscript"/>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53"/>
        <bgColor indexed="64"/>
      </patternFill>
    </fill>
  </fills>
  <borders count="8">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lignment/>
      <protection/>
    </xf>
  </cellStyleXfs>
  <cellXfs count="256">
    <xf numFmtId="164" fontId="0" fillId="0" borderId="0" xfId="0" applyAlignment="1">
      <alignment/>
    </xf>
    <xf numFmtId="164" fontId="0" fillId="0" borderId="0" xfId="0" applyAlignment="1">
      <alignment horizontal="center"/>
    </xf>
    <xf numFmtId="164" fontId="1" fillId="0" borderId="0" xfId="0" applyFont="1" applyAlignment="1">
      <alignment horizontal="center"/>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center"/>
    </xf>
    <xf numFmtId="164" fontId="3" fillId="0" borderId="1" xfId="0" applyFont="1" applyBorder="1" applyAlignment="1">
      <alignment horizontal="center"/>
    </xf>
    <xf numFmtId="164" fontId="4" fillId="0" borderId="0" xfId="0" applyFont="1" applyAlignment="1">
      <alignment horizontal="center"/>
    </xf>
    <xf numFmtId="164" fontId="1" fillId="0" borderId="1" xfId="0" applyFont="1" applyBorder="1" applyAlignment="1">
      <alignment horizontal="center"/>
    </xf>
    <xf numFmtId="164" fontId="2" fillId="0" borderId="1" xfId="0" applyFont="1" applyBorder="1" applyAlignment="1">
      <alignment/>
    </xf>
    <xf numFmtId="165" fontId="1" fillId="0" borderId="1" xfId="0" applyNumberFormat="1" applyFont="1" applyBorder="1" applyAlignment="1">
      <alignment/>
    </xf>
    <xf numFmtId="165" fontId="1" fillId="2" borderId="1" xfId="0" applyNumberFormat="1" applyFont="1" applyFill="1" applyBorder="1" applyAlignment="1">
      <alignment/>
    </xf>
    <xf numFmtId="166" fontId="0" fillId="0" borderId="0" xfId="0" applyNumberFormat="1" applyAlignment="1">
      <alignment/>
    </xf>
    <xf numFmtId="166" fontId="1" fillId="0" borderId="0" xfId="0" applyNumberFormat="1" applyFont="1" applyAlignment="1">
      <alignment/>
    </xf>
    <xf numFmtId="164" fontId="1" fillId="0" borderId="0" xfId="0" applyFont="1" applyFill="1" applyBorder="1" applyAlignment="1">
      <alignment wrapText="1"/>
    </xf>
    <xf numFmtId="166" fontId="3" fillId="0" borderId="0" xfId="0" applyNumberFormat="1" applyFont="1" applyBorder="1" applyAlignment="1">
      <alignment horizontal="center"/>
    </xf>
    <xf numFmtId="164" fontId="1" fillId="0" borderId="0" xfId="0" applyFont="1" applyFill="1" applyAlignment="1">
      <alignment/>
    </xf>
    <xf numFmtId="164" fontId="3" fillId="0" borderId="1" xfId="0" applyFont="1" applyBorder="1" applyAlignment="1">
      <alignment horizontal="center" wrapText="1"/>
    </xf>
    <xf numFmtId="166" fontId="3" fillId="0" borderId="1" xfId="0" applyNumberFormat="1" applyFont="1" applyBorder="1" applyAlignment="1">
      <alignment horizontal="center" wrapText="1"/>
    </xf>
    <xf numFmtId="166" fontId="3" fillId="0" borderId="0" xfId="0" applyNumberFormat="1" applyFont="1" applyFill="1" applyBorder="1" applyAlignment="1">
      <alignment horizontal="center" wrapText="1"/>
    </xf>
    <xf numFmtId="164" fontId="3" fillId="0" borderId="0" xfId="0" applyFont="1" applyAlignment="1">
      <alignment horizontal="center"/>
    </xf>
    <xf numFmtId="164" fontId="1" fillId="0" borderId="1" xfId="0" applyFont="1" applyBorder="1" applyAlignment="1">
      <alignment horizontal="center" vertical="center" wrapText="1"/>
    </xf>
    <xf numFmtId="164" fontId="2" fillId="0" borderId="1" xfId="0" applyFont="1" applyBorder="1" applyAlignment="1">
      <alignment wrapText="1"/>
    </xf>
    <xf numFmtId="165" fontId="1" fillId="0" borderId="1" xfId="0" applyNumberFormat="1" applyFont="1" applyBorder="1" applyAlignment="1">
      <alignment wrapText="1"/>
    </xf>
    <xf numFmtId="166" fontId="1" fillId="0" borderId="0" xfId="0" applyNumberFormat="1" applyFont="1" applyFill="1" applyBorder="1" applyAlignment="1">
      <alignment/>
    </xf>
    <xf numFmtId="164" fontId="1" fillId="0" borderId="1" xfId="0" applyFont="1" applyFill="1" applyBorder="1" applyAlignment="1">
      <alignment horizontal="center" vertical="center" wrapText="1"/>
    </xf>
    <xf numFmtId="164" fontId="2" fillId="0" borderId="1" xfId="0" applyFont="1" applyFill="1" applyBorder="1" applyAlignment="1">
      <alignment wrapText="1"/>
    </xf>
    <xf numFmtId="165" fontId="1" fillId="0" borderId="1" xfId="0" applyNumberFormat="1" applyFont="1" applyFill="1" applyBorder="1" applyAlignment="1">
      <alignment wrapText="1"/>
    </xf>
    <xf numFmtId="164" fontId="0" fillId="0" borderId="0" xfId="0" applyFill="1" applyAlignment="1">
      <alignment/>
    </xf>
    <xf numFmtId="164" fontId="5" fillId="0" borderId="1" xfId="0" applyFont="1" applyBorder="1" applyAlignment="1">
      <alignment wrapText="1"/>
    </xf>
    <xf numFmtId="165" fontId="6" fillId="0" borderId="1" xfId="0" applyNumberFormat="1" applyFont="1" applyBorder="1" applyAlignment="1">
      <alignment wrapText="1"/>
    </xf>
    <xf numFmtId="164" fontId="1" fillId="0" borderId="0" xfId="0" applyFont="1" applyBorder="1" applyAlignment="1">
      <alignment horizontal="center" wrapText="1"/>
    </xf>
    <xf numFmtId="164" fontId="0" fillId="0" borderId="0" xfId="0" applyAlignment="1">
      <alignment horizontal="left" wrapText="1"/>
    </xf>
    <xf numFmtId="164" fontId="6" fillId="0" borderId="0" xfId="0" applyFont="1" applyAlignment="1">
      <alignment horizontal="center"/>
    </xf>
    <xf numFmtId="164" fontId="6" fillId="0" borderId="0" xfId="0" applyFont="1" applyAlignment="1">
      <alignment horizontal="left" wrapText="1"/>
    </xf>
    <xf numFmtId="164" fontId="6" fillId="0" borderId="0" xfId="0" applyFont="1" applyAlignment="1">
      <alignment/>
    </xf>
    <xf numFmtId="164" fontId="2" fillId="0" borderId="0" xfId="0" applyFont="1" applyAlignment="1">
      <alignment horizontal="left" wrapText="1"/>
    </xf>
    <xf numFmtId="164" fontId="5" fillId="0" borderId="0" xfId="0" applyFont="1" applyAlignment="1">
      <alignment/>
    </xf>
    <xf numFmtId="164" fontId="1" fillId="0" borderId="0" xfId="0" applyFont="1" applyAlignment="1">
      <alignment horizontal="center" vertical="center"/>
    </xf>
    <xf numFmtId="164" fontId="1" fillId="0" borderId="0" xfId="0" applyFont="1" applyFill="1" applyBorder="1" applyAlignment="1">
      <alignment horizontal="left" wrapText="1"/>
    </xf>
    <xf numFmtId="164" fontId="5" fillId="0" borderId="0" xfId="0" applyFont="1" applyAlignment="1">
      <alignment horizontal="left" wrapText="1"/>
    </xf>
    <xf numFmtId="164" fontId="7" fillId="0" borderId="1" xfId="0" applyFont="1" applyBorder="1" applyAlignment="1">
      <alignment horizontal="center" vertical="center"/>
    </xf>
    <xf numFmtId="164" fontId="7" fillId="0" borderId="1" xfId="0" applyFont="1" applyBorder="1" applyAlignment="1">
      <alignment horizontal="center" vertical="center" wrapText="1"/>
    </xf>
    <xf numFmtId="164" fontId="6" fillId="0" borderId="1" xfId="0" applyFont="1" applyBorder="1" applyAlignment="1">
      <alignment horizontal="center" vertical="center"/>
    </xf>
    <xf numFmtId="164" fontId="1" fillId="0" borderId="1" xfId="0" applyFont="1" applyBorder="1" applyAlignment="1">
      <alignment horizontal="left" vertical="center" wrapText="1"/>
    </xf>
    <xf numFmtId="164" fontId="1" fillId="0" borderId="1" xfId="0" applyFont="1" applyBorder="1" applyAlignment="1">
      <alignment horizontal="center" vertical="center"/>
    </xf>
    <xf numFmtId="164" fontId="6" fillId="0" borderId="1" xfId="0" applyFont="1" applyBorder="1" applyAlignment="1">
      <alignment horizontal="left" vertical="center" wrapText="1"/>
    </xf>
    <xf numFmtId="164" fontId="6" fillId="0" borderId="1" xfId="0" applyFont="1" applyFill="1" applyBorder="1" applyAlignment="1">
      <alignment horizontal="center" vertical="center"/>
    </xf>
    <xf numFmtId="164" fontId="1" fillId="0" borderId="1" xfId="0" applyFont="1" applyFill="1" applyBorder="1" applyAlignment="1">
      <alignment horizontal="center" vertical="center"/>
    </xf>
    <xf numFmtId="164" fontId="6" fillId="0" borderId="1" xfId="0" applyFont="1" applyFill="1" applyBorder="1" applyAlignment="1">
      <alignment horizontal="left" vertical="center" wrapText="1"/>
    </xf>
    <xf numFmtId="164" fontId="6" fillId="0" borderId="1" xfId="0" applyFont="1" applyBorder="1" applyAlignment="1">
      <alignment wrapText="1"/>
    </xf>
    <xf numFmtId="164" fontId="1" fillId="0" borderId="1" xfId="0" applyFont="1" applyBorder="1" applyAlignment="1">
      <alignment wrapText="1"/>
    </xf>
    <xf numFmtId="164" fontId="1" fillId="0" borderId="2" xfId="20" applyFont="1" applyFill="1" applyBorder="1" applyAlignment="1">
      <alignment wrapText="1"/>
      <protection/>
    </xf>
    <xf numFmtId="164" fontId="6" fillId="0" borderId="2" xfId="20" applyFont="1" applyBorder="1" applyAlignment="1">
      <alignment horizontal="center" vertical="center"/>
      <protection/>
    </xf>
    <xf numFmtId="164" fontId="1" fillId="0" borderId="2" xfId="20" applyFont="1" applyFill="1" applyBorder="1" applyAlignment="1">
      <alignment horizontal="center" vertical="center"/>
      <protection/>
    </xf>
    <xf numFmtId="164" fontId="8" fillId="0" borderId="0" xfId="20">
      <alignment/>
      <protection/>
    </xf>
    <xf numFmtId="164" fontId="6" fillId="0" borderId="2" xfId="20" applyFont="1" applyFill="1" applyBorder="1" applyAlignment="1">
      <alignment horizontal="left" vertical="center" wrapText="1"/>
      <protection/>
    </xf>
    <xf numFmtId="164" fontId="1" fillId="0" borderId="0" xfId="0" applyFont="1" applyAlignment="1">
      <alignment horizontal="left" vertical="center" wrapText="1"/>
    </xf>
    <xf numFmtId="164" fontId="0" fillId="0" borderId="0" xfId="0" applyFont="1" applyFill="1" applyAlignment="1">
      <alignment horizontal="center"/>
    </xf>
    <xf numFmtId="164" fontId="0" fillId="0" borderId="0" xfId="0" applyFont="1" applyAlignment="1">
      <alignment horizontal="left"/>
    </xf>
    <xf numFmtId="164" fontId="0" fillId="0" borderId="0" xfId="0" applyFont="1" applyAlignment="1">
      <alignment horizontal="center"/>
    </xf>
    <xf numFmtId="164" fontId="0" fillId="0" borderId="0" xfId="0" applyFont="1" applyAlignment="1">
      <alignment/>
    </xf>
    <xf numFmtId="164" fontId="6" fillId="0" borderId="0" xfId="0" applyFont="1" applyFill="1" applyAlignment="1">
      <alignment horizontal="center" vertical="center"/>
    </xf>
    <xf numFmtId="164" fontId="6" fillId="0" borderId="0" xfId="0" applyFont="1" applyAlignment="1">
      <alignment horizontal="left" vertical="center"/>
    </xf>
    <xf numFmtId="164" fontId="1" fillId="0" borderId="0" xfId="0" applyFont="1" applyAlignment="1">
      <alignment horizontal="center" vertical="center"/>
    </xf>
    <xf numFmtId="164" fontId="2" fillId="0" borderId="0" xfId="0" applyFont="1" applyAlignment="1">
      <alignment horizontal="left" vertical="center"/>
    </xf>
    <xf numFmtId="164" fontId="6" fillId="0" borderId="0" xfId="0" applyFont="1" applyAlignment="1">
      <alignment horizontal="center" vertical="center"/>
    </xf>
    <xf numFmtId="164" fontId="7" fillId="0" borderId="1" xfId="0" applyFont="1" applyFill="1" applyBorder="1" applyAlignment="1">
      <alignment horizontal="center" vertical="center" wrapText="1"/>
    </xf>
    <xf numFmtId="164" fontId="7" fillId="0" borderId="1" xfId="0" applyFont="1" applyBorder="1" applyAlignment="1">
      <alignment horizontal="center" vertical="center" wrapText="1"/>
    </xf>
    <xf numFmtId="164" fontId="1" fillId="0" borderId="1" xfId="0" applyFont="1" applyBorder="1" applyAlignment="1">
      <alignment horizontal="left" vertical="center" wrapText="1"/>
    </xf>
    <xf numFmtId="164" fontId="0" fillId="0" borderId="0" xfId="0" applyFont="1" applyFill="1" applyAlignment="1">
      <alignment/>
    </xf>
    <xf numFmtId="164" fontId="0" fillId="3" borderId="0" xfId="0" applyFont="1" applyFill="1" applyAlignment="1">
      <alignment/>
    </xf>
    <xf numFmtId="164" fontId="1" fillId="0" borderId="1" xfId="0" applyFont="1" applyFill="1" applyBorder="1" applyAlignment="1">
      <alignment horizontal="left" vertical="center" wrapText="1"/>
    </xf>
    <xf numFmtId="164" fontId="1" fillId="0" borderId="0" xfId="0" applyFont="1" applyFill="1" applyAlignment="1">
      <alignment horizontal="center" vertical="center" wrapText="1"/>
    </xf>
    <xf numFmtId="164" fontId="1" fillId="0" borderId="0" xfId="0" applyFont="1" applyAlignment="1">
      <alignment horizontal="left" vertical="center" wrapText="1"/>
    </xf>
    <xf numFmtId="164" fontId="1" fillId="0" borderId="0" xfId="0" applyFont="1" applyAlignment="1">
      <alignment horizontal="center" vertical="center" wrapText="1"/>
    </xf>
    <xf numFmtId="164" fontId="0" fillId="0" borderId="0" xfId="0" applyFont="1" applyAlignment="1">
      <alignment horizontal="left" wrapText="1"/>
    </xf>
    <xf numFmtId="164" fontId="6" fillId="0" borderId="0" xfId="0" applyFont="1" applyAlignment="1">
      <alignment horizontal="left" vertical="center" wrapText="1"/>
    </xf>
    <xf numFmtId="164" fontId="2" fillId="0" borderId="0" xfId="0" applyFont="1" applyBorder="1" applyAlignment="1">
      <alignment horizontal="left" vertical="center" wrapText="1"/>
    </xf>
    <xf numFmtId="164" fontId="2" fillId="0" borderId="0" xfId="0" applyFont="1" applyAlignment="1">
      <alignment horizontal="center" vertical="center"/>
    </xf>
    <xf numFmtId="164" fontId="7" fillId="0" borderId="1" xfId="0" applyFont="1" applyBorder="1" applyAlignment="1">
      <alignment horizontal="center" vertical="center"/>
    </xf>
    <xf numFmtId="164" fontId="0" fillId="0" borderId="1" xfId="0" applyBorder="1" applyAlignment="1">
      <alignment/>
    </xf>
    <xf numFmtId="164" fontId="1" fillId="0" borderId="1" xfId="0" applyFont="1" applyBorder="1" applyAlignment="1">
      <alignment horizontal="center" vertical="center"/>
    </xf>
    <xf numFmtId="164" fontId="6" fillId="0" borderId="1" xfId="0" applyFont="1" applyFill="1" applyBorder="1" applyAlignment="1">
      <alignment horizontal="left" vertical="center" wrapText="1"/>
    </xf>
    <xf numFmtId="164" fontId="1" fillId="0" borderId="0" xfId="0" applyFont="1" applyAlignment="1">
      <alignment wrapText="1"/>
    </xf>
    <xf numFmtId="164" fontId="1" fillId="0" borderId="1" xfId="0" applyFont="1" applyFill="1" applyBorder="1" applyAlignment="1">
      <alignment horizontal="center" vertical="center"/>
    </xf>
    <xf numFmtId="164" fontId="1" fillId="0" borderId="0" xfId="0" applyFont="1" applyFill="1" applyAlignment="1">
      <alignment wrapText="1"/>
    </xf>
    <xf numFmtId="164" fontId="6"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4" fontId="0" fillId="0" borderId="0" xfId="0" applyAlignment="1">
      <alignment horizontal="left"/>
    </xf>
    <xf numFmtId="164" fontId="6" fillId="0" borderId="0" xfId="0" applyFont="1" applyAlignment="1">
      <alignment horizontal="center" vertical="center" wrapText="1"/>
    </xf>
    <xf numFmtId="164" fontId="2" fillId="0" borderId="0" xfId="0" applyFont="1" applyAlignment="1">
      <alignment horizontal="left" vertical="center" wrapText="1"/>
    </xf>
    <xf numFmtId="164" fontId="2" fillId="0" borderId="0" xfId="0" applyFont="1" applyAlignment="1">
      <alignment horizontal="center" vertical="center" wrapText="1"/>
    </xf>
    <xf numFmtId="164" fontId="1" fillId="0" borderId="3" xfId="0" applyFont="1" applyBorder="1" applyAlignment="1">
      <alignment horizontal="center" vertical="center" wrapText="1"/>
    </xf>
    <xf numFmtId="164" fontId="6" fillId="0" borderId="1" xfId="0" applyFont="1" applyBorder="1" applyAlignment="1">
      <alignment horizontal="left" vertical="center" wrapText="1"/>
    </xf>
    <xf numFmtId="164" fontId="6" fillId="0" borderId="0" xfId="0" applyFont="1" applyFill="1" applyAlignment="1">
      <alignment horizontal="center" vertical="center" wrapText="1"/>
    </xf>
    <xf numFmtId="164" fontId="1" fillId="0" borderId="0" xfId="0" applyFont="1" applyAlignment="1">
      <alignment horizontal="center" vertical="center" wrapText="1"/>
    </xf>
    <xf numFmtId="164" fontId="5" fillId="0" borderId="0" xfId="0" applyFont="1" applyAlignment="1">
      <alignment horizontal="center" vertical="center" wrapText="1"/>
    </xf>
    <xf numFmtId="164" fontId="5" fillId="0" borderId="0" xfId="0" applyFont="1" applyAlignment="1">
      <alignment horizontal="left" vertical="center" wrapText="1"/>
    </xf>
    <xf numFmtId="164" fontId="6" fillId="0" borderId="0" xfId="0" applyFont="1" applyFill="1" applyAlignment="1">
      <alignment horizontal="left" vertical="center" wrapText="1"/>
    </xf>
    <xf numFmtId="164" fontId="7" fillId="0" borderId="1" xfId="0" applyFont="1" applyFill="1" applyBorder="1" applyAlignment="1">
      <alignment horizontal="center" vertical="center" wrapText="1"/>
    </xf>
    <xf numFmtId="164" fontId="4" fillId="0" borderId="0" xfId="0" applyFont="1" applyAlignment="1">
      <alignment/>
    </xf>
    <xf numFmtId="164" fontId="1" fillId="0" borderId="1" xfId="0" applyFont="1" applyBorder="1" applyAlignment="1">
      <alignment horizontal="center" vertical="center" wrapText="1"/>
    </xf>
    <xf numFmtId="164" fontId="0" fillId="0" borderId="0" xfId="0" applyFont="1" applyAlignment="1">
      <alignment wrapText="1"/>
    </xf>
    <xf numFmtId="164" fontId="1" fillId="0" borderId="1" xfId="0" applyFont="1" applyFill="1" applyBorder="1" applyAlignment="1">
      <alignment horizontal="center" vertical="center" wrapText="1"/>
    </xf>
    <xf numFmtId="164" fontId="6" fillId="0" borderId="1" xfId="0" applyFont="1" applyBorder="1" applyAlignment="1">
      <alignment horizontal="justify" wrapText="1"/>
    </xf>
    <xf numFmtId="164" fontId="6" fillId="0" borderId="1" xfId="0" applyFont="1" applyBorder="1" applyAlignment="1">
      <alignment horizontal="center" vertical="center" wrapText="1"/>
    </xf>
    <xf numFmtId="164" fontId="10" fillId="0" borderId="1" xfId="0" applyFont="1" applyBorder="1" applyAlignment="1">
      <alignment horizontal="left" vertical="center" wrapText="1"/>
    </xf>
    <xf numFmtId="164" fontId="6" fillId="0" borderId="1" xfId="0" applyFont="1" applyFill="1" applyBorder="1" applyAlignment="1">
      <alignment horizontal="center" vertical="center" wrapText="1"/>
    </xf>
    <xf numFmtId="164" fontId="11" fillId="0" borderId="1" xfId="0" applyFont="1" applyBorder="1" applyAlignment="1">
      <alignment wrapText="1"/>
    </xf>
    <xf numFmtId="164" fontId="1" fillId="0" borderId="0" xfId="0" applyFont="1" applyAlignment="1">
      <alignment/>
    </xf>
    <xf numFmtId="164" fontId="12" fillId="0" borderId="1" xfId="0" applyFont="1" applyBorder="1" applyAlignment="1">
      <alignment wrapText="1"/>
    </xf>
    <xf numFmtId="164" fontId="6" fillId="0" borderId="1" xfId="0" applyFont="1" applyBorder="1" applyAlignment="1">
      <alignment horizontal="center" vertical="center" wrapText="1"/>
    </xf>
    <xf numFmtId="164" fontId="1" fillId="0" borderId="0" xfId="0" applyFont="1" applyAlignment="1">
      <alignment horizontal="center"/>
    </xf>
    <xf numFmtId="164" fontId="11" fillId="0" borderId="0" xfId="0" applyFont="1" applyAlignment="1">
      <alignment/>
    </xf>
    <xf numFmtId="165" fontId="0" fillId="0" borderId="0" xfId="0" applyNumberFormat="1" applyAlignment="1">
      <alignment/>
    </xf>
    <xf numFmtId="165" fontId="1" fillId="0" borderId="0" xfId="0" applyNumberFormat="1" applyFont="1" applyAlignment="1">
      <alignment/>
    </xf>
    <xf numFmtId="164" fontId="2" fillId="0" borderId="0" xfId="0" applyFont="1" applyAlignment="1">
      <alignment/>
    </xf>
    <xf numFmtId="164" fontId="3" fillId="0" borderId="0" xfId="0" applyFont="1" applyAlignment="1">
      <alignment horizontal="center"/>
    </xf>
    <xf numFmtId="164" fontId="3" fillId="0" borderId="0" xfId="0" applyFont="1" applyAlignment="1">
      <alignment/>
    </xf>
    <xf numFmtId="165" fontId="3" fillId="0" borderId="0" xfId="0" applyNumberFormat="1" applyFont="1" applyBorder="1" applyAlignment="1">
      <alignment horizontal="center"/>
    </xf>
    <xf numFmtId="164" fontId="1" fillId="0" borderId="1" xfId="0" applyFont="1" applyBorder="1" applyAlignment="1">
      <alignment horizontal="center" wrapText="1"/>
    </xf>
    <xf numFmtId="165" fontId="1" fillId="0" borderId="1" xfId="0" applyNumberFormat="1" applyFont="1" applyBorder="1" applyAlignment="1">
      <alignment horizontal="center" wrapText="1"/>
    </xf>
    <xf numFmtId="164" fontId="1" fillId="0" borderId="0" xfId="0" applyFont="1" applyBorder="1" applyAlignment="1">
      <alignment horizontal="center" wrapText="1"/>
    </xf>
    <xf numFmtId="164" fontId="5" fillId="0" borderId="1" xfId="0" applyFont="1" applyBorder="1" applyAlignment="1">
      <alignment wrapText="1"/>
    </xf>
    <xf numFmtId="165" fontId="6" fillId="0" borderId="1" xfId="0" applyNumberFormat="1" applyFont="1" applyBorder="1" applyAlignment="1">
      <alignment wrapText="1"/>
    </xf>
    <xf numFmtId="164" fontId="6" fillId="0" borderId="0" xfId="0" applyFont="1" applyBorder="1" applyAlignment="1">
      <alignment wrapText="1"/>
    </xf>
    <xf numFmtId="164" fontId="2" fillId="0" borderId="1" xfId="0" applyFont="1" applyBorder="1" applyAlignment="1">
      <alignment/>
    </xf>
    <xf numFmtId="165" fontId="1" fillId="0" borderId="1" xfId="0" applyNumberFormat="1" applyFont="1" applyBorder="1" applyAlignment="1">
      <alignment/>
    </xf>
    <xf numFmtId="164" fontId="1" fillId="0" borderId="0" xfId="0" applyFont="1" applyBorder="1" applyAlignment="1">
      <alignment/>
    </xf>
    <xf numFmtId="164" fontId="2" fillId="0" borderId="1" xfId="0" applyFont="1" applyBorder="1" applyAlignment="1">
      <alignment wrapText="1"/>
    </xf>
    <xf numFmtId="165" fontId="1" fillId="0" borderId="1" xfId="0" applyNumberFormat="1" applyFont="1" applyBorder="1" applyAlignment="1">
      <alignment wrapText="1"/>
    </xf>
    <xf numFmtId="164" fontId="1" fillId="0" borderId="0" xfId="0" applyFont="1" applyBorder="1" applyAlignment="1">
      <alignment wrapText="1"/>
    </xf>
    <xf numFmtId="164" fontId="2" fillId="0" borderId="1" xfId="0" applyFont="1" applyBorder="1" applyAlignment="1">
      <alignment/>
    </xf>
    <xf numFmtId="165" fontId="1" fillId="0" borderId="1" xfId="0" applyNumberFormat="1" applyFont="1" applyBorder="1" applyAlignment="1">
      <alignment/>
    </xf>
    <xf numFmtId="164" fontId="1" fillId="0" borderId="0" xfId="0" applyFont="1" applyBorder="1" applyAlignment="1">
      <alignment/>
    </xf>
    <xf numFmtId="164" fontId="1" fillId="0" borderId="0" xfId="0" applyFont="1" applyAlignment="1">
      <alignment/>
    </xf>
    <xf numFmtId="164" fontId="2" fillId="0" borderId="1" xfId="0" applyFont="1" applyFill="1" applyBorder="1" applyAlignment="1">
      <alignment/>
    </xf>
    <xf numFmtId="165" fontId="1" fillId="0" borderId="1" xfId="0" applyNumberFormat="1" applyFont="1" applyFill="1" applyBorder="1" applyAlignment="1">
      <alignment/>
    </xf>
    <xf numFmtId="164" fontId="1" fillId="0" borderId="0" xfId="0" applyFont="1" applyFill="1" applyBorder="1" applyAlignment="1">
      <alignment/>
    </xf>
    <xf numFmtId="164" fontId="2" fillId="0" borderId="1" xfId="0" applyFont="1" applyFill="1" applyBorder="1" applyAlignment="1">
      <alignment wrapText="1"/>
    </xf>
    <xf numFmtId="165" fontId="1" fillId="2" borderId="1" xfId="0" applyNumberFormat="1" applyFont="1" applyFill="1" applyBorder="1" applyAlignment="1">
      <alignment/>
    </xf>
    <xf numFmtId="165" fontId="6" fillId="2" borderId="1" xfId="0" applyNumberFormat="1" applyFont="1" applyFill="1" applyBorder="1" applyAlignment="1">
      <alignment wrapText="1"/>
    </xf>
    <xf numFmtId="164" fontId="1" fillId="0" borderId="0" xfId="0" applyFont="1" applyBorder="1" applyAlignment="1">
      <alignment wrapText="1"/>
    </xf>
    <xf numFmtId="164" fontId="7" fillId="0" borderId="1" xfId="0" applyFont="1" applyBorder="1" applyAlignment="1">
      <alignment horizontal="center"/>
    </xf>
    <xf numFmtId="164" fontId="1" fillId="0" borderId="4" xfId="0" applyFont="1" applyBorder="1" applyAlignment="1">
      <alignment horizontal="center"/>
    </xf>
    <xf numFmtId="164" fontId="1" fillId="0" borderId="4" xfId="0" applyFont="1" applyBorder="1" applyAlignment="1">
      <alignment/>
    </xf>
    <xf numFmtId="164" fontId="1" fillId="0" borderId="5" xfId="0" applyFont="1" applyBorder="1" applyAlignment="1">
      <alignment horizontal="center"/>
    </xf>
    <xf numFmtId="164" fontId="0" fillId="0" borderId="0" xfId="0" applyFont="1" applyAlignment="1">
      <alignment horizontal="justify"/>
    </xf>
    <xf numFmtId="168" fontId="0" fillId="0" borderId="0" xfId="0" applyNumberFormat="1" applyAlignment="1">
      <alignment/>
    </xf>
    <xf numFmtId="164" fontId="14" fillId="0" borderId="0" xfId="0" applyFont="1" applyAlignment="1">
      <alignment horizontal="center"/>
    </xf>
    <xf numFmtId="164" fontId="0" fillId="0" borderId="0" xfId="0" applyAlignment="1">
      <alignment horizontal="center" vertical="center"/>
    </xf>
    <xf numFmtId="164" fontId="1" fillId="0" borderId="4" xfId="0" applyFont="1" applyBorder="1" applyAlignment="1">
      <alignment horizontal="center" vertical="center" wrapText="1"/>
    </xf>
    <xf numFmtId="164" fontId="1" fillId="0" borderId="0" xfId="0" applyFont="1" applyAlignment="1">
      <alignment horizontal="left"/>
    </xf>
    <xf numFmtId="164" fontId="1" fillId="0" borderId="0" xfId="0" applyFont="1" applyBorder="1" applyAlignment="1">
      <alignment horizontal="left" vertical="center" wrapText="1"/>
    </xf>
    <xf numFmtId="164" fontId="1" fillId="0" borderId="3" xfId="0" applyFont="1" applyBorder="1" applyAlignment="1">
      <alignment horizontal="left" vertical="center" wrapText="1"/>
    </xf>
    <xf numFmtId="164" fontId="1" fillId="0" borderId="3" xfId="0" applyFont="1" applyFill="1" applyBorder="1" applyAlignment="1">
      <alignment horizontal="center" vertical="center" wrapText="1"/>
    </xf>
    <xf numFmtId="164" fontId="1" fillId="0" borderId="3" xfId="0" applyFont="1" applyFill="1" applyBorder="1" applyAlignment="1">
      <alignment horizontal="left" vertical="center" wrapText="1"/>
    </xf>
    <xf numFmtId="164" fontId="1" fillId="0" borderId="4" xfId="0" applyFont="1" applyBorder="1" applyAlignment="1">
      <alignment horizontal="left" vertical="center" wrapText="1"/>
    </xf>
    <xf numFmtId="166" fontId="7" fillId="0" borderId="0" xfId="0" applyNumberFormat="1" applyFont="1" applyBorder="1" applyAlignment="1">
      <alignment horizontal="center" vertical="center" wrapText="1"/>
    </xf>
    <xf numFmtId="166" fontId="1" fillId="0" borderId="0" xfId="0" applyNumberFormat="1" applyFont="1" applyBorder="1" applyAlignment="1">
      <alignment/>
    </xf>
    <xf numFmtId="164" fontId="0" fillId="0" borderId="0" xfId="0" applyAlignment="1">
      <alignment wrapText="1"/>
    </xf>
    <xf numFmtId="164" fontId="1" fillId="0" borderId="0" xfId="0" applyFont="1" applyAlignment="1">
      <alignment wrapText="1"/>
    </xf>
    <xf numFmtId="164" fontId="3" fillId="0" borderId="3" xfId="0" applyFont="1" applyBorder="1" applyAlignment="1">
      <alignment horizontal="center" vertical="center" wrapText="1"/>
    </xf>
    <xf numFmtId="164" fontId="1" fillId="0" borderId="5" xfId="0" applyFont="1" applyBorder="1" applyAlignment="1">
      <alignment horizontal="center" vertical="center" wrapText="1"/>
    </xf>
    <xf numFmtId="164" fontId="2" fillId="0" borderId="1" xfId="0" applyFont="1" applyBorder="1" applyAlignment="1">
      <alignment horizontal="left" vertical="center" wrapText="1"/>
    </xf>
    <xf numFmtId="164" fontId="6" fillId="0" borderId="0" xfId="0" applyFont="1" applyBorder="1" applyAlignment="1">
      <alignment horizontal="left" vertical="center" wrapText="1"/>
    </xf>
    <xf numFmtId="164" fontId="6" fillId="0" borderId="0" xfId="0" applyFont="1" applyBorder="1" applyAlignment="1">
      <alignment horizontal="center" vertical="center" wrapText="1"/>
    </xf>
    <xf numFmtId="164" fontId="1" fillId="0" borderId="1" xfId="0" applyFont="1" applyFill="1" applyBorder="1" applyAlignment="1">
      <alignment wrapText="1"/>
    </xf>
    <xf numFmtId="164" fontId="1" fillId="0" borderId="4" xfId="0" applyFont="1" applyFill="1" applyBorder="1" applyAlignment="1">
      <alignment horizontal="center" vertical="center" wrapText="1"/>
    </xf>
    <xf numFmtId="164" fontId="1" fillId="0" borderId="4" xfId="0" applyFont="1" applyFill="1" applyBorder="1" applyAlignment="1">
      <alignment horizontal="left" vertical="center" wrapText="1"/>
    </xf>
    <xf numFmtId="164" fontId="1" fillId="0" borderId="5" xfId="0" applyFont="1" applyFill="1" applyBorder="1" applyAlignment="1">
      <alignment horizontal="center" vertical="center" wrapText="1"/>
    </xf>
    <xf numFmtId="164" fontId="0" fillId="0" borderId="0" xfId="0" applyFill="1" applyAlignment="1">
      <alignment horizontal="left"/>
    </xf>
    <xf numFmtId="164" fontId="1" fillId="0" borderId="0" xfId="0" applyFont="1" applyFill="1" applyAlignment="1">
      <alignment horizontal="left" vertical="center" wrapText="1"/>
    </xf>
    <xf numFmtId="164" fontId="2" fillId="0" borderId="0" xfId="0" applyFont="1" applyFill="1" applyAlignment="1">
      <alignment horizontal="center" vertical="center" wrapText="1"/>
    </xf>
    <xf numFmtId="164" fontId="2" fillId="0" borderId="0" xfId="0" applyFont="1" applyFill="1" applyAlignment="1">
      <alignment horizontal="left" vertical="center" wrapText="1"/>
    </xf>
    <xf numFmtId="164" fontId="3" fillId="0" borderId="1" xfId="0" applyFont="1" applyFill="1" applyBorder="1" applyAlignment="1">
      <alignment horizontal="center" vertical="center" wrapText="1"/>
    </xf>
    <xf numFmtId="164" fontId="4" fillId="0" borderId="0" xfId="0" applyFont="1" applyFill="1" applyAlignment="1">
      <alignment/>
    </xf>
    <xf numFmtId="164" fontId="6" fillId="0" borderId="1" xfId="0" applyFont="1" applyFill="1" applyBorder="1" applyAlignment="1">
      <alignment wrapText="1"/>
    </xf>
    <xf numFmtId="164" fontId="1" fillId="0" borderId="0" xfId="0" applyFont="1" applyFill="1" applyAlignment="1">
      <alignment horizontal="center" wrapText="1"/>
    </xf>
    <xf numFmtId="164" fontId="1" fillId="0" borderId="0" xfId="0" applyFont="1" applyFill="1" applyAlignment="1">
      <alignment horizontal="left" wrapText="1"/>
    </xf>
    <xf numFmtId="164" fontId="1" fillId="0" borderId="0" xfId="0" applyFont="1" applyFill="1" applyAlignment="1">
      <alignment wrapText="1"/>
    </xf>
    <xf numFmtId="164" fontId="2" fillId="0" borderId="0" xfId="0" applyFont="1" applyFill="1" applyBorder="1" applyAlignment="1">
      <alignment horizontal="center" vertical="center" wrapText="1"/>
    </xf>
    <xf numFmtId="164" fontId="3" fillId="0" borderId="0" xfId="0" applyFont="1" applyFill="1" applyAlignment="1">
      <alignment wrapText="1"/>
    </xf>
    <xf numFmtId="164" fontId="3" fillId="0" borderId="0" xfId="0" applyFont="1" applyFill="1" applyAlignment="1">
      <alignment/>
    </xf>
    <xf numFmtId="164" fontId="1" fillId="0" borderId="0" xfId="0" applyFont="1" applyAlignment="1">
      <alignment horizontal="center"/>
    </xf>
    <xf numFmtId="164" fontId="1" fillId="0" borderId="6" xfId="0" applyFont="1" applyBorder="1" applyAlignment="1">
      <alignment horizontal="center"/>
    </xf>
    <xf numFmtId="164" fontId="1" fillId="0" borderId="6" xfId="0" applyFont="1" applyBorder="1" applyAlignment="1">
      <alignment/>
    </xf>
    <xf numFmtId="164" fontId="7" fillId="0" borderId="1" xfId="0" applyFont="1" applyFill="1" applyBorder="1" applyAlignment="1">
      <alignment horizontal="center"/>
    </xf>
    <xf numFmtId="164" fontId="7" fillId="0" borderId="1" xfId="0" applyFont="1" applyFill="1" applyBorder="1" applyAlignment="1">
      <alignment horizontal="center" wrapText="1"/>
    </xf>
    <xf numFmtId="164" fontId="6" fillId="0" borderId="1" xfId="0" applyFont="1" applyFill="1" applyBorder="1" applyAlignment="1">
      <alignment horizontal="center" wrapText="1"/>
    </xf>
    <xf numFmtId="165" fontId="3" fillId="0" borderId="0" xfId="0" applyNumberFormat="1" applyFont="1" applyFill="1" applyAlignment="1">
      <alignment/>
    </xf>
    <xf numFmtId="165" fontId="1" fillId="0" borderId="0" xfId="0" applyNumberFormat="1" applyFont="1" applyFill="1" applyBorder="1" applyAlignment="1">
      <alignment horizontal="center" wrapText="1"/>
    </xf>
    <xf numFmtId="165" fontId="6" fillId="0" borderId="1" xfId="0" applyNumberFormat="1" applyFont="1" applyBorder="1" applyAlignment="1">
      <alignment/>
    </xf>
    <xf numFmtId="165" fontId="6" fillId="0" borderId="0" xfId="0" applyNumberFormat="1" applyFont="1" applyFill="1" applyBorder="1" applyAlignment="1">
      <alignment/>
    </xf>
    <xf numFmtId="164" fontId="5" fillId="0" borderId="1" xfId="0" applyFont="1" applyBorder="1" applyAlignment="1">
      <alignment/>
    </xf>
    <xf numFmtId="165" fontId="6" fillId="0" borderId="1" xfId="0" applyNumberFormat="1" applyFont="1" applyBorder="1" applyAlignment="1">
      <alignment/>
    </xf>
    <xf numFmtId="164" fontId="5" fillId="0" borderId="1" xfId="0" applyFont="1" applyBorder="1" applyAlignment="1">
      <alignment/>
    </xf>
    <xf numFmtId="164" fontId="1" fillId="0" borderId="0" xfId="0" applyFont="1" applyBorder="1" applyAlignment="1">
      <alignment horizontal="center"/>
    </xf>
    <xf numFmtId="165" fontId="1" fillId="0" borderId="0" xfId="0" applyNumberFormat="1" applyFont="1" applyFill="1" applyBorder="1" applyAlignment="1">
      <alignment/>
    </xf>
    <xf numFmtId="165" fontId="1" fillId="0" borderId="0" xfId="0" applyNumberFormat="1" applyFont="1" applyFill="1" applyAlignment="1">
      <alignment/>
    </xf>
    <xf numFmtId="164" fontId="6" fillId="0" borderId="0" xfId="0" applyFont="1" applyAlignment="1">
      <alignment horizontal="center"/>
    </xf>
    <xf numFmtId="164" fontId="6" fillId="0" borderId="0" xfId="0" applyFont="1" applyAlignment="1">
      <alignment/>
    </xf>
    <xf numFmtId="166" fontId="1" fillId="0" borderId="0" xfId="0" applyNumberFormat="1" applyFont="1" applyAlignment="1">
      <alignment/>
    </xf>
    <xf numFmtId="166" fontId="6" fillId="0" borderId="0" xfId="0" applyNumberFormat="1" applyFont="1" applyAlignment="1">
      <alignment/>
    </xf>
    <xf numFmtId="164" fontId="5" fillId="0" borderId="0" xfId="0" applyFont="1" applyAlignment="1">
      <alignment/>
    </xf>
    <xf numFmtId="164" fontId="5" fillId="0" borderId="0" xfId="0" applyFont="1" applyBorder="1" applyAlignment="1">
      <alignment/>
    </xf>
    <xf numFmtId="164" fontId="2" fillId="0" borderId="1" xfId="0" applyFont="1" applyBorder="1" applyAlignment="1">
      <alignment horizontal="center" vertical="center" wrapText="1"/>
    </xf>
    <xf numFmtId="164" fontId="2" fillId="0" borderId="1" xfId="0" applyFont="1" applyBorder="1" applyAlignment="1">
      <alignment horizontal="center" wrapText="1"/>
    </xf>
    <xf numFmtId="164" fontId="1" fillId="0" borderId="3" xfId="0" applyFont="1" applyBorder="1" applyAlignment="1">
      <alignment horizontal="center"/>
    </xf>
    <xf numFmtId="164" fontId="1" fillId="0" borderId="1" xfId="0" applyFont="1" applyBorder="1" applyAlignment="1">
      <alignment horizontal="center"/>
    </xf>
    <xf numFmtId="169" fontId="1" fillId="0" borderId="1" xfId="0" applyNumberFormat="1" applyFont="1" applyBorder="1" applyAlignment="1">
      <alignment horizontal="center"/>
    </xf>
    <xf numFmtId="164" fontId="1" fillId="0" borderId="4" xfId="0" applyFont="1" applyBorder="1" applyAlignment="1">
      <alignment horizontal="center"/>
    </xf>
    <xf numFmtId="164" fontId="1" fillId="0" borderId="1" xfId="0" applyFont="1" applyFill="1" applyBorder="1" applyAlignment="1">
      <alignment horizontal="center"/>
    </xf>
    <xf numFmtId="164" fontId="1" fillId="0" borderId="1" xfId="0" applyFont="1" applyFill="1" applyBorder="1" applyAlignment="1">
      <alignment horizontal="center" wrapText="1"/>
    </xf>
    <xf numFmtId="169" fontId="1" fillId="0" borderId="1" xfId="0" applyNumberFormat="1" applyFont="1" applyFill="1" applyBorder="1" applyAlignment="1">
      <alignment horizontal="center"/>
    </xf>
    <xf numFmtId="164" fontId="6" fillId="0" borderId="0" xfId="0" applyFont="1" applyAlignment="1">
      <alignment wrapText="1"/>
    </xf>
    <xf numFmtId="166" fontId="6" fillId="0" borderId="0" xfId="0" applyNumberFormat="1" applyFont="1" applyAlignment="1">
      <alignment/>
    </xf>
    <xf numFmtId="164" fontId="5" fillId="0" borderId="0" xfId="0" applyFont="1" applyAlignment="1">
      <alignment/>
    </xf>
    <xf numFmtId="164" fontId="5" fillId="0" borderId="0" xfId="0" applyFont="1" applyBorder="1" applyAlignment="1">
      <alignment/>
    </xf>
    <xf numFmtId="164" fontId="6" fillId="0" borderId="0" xfId="0" applyFont="1" applyBorder="1" applyAlignment="1">
      <alignment wrapText="1"/>
    </xf>
    <xf numFmtId="164" fontId="2" fillId="0" borderId="1" xfId="0" applyFont="1" applyBorder="1" applyAlignment="1">
      <alignment horizontal="center" vertical="center" wrapText="1"/>
    </xf>
    <xf numFmtId="164" fontId="2" fillId="0" borderId="1" xfId="0" applyFont="1" applyBorder="1" applyAlignment="1">
      <alignment horizontal="center" wrapText="1"/>
    </xf>
    <xf numFmtId="164" fontId="1" fillId="0" borderId="3" xfId="0" applyFont="1" applyBorder="1" applyAlignment="1">
      <alignment horizontal="center"/>
    </xf>
    <xf numFmtId="169" fontId="1" fillId="0" borderId="3" xfId="0" applyNumberFormat="1" applyFont="1" applyBorder="1" applyAlignment="1">
      <alignment horizontal="center"/>
    </xf>
    <xf numFmtId="164" fontId="1" fillId="0" borderId="3" xfId="0" applyFont="1" applyBorder="1" applyAlignment="1">
      <alignment horizontal="center" wrapText="1"/>
    </xf>
    <xf numFmtId="164" fontId="1" fillId="0" borderId="4" xfId="0" applyFont="1" applyFill="1" applyBorder="1" applyAlignment="1">
      <alignment horizontal="center"/>
    </xf>
    <xf numFmtId="169" fontId="1" fillId="0" borderId="4" xfId="0" applyNumberFormat="1" applyFont="1" applyBorder="1" applyAlignment="1">
      <alignment horizontal="center"/>
    </xf>
    <xf numFmtId="164" fontId="1" fillId="0" borderId="4" xfId="0" applyFont="1" applyBorder="1" applyAlignment="1">
      <alignment horizontal="center" wrapText="1"/>
    </xf>
    <xf numFmtId="169" fontId="1" fillId="0" borderId="7" xfId="0" applyNumberFormat="1" applyFont="1" applyBorder="1" applyAlignment="1">
      <alignment horizontal="center"/>
    </xf>
    <xf numFmtId="164" fontId="1" fillId="0" borderId="4" xfId="0" applyFont="1" applyFill="1" applyBorder="1" applyAlignment="1">
      <alignment horizontal="center" wrapText="1"/>
    </xf>
    <xf numFmtId="164" fontId="1" fillId="0" borderId="0" xfId="0" applyFont="1" applyBorder="1" applyAlignment="1">
      <alignment horizontal="center"/>
    </xf>
    <xf numFmtId="169" fontId="1" fillId="0" borderId="0" xfId="0" applyNumberFormat="1" applyFont="1" applyBorder="1" applyAlignment="1">
      <alignment horizontal="center"/>
    </xf>
    <xf numFmtId="164" fontId="6" fillId="0" borderId="0" xfId="0" applyFont="1" applyAlignment="1">
      <alignment wrapText="1"/>
    </xf>
    <xf numFmtId="164" fontId="5" fillId="0" borderId="0" xfId="0" applyFont="1" applyAlignment="1">
      <alignment/>
    </xf>
    <xf numFmtId="164" fontId="5" fillId="0" borderId="0" xfId="0" applyFont="1" applyBorder="1" applyAlignment="1">
      <alignment/>
    </xf>
    <xf numFmtId="169" fontId="1" fillId="0" borderId="1" xfId="0" applyNumberFormat="1" applyFont="1" applyBorder="1" applyAlignment="1">
      <alignment horizontal="center" wrapText="1"/>
    </xf>
    <xf numFmtId="167" fontId="1" fillId="0" borderId="1" xfId="0" applyNumberFormat="1" applyFont="1" applyBorder="1" applyAlignment="1">
      <alignment horizontal="center" wrapText="1"/>
    </xf>
    <xf numFmtId="167" fontId="1" fillId="0" borderId="1" xfId="0" applyNumberFormat="1" applyFont="1" applyBorder="1" applyAlignment="1">
      <alignment horizontal="center"/>
    </xf>
    <xf numFmtId="164" fontId="2" fillId="0" borderId="0" xfId="0" applyFont="1" applyAlignment="1">
      <alignment wrapText="1"/>
    </xf>
    <xf numFmtId="164" fontId="1" fillId="0" borderId="4" xfId="0" applyFont="1" applyBorder="1" applyAlignment="1">
      <alignment horizontal="center" wrapText="1"/>
    </xf>
    <xf numFmtId="169" fontId="1" fillId="0" borderId="4" xfId="0" applyNumberFormat="1" applyFont="1" applyBorder="1" applyAlignment="1">
      <alignment horizontal="center" wrapText="1"/>
    </xf>
    <xf numFmtId="164" fontId="1" fillId="0" borderId="4" xfId="0" applyFont="1" applyFill="1" applyBorder="1" applyAlignment="1">
      <alignment horizontal="center" wrapText="1"/>
    </xf>
    <xf numFmtId="169" fontId="1" fillId="0" borderId="4" xfId="0" applyNumberFormat="1" applyFont="1" applyFill="1" applyBorder="1" applyAlignment="1">
      <alignment horizontal="center" wrapText="1"/>
    </xf>
    <xf numFmtId="166" fontId="0" fillId="0" borderId="0" xfId="0" applyNumberFormat="1" applyFont="1" applyAlignment="1">
      <alignment/>
    </xf>
    <xf numFmtId="164" fontId="2" fillId="0" borderId="0" xfId="0" applyFont="1" applyBorder="1" applyAlignment="1">
      <alignment/>
    </xf>
    <xf numFmtId="169" fontId="1" fillId="0" borderId="4" xfId="0" applyNumberFormat="1" applyFont="1" applyBorder="1" applyAlignment="1">
      <alignment horizontal="center"/>
    </xf>
    <xf numFmtId="164" fontId="1" fillId="0" borderId="3" xfId="0" applyFont="1" applyBorder="1" applyAlignment="1">
      <alignment horizontal="center" wrapText="1"/>
    </xf>
    <xf numFmtId="169" fontId="1" fillId="0" borderId="3" xfId="0" applyNumberFormat="1" applyFont="1" applyBorder="1" applyAlignment="1">
      <alignment horizontal="center"/>
    </xf>
    <xf numFmtId="164" fontId="7" fillId="0" borderId="1" xfId="0" applyFont="1" applyFill="1" applyBorder="1" applyAlignment="1">
      <alignment horizontal="center"/>
    </xf>
    <xf numFmtId="164" fontId="7" fillId="0" borderId="1" xfId="0" applyFont="1" applyFill="1" applyBorder="1" applyAlignment="1">
      <alignment horizontal="center" wrapText="1"/>
    </xf>
    <xf numFmtId="166" fontId="7" fillId="0" borderId="1" xfId="0" applyNumberFormat="1" applyFont="1" applyFill="1" applyBorder="1" applyAlignment="1">
      <alignment horizontal="center" wrapText="1"/>
    </xf>
    <xf numFmtId="164" fontId="3" fillId="0" borderId="1" xfId="0" applyFont="1" applyBorder="1" applyAlignment="1">
      <alignment horizontal="center" wrapText="1"/>
    </xf>
    <xf numFmtId="164" fontId="3" fillId="0" borderId="1" xfId="0" applyFont="1" applyBorder="1" applyAlignment="1">
      <alignment wrapText="1"/>
    </xf>
    <xf numFmtId="164" fontId="3" fillId="0" borderId="1" xfId="0" applyFont="1" applyBorder="1" applyAlignment="1">
      <alignment horizontal="center" vertical="center"/>
    </xf>
    <xf numFmtId="164" fontId="3" fillId="0" borderId="1"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E16" sqref="E16"/>
    </sheetView>
  </sheetViews>
  <sheetFormatPr defaultColWidth="12.57421875" defaultRowHeight="12.75"/>
  <cols>
    <col min="1" max="1" width="7.57421875" style="1" customWidth="1"/>
    <col min="2" max="2" width="7.140625" style="1" customWidth="1"/>
    <col min="3" max="3" width="37.00390625" style="0" customWidth="1"/>
    <col min="4" max="4" width="22.140625" style="0" customWidth="1"/>
    <col min="5" max="5" width="18.421875" style="0" customWidth="1"/>
    <col min="6" max="251" width="11.57421875" style="0" customWidth="1"/>
    <col min="252" max="16384" width="11.57421875" style="0" customWidth="1"/>
  </cols>
  <sheetData>
    <row r="1" spans="1:5" ht="12.75">
      <c r="A1" s="2"/>
      <c r="B1" s="2"/>
      <c r="C1" s="3"/>
      <c r="D1" s="3"/>
      <c r="E1" s="3"/>
    </row>
    <row r="2" spans="1:5" ht="12.75">
      <c r="A2" s="2"/>
      <c r="B2" s="2"/>
      <c r="C2" s="4" t="s">
        <v>0</v>
      </c>
      <c r="D2" s="3"/>
      <c r="E2" s="3"/>
    </row>
    <row r="3" spans="1:5" ht="12.75">
      <c r="A3" s="2"/>
      <c r="B3" s="2"/>
      <c r="C3" s="4"/>
      <c r="D3" s="3"/>
      <c r="E3" s="3"/>
    </row>
    <row r="4" spans="1:5" ht="12.75">
      <c r="A4" s="2"/>
      <c r="B4" s="2"/>
      <c r="C4" s="3"/>
      <c r="D4" s="5"/>
      <c r="E4" s="5"/>
    </row>
    <row r="5" spans="1:5" s="7" customFormat="1" ht="12.75">
      <c r="A5" s="6" t="s">
        <v>1</v>
      </c>
      <c r="B5" s="6"/>
      <c r="C5" s="6" t="s">
        <v>2</v>
      </c>
      <c r="D5" s="6" t="s">
        <v>3</v>
      </c>
      <c r="E5" s="6" t="s">
        <v>4</v>
      </c>
    </row>
    <row r="6" spans="1:5" ht="12.75">
      <c r="A6" s="8">
        <v>1</v>
      </c>
      <c r="B6" s="8">
        <v>9</v>
      </c>
      <c r="C6" s="9" t="str">
        <f>'DEZYNFEKCJA 1-9'!B2</f>
        <v>DEZYNFEKCJA</v>
      </c>
      <c r="D6" s="10">
        <f>'DEZYNFEKCJA 1-9'!C18</f>
        <v>0</v>
      </c>
      <c r="E6" s="10">
        <f>'DEZYNFEKCJA 1-9'!D18</f>
        <v>0</v>
      </c>
    </row>
    <row r="7" spans="1:5" ht="12.75">
      <c r="A7" s="8">
        <v>10</v>
      </c>
      <c r="B7" s="8">
        <v>25</v>
      </c>
      <c r="C7" s="9" t="str">
        <f>'OPATRUNKI 10-25'!B2</f>
        <v>OPARTUNKI</v>
      </c>
      <c r="D7" s="10">
        <f>'OPATRUNKI 10-25'!C23</f>
        <v>0</v>
      </c>
      <c r="E7" s="10">
        <f>'OPATRUNKI 10-25'!D23</f>
        <v>0</v>
      </c>
    </row>
    <row r="8" spans="1:5" ht="12.75">
      <c r="A8" s="8">
        <v>26</v>
      </c>
      <c r="B8" s="8">
        <v>36</v>
      </c>
      <c r="C8" s="9" t="str">
        <f>'NICI 26-36'!B2</f>
        <v>NICI</v>
      </c>
      <c r="D8" s="10">
        <f>'NICI 26-36'!C18</f>
        <v>0</v>
      </c>
      <c r="E8" s="10">
        <f>'NICI 26-36'!D18</f>
        <v>0</v>
      </c>
    </row>
    <row r="9" spans="1:5" ht="12.75">
      <c r="A9" s="2"/>
      <c r="B9" s="2"/>
      <c r="C9" s="3"/>
      <c r="D9" s="11">
        <f>SUM(D6:D8)</f>
        <v>0</v>
      </c>
      <c r="E9" s="11">
        <f>SUM(E6:E8)</f>
        <v>0</v>
      </c>
    </row>
    <row r="10" spans="1:5" ht="12.75">
      <c r="A10" s="2"/>
      <c r="B10" s="2"/>
      <c r="C10" s="3"/>
      <c r="D10" s="3"/>
      <c r="E10" s="3"/>
    </row>
    <row r="11" spans="1:5" ht="12.75">
      <c r="A11" s="2"/>
      <c r="B11" s="2"/>
      <c r="C11" s="3"/>
      <c r="D11" s="3"/>
      <c r="E11" s="3"/>
    </row>
    <row r="12" spans="1:5" ht="12.75">
      <c r="A12" s="2"/>
      <c r="B12" s="2"/>
      <c r="C12" s="3" t="s">
        <v>5</v>
      </c>
      <c r="D12" s="3"/>
      <c r="E12" s="3"/>
    </row>
    <row r="13" spans="1:5" ht="12.75">
      <c r="A13" s="2"/>
      <c r="B13" s="2"/>
      <c r="C13" s="3" t="s">
        <v>6</v>
      </c>
      <c r="D13" s="3"/>
      <c r="E13" s="3"/>
    </row>
    <row r="14" ht="12.75">
      <c r="C14" s="3" t="s">
        <v>7</v>
      </c>
    </row>
  </sheetData>
  <sheetProtection selectLockedCells="1" selectUnlockedCells="1"/>
  <mergeCells count="2">
    <mergeCell ref="D4:E4"/>
    <mergeCell ref="A5:B5"/>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1:HJ67"/>
  <sheetViews>
    <sheetView workbookViewId="0" topLeftCell="A16">
      <selection activeCell="E7" sqref="E7"/>
    </sheetView>
  </sheetViews>
  <sheetFormatPr defaultColWidth="12.57421875" defaultRowHeight="12.75"/>
  <cols>
    <col min="1" max="1" width="5.7109375" style="58" customWidth="1"/>
    <col min="2" max="2" width="92.8515625" style="59" customWidth="1"/>
    <col min="3" max="3" width="8.421875" style="60" customWidth="1"/>
    <col min="4" max="4" width="13.57421875" style="60" customWidth="1"/>
    <col min="5" max="218" width="11.57421875" style="61" customWidth="1"/>
    <col min="219" max="16384" width="11.57421875" style="0" customWidth="1"/>
  </cols>
  <sheetData>
    <row r="1" spans="1:4" ht="12.75">
      <c r="A1" s="62">
        <v>8</v>
      </c>
      <c r="B1" s="63" t="s">
        <v>15</v>
      </c>
      <c r="C1" s="64"/>
      <c r="D1" s="64"/>
    </row>
    <row r="2" spans="1:4" ht="12.75">
      <c r="A2" s="62"/>
      <c r="B2" s="63"/>
      <c r="C2" s="64"/>
      <c r="D2" s="64"/>
    </row>
    <row r="3" spans="1:4" ht="12.75">
      <c r="A3" s="62"/>
      <c r="B3" s="65" t="s">
        <v>93</v>
      </c>
      <c r="C3" s="66"/>
      <c r="D3" s="66"/>
    </row>
    <row r="4" spans="1:4" ht="12.75">
      <c r="A4" s="62"/>
      <c r="B4" s="65"/>
      <c r="C4" s="66"/>
      <c r="D4" s="66"/>
    </row>
    <row r="5" spans="1:4" s="7" customFormat="1" ht="12.75">
      <c r="A5" s="67" t="s">
        <v>11</v>
      </c>
      <c r="B5" s="68" t="s">
        <v>18</v>
      </c>
      <c r="C5" s="68" t="s">
        <v>19</v>
      </c>
      <c r="D5" s="68" t="s">
        <v>20</v>
      </c>
    </row>
    <row r="6" spans="1:4" s="110" customFormat="1" ht="178.5" customHeight="1">
      <c r="A6" s="108">
        <v>1</v>
      </c>
      <c r="B6" s="109" t="s">
        <v>94</v>
      </c>
      <c r="C6" s="102" t="s">
        <v>95</v>
      </c>
      <c r="D6" s="102">
        <v>40</v>
      </c>
    </row>
    <row r="7" spans="1:4" s="113" customFormat="1" ht="131.25" customHeight="1">
      <c r="A7" s="108">
        <v>2</v>
      </c>
      <c r="B7" s="111" t="s">
        <v>96</v>
      </c>
      <c r="C7" s="112" t="s">
        <v>95</v>
      </c>
      <c r="D7" s="112">
        <v>30</v>
      </c>
    </row>
    <row r="8" spans="1:4" s="113" customFormat="1" ht="135" customHeight="1">
      <c r="A8" s="108">
        <v>3</v>
      </c>
      <c r="B8" s="111" t="s">
        <v>97</v>
      </c>
      <c r="C8" s="112" t="s">
        <v>95</v>
      </c>
      <c r="D8" s="112">
        <v>110</v>
      </c>
    </row>
    <row r="9" spans="1:4" s="113" customFormat="1" ht="147" customHeight="1">
      <c r="A9" s="108">
        <v>4</v>
      </c>
      <c r="B9" s="111" t="s">
        <v>98</v>
      </c>
      <c r="C9" s="102" t="s">
        <v>95</v>
      </c>
      <c r="D9" s="112">
        <v>260</v>
      </c>
    </row>
    <row r="10" spans="1:4" s="113" customFormat="1" ht="143.25" customHeight="1">
      <c r="A10" s="108">
        <v>5</v>
      </c>
      <c r="B10" s="111" t="s">
        <v>99</v>
      </c>
      <c r="C10" s="102" t="s">
        <v>95</v>
      </c>
      <c r="D10" s="112">
        <v>5</v>
      </c>
    </row>
    <row r="11" spans="1:4" ht="12.75">
      <c r="A11" s="73"/>
      <c r="B11" s="74"/>
      <c r="C11" s="75"/>
      <c r="D11" s="75"/>
    </row>
    <row r="12" spans="1:4" ht="12.75">
      <c r="A12" s="73"/>
      <c r="B12" s="74"/>
      <c r="C12" s="75"/>
      <c r="D12" s="75"/>
    </row>
    <row r="16" spans="2:3" ht="12.75">
      <c r="B16"/>
      <c r="C16"/>
    </row>
    <row r="17" ht="12.75">
      <c r="B17" s="114"/>
    </row>
    <row r="26" spans="2:3" ht="12.75">
      <c r="B26"/>
      <c r="C26"/>
    </row>
    <row r="35" spans="1:218"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row>
    <row r="36" spans="1:218"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row>
    <row r="67" spans="2:4" ht="12.75">
      <c r="B67"/>
      <c r="C67"/>
      <c r="D6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D7"/>
  <sheetViews>
    <sheetView workbookViewId="0" topLeftCell="A1">
      <selection activeCell="B19" sqref="B19"/>
    </sheetView>
  </sheetViews>
  <sheetFormatPr defaultColWidth="12.57421875" defaultRowHeight="12.75"/>
  <cols>
    <col min="1" max="1" width="5.7109375" style="1" customWidth="1"/>
    <col min="2" max="2" width="61.421875" style="89" customWidth="1"/>
    <col min="3" max="3" width="11.57421875" style="0" customWidth="1"/>
    <col min="4" max="4" width="11.57421875" style="1" customWidth="1"/>
    <col min="5" max="242" width="11.57421875" style="0" customWidth="1"/>
    <col min="243" max="16384" width="11.57421875" style="0" customWidth="1"/>
  </cols>
  <sheetData>
    <row r="1" spans="1:4" ht="12.75">
      <c r="A1" s="95">
        <v>9</v>
      </c>
      <c r="B1" s="57" t="s">
        <v>70</v>
      </c>
      <c r="C1" s="96"/>
      <c r="D1" s="97"/>
    </row>
    <row r="2" spans="1:4" ht="12.75">
      <c r="A2" s="95"/>
      <c r="B2" s="57"/>
      <c r="C2" s="97"/>
      <c r="D2" s="97"/>
    </row>
    <row r="3" spans="1:4" ht="12.75">
      <c r="A3" s="95"/>
      <c r="B3" s="98" t="s">
        <v>100</v>
      </c>
      <c r="C3" s="97"/>
      <c r="D3" s="97"/>
    </row>
    <row r="4" spans="1:4" ht="12.75">
      <c r="A4" s="95"/>
      <c r="B4" s="99"/>
      <c r="C4" s="95"/>
      <c r="D4" s="95"/>
    </row>
    <row r="5" spans="1:4" s="101" customFormat="1" ht="12.75">
      <c r="A5" s="100" t="s">
        <v>11</v>
      </c>
      <c r="B5" s="42" t="s">
        <v>18</v>
      </c>
      <c r="C5" s="100" t="s">
        <v>72</v>
      </c>
      <c r="D5" s="100" t="s">
        <v>20</v>
      </c>
    </row>
    <row r="6" spans="1:4" ht="40.5" customHeight="1">
      <c r="A6" s="102">
        <v>1</v>
      </c>
      <c r="B6" s="44" t="s">
        <v>101</v>
      </c>
      <c r="C6" s="102" t="s">
        <v>95</v>
      </c>
      <c r="D6" s="102">
        <f>120+2080</f>
        <v>2200</v>
      </c>
    </row>
    <row r="7" spans="1:4" ht="12.75">
      <c r="A7" s="96"/>
      <c r="B7" s="57"/>
      <c r="C7" s="96"/>
      <c r="D7" s="9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F24"/>
  <sheetViews>
    <sheetView workbookViewId="0" topLeftCell="A1">
      <selection activeCell="D22" sqref="D22"/>
    </sheetView>
  </sheetViews>
  <sheetFormatPr defaultColWidth="12.57421875" defaultRowHeight="12.75"/>
  <cols>
    <col min="1" max="1" width="4.57421875" style="1" customWidth="1"/>
    <col min="2" max="2" width="51.140625" style="0" customWidth="1"/>
    <col min="3" max="3" width="16.140625" style="115" customWidth="1"/>
    <col min="4" max="4" width="15.00390625" style="0" customWidth="1"/>
    <col min="5" max="6" width="12.7109375" style="0" customWidth="1"/>
    <col min="7" max="231" width="11.57421875" style="0" customWidth="1"/>
    <col min="232" max="16384" width="11.57421875" style="0" customWidth="1"/>
  </cols>
  <sheetData>
    <row r="1" spans="1:6" ht="12.75">
      <c r="A1" s="113"/>
      <c r="B1" s="110"/>
      <c r="C1" s="116"/>
      <c r="D1" s="110"/>
      <c r="E1" s="110"/>
      <c r="F1" s="110"/>
    </row>
    <row r="2" spans="1:6" ht="12.75">
      <c r="A2" s="113"/>
      <c r="B2" s="117" t="s">
        <v>102</v>
      </c>
      <c r="C2" s="116"/>
      <c r="D2" s="110"/>
      <c r="E2" s="110"/>
      <c r="F2" s="110"/>
    </row>
    <row r="3" spans="1:6" ht="12.75">
      <c r="A3" s="113"/>
      <c r="B3" s="110"/>
      <c r="C3" s="116"/>
      <c r="D3" s="110"/>
      <c r="E3" s="110"/>
      <c r="F3" s="110"/>
    </row>
    <row r="4" spans="1:6" ht="12.75">
      <c r="A4" s="113"/>
      <c r="B4" s="110" t="s">
        <v>10</v>
      </c>
      <c r="C4" s="116"/>
      <c r="D4" s="110"/>
      <c r="E4" s="110"/>
      <c r="F4" s="110"/>
    </row>
    <row r="5" spans="1:6" s="101" customFormat="1" ht="12.75">
      <c r="A5" s="118"/>
      <c r="B5" s="119"/>
      <c r="C5" s="120"/>
      <c r="D5" s="120"/>
      <c r="E5" s="119"/>
      <c r="F5" s="119"/>
    </row>
    <row r="6" spans="1:6" s="1" customFormat="1" ht="12.75">
      <c r="A6" s="121" t="s">
        <v>11</v>
      </c>
      <c r="B6" s="121" t="s">
        <v>12</v>
      </c>
      <c r="C6" s="122" t="s">
        <v>3</v>
      </c>
      <c r="D6" s="121" t="s">
        <v>4</v>
      </c>
      <c r="E6" s="123"/>
      <c r="F6" s="123"/>
    </row>
    <row r="7" spans="1:6" ht="12.75">
      <c r="A7" s="121">
        <f>'10'!A1</f>
        <v>9</v>
      </c>
      <c r="B7" s="124" t="str">
        <f>'10'!B3</f>
        <v>GAZA</v>
      </c>
      <c r="C7" s="125"/>
      <c r="D7" s="125"/>
      <c r="E7" s="126"/>
      <c r="F7" s="126"/>
    </row>
    <row r="8" spans="1:6" ht="12.75">
      <c r="A8" s="121">
        <f>'11'!A1</f>
        <v>11</v>
      </c>
      <c r="B8" s="127" t="str">
        <f>'11'!B3</f>
        <v>PRZYLEPCE</v>
      </c>
      <c r="C8" s="128"/>
      <c r="D8" s="125"/>
      <c r="E8" s="129"/>
      <c r="F8" s="129"/>
    </row>
    <row r="9" spans="1:6" ht="12.75">
      <c r="A9" s="121">
        <f>'12'!A1</f>
        <v>12</v>
      </c>
      <c r="B9" s="127" t="str">
        <f>'12'!B3</f>
        <v>OPATRUNKI</v>
      </c>
      <c r="C9" s="128"/>
      <c r="D9" s="125"/>
      <c r="E9" s="129"/>
      <c r="F9" s="129"/>
    </row>
    <row r="10" spans="1:6" ht="15.75" customHeight="1">
      <c r="A10" s="121">
        <f>'13'!A1</f>
        <v>13</v>
      </c>
      <c r="B10" s="130" t="str">
        <f>'13'!B3</f>
        <v>MATERIAŁY OPATRUNKOWE  OPERACYJNE </v>
      </c>
      <c r="C10" s="131"/>
      <c r="D10" s="125"/>
      <c r="E10" s="132"/>
      <c r="F10" s="132"/>
    </row>
    <row r="11" spans="1:6" ht="12.75">
      <c r="A11" s="121">
        <f>'14'!A1</f>
        <v>14</v>
      </c>
      <c r="B11" s="130" t="str">
        <f>'14'!B3</f>
        <v>WATA</v>
      </c>
      <c r="C11" s="131"/>
      <c r="D11" s="125"/>
      <c r="E11" s="132"/>
      <c r="F11" s="132"/>
    </row>
    <row r="12" spans="1:6" ht="12.75">
      <c r="A12" s="121">
        <f>'15'!A1</f>
        <v>15</v>
      </c>
      <c r="B12" s="133" t="str">
        <f>'15'!B3</f>
        <v>PRZYLEPIEC DO MOCOWANIA KANIUL</v>
      </c>
      <c r="C12" s="134"/>
      <c r="D12" s="125"/>
      <c r="E12" s="135"/>
      <c r="F12" s="135"/>
    </row>
    <row r="13" spans="1:6" ht="12.75">
      <c r="A13" s="121">
        <f>'16'!A1</f>
        <v>16</v>
      </c>
      <c r="B13" s="130" t="str">
        <f>'16'!B3</f>
        <v>OPASKI</v>
      </c>
      <c r="C13" s="131"/>
      <c r="D13" s="125"/>
      <c r="E13" s="132"/>
      <c r="F13" s="132"/>
    </row>
    <row r="14" spans="1:6" ht="12.75">
      <c r="A14" s="121">
        <f>'17'!A1</f>
        <v>17</v>
      </c>
      <c r="B14" s="130" t="str">
        <f>'17'!B3</f>
        <v>GĄBKA</v>
      </c>
      <c r="C14" s="131"/>
      <c r="D14" s="125"/>
      <c r="E14" s="132"/>
      <c r="F14" s="132"/>
    </row>
    <row r="15" spans="1:6" ht="12.75">
      <c r="A15" s="121">
        <f>'18'!A1</f>
        <v>18</v>
      </c>
      <c r="B15" s="133" t="str">
        <f>'18'!B3</f>
        <v>OPATRUNKI SPECJALISTYCZNE</v>
      </c>
      <c r="C15" s="134"/>
      <c r="D15" s="125"/>
      <c r="E15" s="135"/>
      <c r="F15" s="135"/>
    </row>
    <row r="16" spans="1:6" ht="12.75">
      <c r="A16" s="121">
        <f>'19'!A1</f>
        <v>19</v>
      </c>
      <c r="B16" s="127" t="str">
        <f>'19'!B3</f>
        <v>OPATRUNEK  DO TRACHEOSTOMII</v>
      </c>
      <c r="C16" s="128"/>
      <c r="D16" s="125"/>
      <c r="E16" s="129"/>
      <c r="F16" s="129"/>
    </row>
    <row r="17" spans="1:6" ht="12.75">
      <c r="A17" s="121">
        <f>'20'!A1</f>
        <v>20</v>
      </c>
      <c r="B17" s="127" t="str">
        <f>'20'!B3</f>
        <v>OPATRUNKI DO TERAPII PODCIŚNIENIOWEJ</v>
      </c>
      <c r="C17" s="128"/>
      <c r="D17" s="125"/>
      <c r="E17" s="129"/>
      <c r="F17" s="129"/>
    </row>
    <row r="18" spans="1:6" ht="12.75">
      <c r="A18" s="121">
        <f>'21'!A1</f>
        <v>21</v>
      </c>
      <c r="B18" s="133" t="str">
        <f>'21'!B3</f>
        <v>OPATRUNKI SPECJALISTYCZNE II</v>
      </c>
      <c r="C18" s="134"/>
      <c r="D18" s="125"/>
      <c r="E18" s="136"/>
      <c r="F18" s="136"/>
    </row>
    <row r="19" spans="1:6" ht="12.75">
      <c r="A19" s="121">
        <f>'22'!A1</f>
        <v>22</v>
      </c>
      <c r="B19" s="137" t="str">
        <f>'22'!B3</f>
        <v>OPATRUNKI HYDROŻELOWE</v>
      </c>
      <c r="C19" s="138"/>
      <c r="D19" s="125"/>
      <c r="E19" s="139"/>
      <c r="F19" s="139"/>
    </row>
    <row r="20" spans="1:6" ht="12.75">
      <c r="A20" s="121">
        <f>'23'!A1</f>
        <v>23</v>
      </c>
      <c r="B20" s="133" t="str">
        <f>'23'!B3</f>
        <v>MATRYCA  Z  KLEJEM</v>
      </c>
      <c r="C20" s="134"/>
      <c r="D20" s="125"/>
      <c r="E20" s="136"/>
      <c r="F20" s="136"/>
    </row>
    <row r="21" spans="1:6" ht="15.75" customHeight="1">
      <c r="A21" s="121">
        <f>'24'!A1</f>
        <v>24</v>
      </c>
      <c r="B21" s="140" t="str">
        <f>'24'!B3</f>
        <v>OPATRUNKI Z CHLORHEXYDYNĄ</v>
      </c>
      <c r="C21" s="134"/>
      <c r="D21" s="125"/>
      <c r="E21" s="136"/>
      <c r="F21" s="136"/>
    </row>
    <row r="22" spans="1:6" ht="15.75" customHeight="1">
      <c r="A22" s="121">
        <f>'25'!A1</f>
        <v>25</v>
      </c>
      <c r="B22" s="140" t="str">
        <f>'25'!B3</f>
        <v>PROSZEK HEMOSTATYCZNY</v>
      </c>
      <c r="C22" s="134"/>
      <c r="D22" s="125"/>
      <c r="E22" s="136"/>
      <c r="F22" s="136"/>
    </row>
    <row r="23" spans="1:6" ht="15" customHeight="1">
      <c r="A23" s="113"/>
      <c r="B23" s="110"/>
      <c r="C23" s="141">
        <f>SUM(C7:C22)</f>
        <v>0</v>
      </c>
      <c r="D23" s="142">
        <f>SUM(D7:D22)</f>
        <v>0</v>
      </c>
      <c r="E23" s="110"/>
      <c r="F23" s="110"/>
    </row>
    <row r="24" spans="1:6" ht="25.5" customHeight="1">
      <c r="A24" s="113"/>
      <c r="B24" s="110"/>
      <c r="C24" s="116"/>
      <c r="D24" s="110"/>
      <c r="E24" s="110"/>
      <c r="F24" s="110"/>
    </row>
  </sheetData>
  <sheetProtection selectLockedCells="1" selectUnlockedCells="1"/>
  <mergeCells count="1">
    <mergeCell ref="C5:D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D18"/>
  <sheetViews>
    <sheetView workbookViewId="0" topLeftCell="A1">
      <selection activeCell="E1" sqref="E1"/>
    </sheetView>
  </sheetViews>
  <sheetFormatPr defaultColWidth="12.57421875" defaultRowHeight="12.75"/>
  <cols>
    <col min="1" max="1" width="5.7109375" style="0" customWidth="1"/>
    <col min="2" max="2" width="44.421875" style="0" customWidth="1"/>
    <col min="3" max="3" width="11.57421875" style="0" customWidth="1"/>
    <col min="4" max="4" width="11.57421875" style="1" customWidth="1"/>
    <col min="5" max="238" width="11.57421875" style="0" customWidth="1"/>
    <col min="239" max="16384" width="11.57421875" style="0" customWidth="1"/>
  </cols>
  <sheetData>
    <row r="1" spans="1:4" ht="12.75">
      <c r="A1" s="33">
        <v>9</v>
      </c>
      <c r="B1" s="35" t="s">
        <v>15</v>
      </c>
      <c r="C1" s="35"/>
      <c r="D1" s="2"/>
    </row>
    <row r="2" spans="1:4" ht="12.75">
      <c r="A2" s="33"/>
      <c r="B2" s="35"/>
      <c r="C2" s="35"/>
      <c r="D2" s="2"/>
    </row>
    <row r="3" spans="1:4" ht="12.75">
      <c r="A3" s="33"/>
      <c r="B3" s="37" t="s">
        <v>103</v>
      </c>
      <c r="C3" s="37"/>
      <c r="D3" s="2"/>
    </row>
    <row r="4" spans="1:4" ht="12.75">
      <c r="A4" s="33"/>
      <c r="B4" s="37"/>
      <c r="C4" s="37"/>
      <c r="D4" s="2"/>
    </row>
    <row r="5" spans="1:4" ht="46.5" customHeight="1">
      <c r="A5" s="33"/>
      <c r="B5" s="143" t="s">
        <v>104</v>
      </c>
      <c r="C5" s="143"/>
      <c r="D5" s="143"/>
    </row>
    <row r="6" spans="1:4" ht="12.75">
      <c r="A6" s="35"/>
      <c r="B6" s="35"/>
      <c r="C6" s="35"/>
      <c r="D6" s="33"/>
    </row>
    <row r="7" spans="1:4" s="7" customFormat="1" ht="32.25" customHeight="1">
      <c r="A7" s="144" t="s">
        <v>11</v>
      </c>
      <c r="B7" s="67" t="s">
        <v>82</v>
      </c>
      <c r="C7" s="144" t="s">
        <v>19</v>
      </c>
      <c r="D7" s="144" t="s">
        <v>20</v>
      </c>
    </row>
    <row r="8" spans="1:4" ht="12.75">
      <c r="A8" s="145">
        <v>1</v>
      </c>
      <c r="B8" s="146" t="s">
        <v>105</v>
      </c>
      <c r="C8" s="145" t="s">
        <v>106</v>
      </c>
      <c r="D8" s="147"/>
    </row>
    <row r="9" spans="1:4" ht="12.75">
      <c r="A9" s="145" t="s">
        <v>49</v>
      </c>
      <c r="B9" s="146" t="s">
        <v>107</v>
      </c>
      <c r="C9" s="145" t="s">
        <v>32</v>
      </c>
      <c r="D9" s="147">
        <v>3000</v>
      </c>
    </row>
    <row r="10" spans="1:4" ht="12.75">
      <c r="A10" s="145" t="s">
        <v>51</v>
      </c>
      <c r="B10" s="146" t="s">
        <v>108</v>
      </c>
      <c r="C10" s="145" t="s">
        <v>32</v>
      </c>
      <c r="D10" s="147">
        <v>4500</v>
      </c>
    </row>
    <row r="11" spans="1:4" ht="12.75">
      <c r="A11" s="145" t="s">
        <v>91</v>
      </c>
      <c r="B11" s="146" t="s">
        <v>109</v>
      </c>
      <c r="C11" s="145" t="s">
        <v>32</v>
      </c>
      <c r="D11" s="147">
        <v>8000</v>
      </c>
    </row>
    <row r="12" spans="1:4" ht="12.75">
      <c r="A12" s="3"/>
      <c r="B12" s="3"/>
      <c r="C12" s="3"/>
      <c r="D12" s="2"/>
    </row>
    <row r="13" spans="1:4" ht="12.75">
      <c r="A13" s="3"/>
      <c r="B13" s="4"/>
      <c r="C13" s="4"/>
      <c r="D13" s="2"/>
    </row>
    <row r="14" spans="1:4" ht="12.75">
      <c r="A14" s="3"/>
      <c r="B14" s="3"/>
      <c r="C14" s="3"/>
      <c r="D14" s="2"/>
    </row>
    <row r="15" spans="1:4" ht="12.75">
      <c r="A15" s="3"/>
      <c r="B15" s="3"/>
      <c r="C15" s="3"/>
      <c r="D15" s="2"/>
    </row>
    <row r="16" ht="12.75">
      <c r="B16" s="148"/>
    </row>
    <row r="17" ht="12.75">
      <c r="B17" s="149"/>
    </row>
    <row r="18" ht="12.75">
      <c r="B18" s="148"/>
    </row>
  </sheetData>
  <sheetProtection selectLockedCells="1" selectUnlockedCells="1"/>
  <mergeCells count="1">
    <mergeCell ref="B5:D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D22"/>
  <sheetViews>
    <sheetView workbookViewId="0" topLeftCell="A4">
      <selection activeCell="E1" sqref="E1"/>
    </sheetView>
  </sheetViews>
  <sheetFormatPr defaultColWidth="12.57421875" defaultRowHeight="12.75"/>
  <cols>
    <col min="1" max="1" width="5.7109375" style="60" customWidth="1"/>
    <col min="2" max="2" width="61.421875" style="59" customWidth="1"/>
    <col min="3" max="3" width="11.57421875" style="60" customWidth="1"/>
    <col min="4" max="4" width="14.140625" style="61" customWidth="1"/>
    <col min="5" max="242" width="11.57421875" style="61" customWidth="1"/>
    <col min="243" max="16384" width="11.57421875" style="0" customWidth="1"/>
  </cols>
  <sheetData>
    <row r="1" spans="1:4" ht="12.75">
      <c r="A1" s="90">
        <v>11</v>
      </c>
      <c r="B1" s="77" t="s">
        <v>15</v>
      </c>
      <c r="C1" s="75"/>
      <c r="D1" s="75"/>
    </row>
    <row r="2" spans="1:4" ht="12.75">
      <c r="A2" s="90"/>
      <c r="B2" s="77"/>
      <c r="C2" s="75"/>
      <c r="D2" s="75"/>
    </row>
    <row r="3" spans="1:4" ht="12.75">
      <c r="A3" s="90"/>
      <c r="B3" s="91" t="s">
        <v>110</v>
      </c>
      <c r="C3" s="90"/>
      <c r="D3" s="90"/>
    </row>
    <row r="4" spans="1:4" ht="12.75">
      <c r="A4" s="90"/>
      <c r="B4" s="91"/>
      <c r="C4" s="90"/>
      <c r="D4" s="90"/>
    </row>
    <row r="5" spans="1:4" s="7" customFormat="1" ht="12.75">
      <c r="A5" s="68" t="s">
        <v>11</v>
      </c>
      <c r="B5" s="67" t="s">
        <v>82</v>
      </c>
      <c r="C5" s="68" t="s">
        <v>19</v>
      </c>
      <c r="D5" s="68" t="s">
        <v>20</v>
      </c>
    </row>
    <row r="6" spans="1:4" ht="12.75">
      <c r="A6" s="93">
        <v>1</v>
      </c>
      <c r="B6" s="69" t="s">
        <v>111</v>
      </c>
      <c r="C6" s="21" t="s">
        <v>22</v>
      </c>
      <c r="D6" s="21">
        <v>6500</v>
      </c>
    </row>
    <row r="7" spans="1:4" ht="12.75">
      <c r="A7" s="93">
        <v>2</v>
      </c>
      <c r="B7" s="69" t="s">
        <v>112</v>
      </c>
      <c r="C7" s="21" t="s">
        <v>22</v>
      </c>
      <c r="D7" s="21">
        <v>70</v>
      </c>
    </row>
    <row r="8" spans="1:4" ht="12.75">
      <c r="A8" s="93">
        <v>3</v>
      </c>
      <c r="B8" s="69" t="s">
        <v>113</v>
      </c>
      <c r="C8" s="21" t="s">
        <v>106</v>
      </c>
      <c r="D8" s="21"/>
    </row>
    <row r="9" spans="1:4" ht="12.75">
      <c r="A9" s="150" t="s">
        <v>49</v>
      </c>
      <c r="B9" s="21" t="s">
        <v>114</v>
      </c>
      <c r="C9" s="21" t="s">
        <v>22</v>
      </c>
      <c r="D9" s="21">
        <v>600</v>
      </c>
    </row>
    <row r="10" spans="1:4" ht="12.75">
      <c r="A10" s="93" t="s">
        <v>51</v>
      </c>
      <c r="B10" s="21" t="s">
        <v>115</v>
      </c>
      <c r="C10" s="21" t="s">
        <v>22</v>
      </c>
      <c r="D10" s="21">
        <v>400</v>
      </c>
    </row>
    <row r="11" spans="1:4" ht="12.75">
      <c r="A11" s="93" t="s">
        <v>91</v>
      </c>
      <c r="B11" s="21" t="s">
        <v>116</v>
      </c>
      <c r="C11" s="21" t="s">
        <v>22</v>
      </c>
      <c r="D11" s="21">
        <v>100</v>
      </c>
    </row>
    <row r="12" spans="1:4" ht="12.75">
      <c r="A12" s="93">
        <v>4</v>
      </c>
      <c r="B12" s="69" t="s">
        <v>117</v>
      </c>
      <c r="C12" s="21" t="s">
        <v>106</v>
      </c>
      <c r="D12" s="21"/>
    </row>
    <row r="13" spans="1:4" ht="12.75">
      <c r="A13" s="93" t="s">
        <v>49</v>
      </c>
      <c r="B13" s="21" t="s">
        <v>118</v>
      </c>
      <c r="C13" s="21" t="s">
        <v>22</v>
      </c>
      <c r="D13" s="21">
        <v>15000</v>
      </c>
    </row>
    <row r="14" spans="1:4" ht="12.75">
      <c r="A14" s="93" t="s">
        <v>51</v>
      </c>
      <c r="B14" s="21" t="s">
        <v>119</v>
      </c>
      <c r="C14" s="21" t="s">
        <v>22</v>
      </c>
      <c r="D14" s="21">
        <v>13000</v>
      </c>
    </row>
    <row r="15" spans="1:4" ht="12.75">
      <c r="A15" s="93">
        <v>5</v>
      </c>
      <c r="B15" s="69" t="s">
        <v>120</v>
      </c>
      <c r="C15" s="21" t="s">
        <v>106</v>
      </c>
      <c r="D15" s="21"/>
    </row>
    <row r="16" spans="1:4" ht="12.75">
      <c r="A16" s="93" t="s">
        <v>49</v>
      </c>
      <c r="B16" s="21" t="s">
        <v>121</v>
      </c>
      <c r="C16" s="21" t="s">
        <v>122</v>
      </c>
      <c r="D16" s="21">
        <v>130</v>
      </c>
    </row>
    <row r="17" spans="1:4" ht="12.75">
      <c r="A17" s="93" t="s">
        <v>51</v>
      </c>
      <c r="B17" s="21" t="s">
        <v>123</v>
      </c>
      <c r="C17" s="21" t="s">
        <v>122</v>
      </c>
      <c r="D17" s="21">
        <v>240</v>
      </c>
    </row>
    <row r="18" spans="1:4" ht="12.75">
      <c r="A18" s="93">
        <v>6</v>
      </c>
      <c r="B18" s="69" t="s">
        <v>124</v>
      </c>
      <c r="C18" s="21" t="s">
        <v>22</v>
      </c>
      <c r="D18" s="21">
        <v>1200</v>
      </c>
    </row>
    <row r="19" spans="1:4" ht="75.75" customHeight="1">
      <c r="A19" s="93">
        <v>7</v>
      </c>
      <c r="B19" s="69" t="s">
        <v>125</v>
      </c>
      <c r="C19" s="21" t="s">
        <v>22</v>
      </c>
      <c r="D19" s="21">
        <v>80</v>
      </c>
    </row>
    <row r="20" spans="1:4" ht="12.75">
      <c r="A20" s="93">
        <v>8</v>
      </c>
      <c r="B20" s="69" t="s">
        <v>126</v>
      </c>
      <c r="C20" s="21" t="s">
        <v>22</v>
      </c>
      <c r="D20" s="21">
        <v>3200</v>
      </c>
    </row>
    <row r="21" spans="1:4" ht="12.75">
      <c r="A21" s="75"/>
      <c r="B21" s="74"/>
      <c r="C21" s="75"/>
      <c r="D21" s="75"/>
    </row>
    <row r="22" spans="1:4" ht="12.75">
      <c r="A22" s="75"/>
      <c r="B22" s="74"/>
      <c r="C22" s="75"/>
      <c r="D22"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D36"/>
  <sheetViews>
    <sheetView workbookViewId="0" topLeftCell="A1">
      <selection activeCell="E1" sqref="E1"/>
    </sheetView>
  </sheetViews>
  <sheetFormatPr defaultColWidth="12.57421875" defaultRowHeight="12.75"/>
  <cols>
    <col min="1" max="1" width="5.7109375" style="151" customWidth="1"/>
    <col min="2" max="2" width="61.421875" style="89" customWidth="1"/>
    <col min="3" max="3" width="10.8515625" style="0" customWidth="1"/>
    <col min="4" max="4" width="11.140625" style="0" customWidth="1"/>
    <col min="5" max="236" width="11.57421875" style="0" customWidth="1"/>
    <col min="237" max="16384" width="11.57421875" style="0" customWidth="1"/>
  </cols>
  <sheetData>
    <row r="1" spans="1:4" ht="12.75">
      <c r="A1" s="90">
        <v>12</v>
      </c>
      <c r="B1" s="77" t="s">
        <v>15</v>
      </c>
      <c r="C1" s="90"/>
      <c r="D1" s="75"/>
    </row>
    <row r="2" spans="1:4" ht="12.75">
      <c r="A2" s="90"/>
      <c r="B2" s="77"/>
      <c r="C2" s="90"/>
      <c r="D2" s="75"/>
    </row>
    <row r="3" spans="1:4" ht="12.75">
      <c r="A3" s="90"/>
      <c r="B3" s="91" t="s">
        <v>127</v>
      </c>
      <c r="C3" s="92"/>
      <c r="D3" s="92"/>
    </row>
    <row r="4" spans="1:4" ht="12.75">
      <c r="A4" s="90"/>
      <c r="B4" s="77"/>
      <c r="C4" s="90"/>
      <c r="D4" s="92"/>
    </row>
    <row r="5" spans="1:4" s="7" customFormat="1" ht="12.75">
      <c r="A5" s="68" t="s">
        <v>11</v>
      </c>
      <c r="B5" s="67" t="s">
        <v>82</v>
      </c>
      <c r="C5" s="68" t="s">
        <v>19</v>
      </c>
      <c r="D5" s="68" t="s">
        <v>20</v>
      </c>
    </row>
    <row r="6" spans="1:4" ht="12.75">
      <c r="A6" s="93">
        <v>1</v>
      </c>
      <c r="B6" s="69" t="s">
        <v>128</v>
      </c>
      <c r="C6" s="21" t="s">
        <v>106</v>
      </c>
      <c r="D6" s="21" t="s">
        <v>106</v>
      </c>
    </row>
    <row r="7" spans="1:4" ht="12.75">
      <c r="A7" s="152" t="s">
        <v>49</v>
      </c>
      <c r="B7" s="21" t="s">
        <v>129</v>
      </c>
      <c r="C7" s="21" t="s">
        <v>22</v>
      </c>
      <c r="D7" s="21">
        <v>2400</v>
      </c>
    </row>
    <row r="8" spans="1:4" ht="12.75">
      <c r="A8" s="152" t="s">
        <v>51</v>
      </c>
      <c r="B8" s="21" t="s">
        <v>130</v>
      </c>
      <c r="C8" s="21" t="s">
        <v>22</v>
      </c>
      <c r="D8" s="21">
        <v>3200</v>
      </c>
    </row>
    <row r="9" spans="1:4" ht="12.75">
      <c r="A9" s="152">
        <v>2</v>
      </c>
      <c r="B9" s="69" t="s">
        <v>131</v>
      </c>
      <c r="C9" s="21" t="s">
        <v>106</v>
      </c>
      <c r="D9" s="21"/>
    </row>
    <row r="10" spans="1:4" ht="12.75">
      <c r="A10" s="152" t="s">
        <v>49</v>
      </c>
      <c r="B10" s="21" t="s">
        <v>132</v>
      </c>
      <c r="C10" s="21" t="s">
        <v>22</v>
      </c>
      <c r="D10" s="21">
        <v>3000</v>
      </c>
    </row>
    <row r="11" spans="1:4" ht="12.75">
      <c r="A11" s="152" t="s">
        <v>51</v>
      </c>
      <c r="B11" s="21" t="s">
        <v>133</v>
      </c>
      <c r="C11" s="21" t="s">
        <v>22</v>
      </c>
      <c r="D11" s="21">
        <v>3800</v>
      </c>
    </row>
    <row r="12" spans="1:4" ht="12.75">
      <c r="A12" s="152">
        <v>3</v>
      </c>
      <c r="B12" s="72" t="s">
        <v>134</v>
      </c>
      <c r="C12" s="21" t="s">
        <v>22</v>
      </c>
      <c r="D12" s="21">
        <v>900</v>
      </c>
    </row>
    <row r="13" spans="1:4" ht="12.75">
      <c r="A13" s="152">
        <v>4</v>
      </c>
      <c r="B13" s="69" t="s">
        <v>135</v>
      </c>
      <c r="C13" s="21" t="s">
        <v>106</v>
      </c>
      <c r="D13" s="21"/>
    </row>
    <row r="14" spans="1:4" ht="18" customHeight="1">
      <c r="A14" s="152" t="s">
        <v>49</v>
      </c>
      <c r="B14" s="25" t="s">
        <v>136</v>
      </c>
      <c r="C14" s="21" t="s">
        <v>22</v>
      </c>
      <c r="D14" s="21">
        <v>250</v>
      </c>
    </row>
    <row r="15" spans="1:4" ht="17.25" customHeight="1">
      <c r="A15" s="152" t="s">
        <v>51</v>
      </c>
      <c r="B15" s="25" t="s">
        <v>137</v>
      </c>
      <c r="C15" s="21" t="s">
        <v>22</v>
      </c>
      <c r="D15" s="21">
        <v>100</v>
      </c>
    </row>
    <row r="16" spans="1:4" ht="18" customHeight="1">
      <c r="A16" s="152" t="s">
        <v>91</v>
      </c>
      <c r="B16" s="25" t="s">
        <v>138</v>
      </c>
      <c r="C16" s="21" t="s">
        <v>22</v>
      </c>
      <c r="D16" s="21">
        <v>35</v>
      </c>
    </row>
    <row r="17" spans="1:4" ht="12.75">
      <c r="A17" s="152">
        <v>5</v>
      </c>
      <c r="B17" s="72" t="s">
        <v>139</v>
      </c>
      <c r="C17" s="21"/>
      <c r="D17" s="21"/>
    </row>
    <row r="18" spans="1:4" ht="15.75" customHeight="1">
      <c r="A18" s="152" t="s">
        <v>49</v>
      </c>
      <c r="B18" s="25" t="s">
        <v>140</v>
      </c>
      <c r="C18" s="21" t="s">
        <v>22</v>
      </c>
      <c r="D18" s="25">
        <v>100</v>
      </c>
    </row>
    <row r="19" spans="1:4" ht="12.75">
      <c r="A19" s="152" t="s">
        <v>51</v>
      </c>
      <c r="B19" s="25" t="s">
        <v>141</v>
      </c>
      <c r="C19" s="21" t="s">
        <v>22</v>
      </c>
      <c r="D19" s="25">
        <v>200</v>
      </c>
    </row>
    <row r="20" spans="1:4" ht="12.75">
      <c r="A20" s="152" t="s">
        <v>91</v>
      </c>
      <c r="B20" s="25" t="s">
        <v>142</v>
      </c>
      <c r="C20" s="21" t="s">
        <v>22</v>
      </c>
      <c r="D20" s="25">
        <v>200</v>
      </c>
    </row>
    <row r="21" spans="1:4" ht="12.75">
      <c r="A21" s="152">
        <v>6</v>
      </c>
      <c r="B21" s="72" t="s">
        <v>143</v>
      </c>
      <c r="C21" s="21" t="s">
        <v>22</v>
      </c>
      <c r="D21" s="21">
        <v>120</v>
      </c>
    </row>
    <row r="22" spans="1:4" ht="12.75">
      <c r="A22" s="75"/>
      <c r="B22" s="74"/>
      <c r="C22" s="75"/>
      <c r="D22" s="75"/>
    </row>
    <row r="23" spans="1:4" ht="12.75">
      <c r="A23" s="75"/>
      <c r="B23" s="74"/>
      <c r="C23" s="75"/>
      <c r="D23" s="75"/>
    </row>
    <row r="24" spans="1:4" ht="12.75">
      <c r="A24" s="75"/>
      <c r="B24" s="74"/>
      <c r="C24" s="75"/>
      <c r="D24" s="75"/>
    </row>
    <row r="25" spans="1:4" ht="12.75" customHeight="1">
      <c r="A25" s="75"/>
      <c r="B25" s="74"/>
      <c r="C25" s="75"/>
      <c r="D25" s="75"/>
    </row>
    <row r="26" spans="1:4" ht="12.75">
      <c r="A26" s="64"/>
      <c r="B26" s="153"/>
      <c r="C26" s="3"/>
      <c r="D26" s="3"/>
    </row>
    <row r="32" ht="12.75">
      <c r="B32" s="1"/>
    </row>
    <row r="36" spans="1:2" ht="12.75">
      <c r="A36"/>
      <c r="B36"/>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D28"/>
  <sheetViews>
    <sheetView workbookViewId="0" topLeftCell="A4">
      <selection activeCell="A29" sqref="A29"/>
    </sheetView>
  </sheetViews>
  <sheetFormatPr defaultColWidth="12.57421875" defaultRowHeight="12.75"/>
  <cols>
    <col min="1" max="1" width="5.7109375" style="1" customWidth="1"/>
    <col min="2" max="2" width="61.421875" style="76" customWidth="1"/>
    <col min="3" max="235" width="11.57421875" style="0" customWidth="1"/>
    <col min="236" max="16384" width="11.57421875" style="0" customWidth="1"/>
  </cols>
  <sheetData>
    <row r="1" spans="1:4" ht="12.75">
      <c r="A1" s="90">
        <v>13</v>
      </c>
      <c r="B1" s="77" t="s">
        <v>15</v>
      </c>
      <c r="C1" s="90"/>
      <c r="D1" s="75"/>
    </row>
    <row r="2" spans="1:4" ht="12.75">
      <c r="A2" s="90"/>
      <c r="B2" s="77"/>
      <c r="C2" s="90"/>
      <c r="D2" s="75"/>
    </row>
    <row r="3" spans="1:4" ht="12.75">
      <c r="A3" s="90"/>
      <c r="B3" s="91" t="s">
        <v>144</v>
      </c>
      <c r="C3" s="92"/>
      <c r="D3" s="90"/>
    </row>
    <row r="4" spans="1:4" ht="12.75">
      <c r="A4" s="90"/>
      <c r="B4" s="91"/>
      <c r="C4" s="92"/>
      <c r="D4" s="90"/>
    </row>
    <row r="5" spans="1:4" ht="32.25" customHeight="1">
      <c r="A5" s="90"/>
      <c r="B5" s="154" t="s">
        <v>145</v>
      </c>
      <c r="C5" s="154"/>
      <c r="D5" s="154"/>
    </row>
    <row r="6" spans="1:4" ht="12.75">
      <c r="A6" s="90"/>
      <c r="B6" s="91"/>
      <c r="C6" s="92"/>
      <c r="D6" s="90"/>
    </row>
    <row r="7" spans="1:4" s="7" customFormat="1" ht="12.75">
      <c r="A7" s="68" t="s">
        <v>11</v>
      </c>
      <c r="B7" s="67" t="s">
        <v>82</v>
      </c>
      <c r="C7" s="68" t="s">
        <v>19</v>
      </c>
      <c r="D7" s="68" t="s">
        <v>20</v>
      </c>
    </row>
    <row r="8" spans="1:4" ht="12.75">
      <c r="A8" s="93">
        <v>1</v>
      </c>
      <c r="B8" s="155" t="s">
        <v>146</v>
      </c>
      <c r="C8" s="93" t="s">
        <v>106</v>
      </c>
      <c r="D8" s="21" t="s">
        <v>106</v>
      </c>
    </row>
    <row r="9" spans="1:4" ht="12.75">
      <c r="A9" s="93" t="s">
        <v>49</v>
      </c>
      <c r="B9" s="93" t="s">
        <v>147</v>
      </c>
      <c r="C9" s="93" t="s">
        <v>32</v>
      </c>
      <c r="D9" s="21">
        <v>500</v>
      </c>
    </row>
    <row r="10" spans="1:4" ht="12.75">
      <c r="A10" s="93" t="s">
        <v>51</v>
      </c>
      <c r="B10" s="93" t="s">
        <v>148</v>
      </c>
      <c r="C10" s="93" t="s">
        <v>32</v>
      </c>
      <c r="D10" s="21">
        <v>1300</v>
      </c>
    </row>
    <row r="11" spans="1:4" ht="12.75">
      <c r="A11" s="93">
        <v>2</v>
      </c>
      <c r="B11" s="155" t="s">
        <v>149</v>
      </c>
      <c r="C11" s="93" t="s">
        <v>32</v>
      </c>
      <c r="D11" s="21">
        <v>5000</v>
      </c>
    </row>
    <row r="12" spans="1:4" ht="12.75">
      <c r="A12" s="93">
        <v>3</v>
      </c>
      <c r="B12" s="155" t="s">
        <v>150</v>
      </c>
      <c r="C12" s="93" t="s">
        <v>106</v>
      </c>
      <c r="D12" s="21" t="s">
        <v>106</v>
      </c>
    </row>
    <row r="13" spans="1:4" ht="19.5" customHeight="1">
      <c r="A13" s="93" t="s">
        <v>49</v>
      </c>
      <c r="B13" s="93" t="s">
        <v>151</v>
      </c>
      <c r="C13" s="93" t="s">
        <v>32</v>
      </c>
      <c r="D13" s="21">
        <v>7400</v>
      </c>
    </row>
    <row r="14" spans="1:4" ht="12.75">
      <c r="A14" s="93" t="s">
        <v>51</v>
      </c>
      <c r="B14" s="93" t="s">
        <v>152</v>
      </c>
      <c r="C14" s="93" t="s">
        <v>32</v>
      </c>
      <c r="D14" s="21">
        <v>16800</v>
      </c>
    </row>
    <row r="15" spans="1:4" ht="12.75">
      <c r="A15" s="93" t="s">
        <v>91</v>
      </c>
      <c r="B15" s="93" t="s">
        <v>153</v>
      </c>
      <c r="C15" s="93" t="s">
        <v>32</v>
      </c>
      <c r="D15" s="21">
        <v>34000</v>
      </c>
    </row>
    <row r="16" spans="1:4" ht="12.75">
      <c r="A16" s="93" t="s">
        <v>154</v>
      </c>
      <c r="B16" s="93" t="s">
        <v>155</v>
      </c>
      <c r="C16" s="93" t="s">
        <v>32</v>
      </c>
      <c r="D16" s="21">
        <v>13500</v>
      </c>
    </row>
    <row r="17" spans="1:4" ht="12.75">
      <c r="A17" s="93">
        <v>4</v>
      </c>
      <c r="B17" s="155" t="s">
        <v>156</v>
      </c>
      <c r="C17" s="93" t="s">
        <v>32</v>
      </c>
      <c r="D17" s="21">
        <v>7000</v>
      </c>
    </row>
    <row r="18" spans="1:4" ht="12.75">
      <c r="A18" s="93">
        <v>5</v>
      </c>
      <c r="B18" s="155" t="s">
        <v>157</v>
      </c>
      <c r="C18" s="93" t="s">
        <v>106</v>
      </c>
      <c r="D18" s="21" t="s">
        <v>106</v>
      </c>
    </row>
    <row r="19" spans="1:4" ht="12.75">
      <c r="A19" s="93" t="s">
        <v>49</v>
      </c>
      <c r="B19" s="93" t="s">
        <v>158</v>
      </c>
      <c r="C19" s="93" t="s">
        <v>22</v>
      </c>
      <c r="D19" s="21">
        <v>1000</v>
      </c>
    </row>
    <row r="20" spans="1:4" ht="12.75">
      <c r="A20" s="93" t="s">
        <v>51</v>
      </c>
      <c r="B20" s="93" t="s">
        <v>159</v>
      </c>
      <c r="C20" s="93" t="s">
        <v>22</v>
      </c>
      <c r="D20" s="21">
        <v>2100</v>
      </c>
    </row>
    <row r="21" spans="1:4" ht="12.75">
      <c r="A21" s="93">
        <v>6</v>
      </c>
      <c r="B21" s="155" t="s">
        <v>160</v>
      </c>
      <c r="C21" s="93" t="s">
        <v>32</v>
      </c>
      <c r="D21" s="21">
        <v>8500</v>
      </c>
    </row>
    <row r="22" spans="1:4" ht="30.75" customHeight="1">
      <c r="A22" s="156">
        <v>7</v>
      </c>
      <c r="B22" s="157" t="s">
        <v>161</v>
      </c>
      <c r="C22" s="156" t="s">
        <v>32</v>
      </c>
      <c r="D22" s="25">
        <v>1500</v>
      </c>
    </row>
    <row r="23" spans="1:4" ht="33" customHeight="1">
      <c r="A23" s="93">
        <v>8</v>
      </c>
      <c r="B23" s="157" t="s">
        <v>162</v>
      </c>
      <c r="C23" s="93" t="s">
        <v>22</v>
      </c>
      <c r="D23" s="21">
        <v>34000</v>
      </c>
    </row>
    <row r="24" spans="1:4" ht="12.75">
      <c r="A24" s="93">
        <v>9</v>
      </c>
      <c r="B24" s="157" t="s">
        <v>163</v>
      </c>
      <c r="C24" s="93" t="s">
        <v>22</v>
      </c>
      <c r="D24" s="25">
        <v>110</v>
      </c>
    </row>
    <row r="25" spans="1:4" ht="12.75">
      <c r="A25" s="93">
        <v>10</v>
      </c>
      <c r="B25" s="155" t="s">
        <v>164</v>
      </c>
      <c r="C25" s="93" t="s">
        <v>32</v>
      </c>
      <c r="D25" s="21">
        <v>3</v>
      </c>
    </row>
    <row r="26" spans="1:4" ht="12.75">
      <c r="A26" s="93">
        <v>11</v>
      </c>
      <c r="B26" s="155" t="s">
        <v>165</v>
      </c>
      <c r="C26" s="93" t="s">
        <v>32</v>
      </c>
      <c r="D26" s="21">
        <v>70</v>
      </c>
    </row>
    <row r="27" spans="1:4" ht="12.75">
      <c r="A27" s="21">
        <v>12</v>
      </c>
      <c r="B27" s="69" t="s">
        <v>166</v>
      </c>
      <c r="C27" s="21" t="s">
        <v>32</v>
      </c>
      <c r="D27" s="21">
        <v>30</v>
      </c>
    </row>
    <row r="28" spans="1:4" ht="12.75">
      <c r="A28" s="75"/>
      <c r="B28" s="74"/>
      <c r="C28" s="75"/>
      <c r="D28" s="75"/>
    </row>
  </sheetData>
  <sheetProtection selectLockedCells="1" selectUnlockedCells="1"/>
  <mergeCells count="1">
    <mergeCell ref="B5:D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D11"/>
  <sheetViews>
    <sheetView workbookViewId="0" topLeftCell="A1">
      <selection activeCell="E1" sqref="E1"/>
    </sheetView>
  </sheetViews>
  <sheetFormatPr defaultColWidth="12.57421875" defaultRowHeight="12.75"/>
  <cols>
    <col min="1" max="1" width="5.7109375" style="0" customWidth="1"/>
    <col min="2" max="2" width="61.421875" style="89" customWidth="1"/>
    <col min="3" max="243" width="11.57421875" style="0" customWidth="1"/>
    <col min="244" max="16384" width="11.57421875" style="0" customWidth="1"/>
  </cols>
  <sheetData>
    <row r="1" spans="1:4" ht="12.75">
      <c r="A1" s="90">
        <v>14</v>
      </c>
      <c r="B1" s="77" t="s">
        <v>15</v>
      </c>
      <c r="C1" s="90"/>
      <c r="D1" s="90"/>
    </row>
    <row r="2" spans="1:4" ht="12.75">
      <c r="A2" s="90"/>
      <c r="B2" s="77"/>
      <c r="C2" s="90"/>
      <c r="D2" s="90"/>
    </row>
    <row r="3" spans="1:4" ht="12.75">
      <c r="A3" s="90"/>
      <c r="B3" s="91" t="s">
        <v>167</v>
      </c>
      <c r="C3" s="92"/>
      <c r="D3" s="90"/>
    </row>
    <row r="4" spans="1:4" ht="12.75">
      <c r="A4" s="90"/>
      <c r="B4" s="77"/>
      <c r="C4" s="90"/>
      <c r="D4" s="90"/>
    </row>
    <row r="5" spans="1:4" s="7" customFormat="1" ht="12.75">
      <c r="A5" s="68" t="s">
        <v>11</v>
      </c>
      <c r="B5" s="67" t="s">
        <v>82</v>
      </c>
      <c r="C5" s="68" t="s">
        <v>19</v>
      </c>
      <c r="D5" s="68" t="s">
        <v>20</v>
      </c>
    </row>
    <row r="6" spans="1:4" ht="12.75">
      <c r="A6" s="93">
        <v>1</v>
      </c>
      <c r="B6" s="155" t="s">
        <v>168</v>
      </c>
      <c r="C6" s="21" t="s">
        <v>32</v>
      </c>
      <c r="D6" s="25">
        <v>40</v>
      </c>
    </row>
    <row r="7" spans="1:4" ht="12.75">
      <c r="A7" s="152">
        <v>2</v>
      </c>
      <c r="B7" s="158" t="s">
        <v>169</v>
      </c>
      <c r="C7" s="21" t="s">
        <v>170</v>
      </c>
      <c r="D7" s="21">
        <v>1800</v>
      </c>
    </row>
    <row r="8" spans="1:4" ht="12.75">
      <c r="A8" s="152">
        <v>3</v>
      </c>
      <c r="B8" s="158" t="s">
        <v>171</v>
      </c>
      <c r="C8" s="21" t="s">
        <v>32</v>
      </c>
      <c r="D8" s="21">
        <v>100</v>
      </c>
    </row>
    <row r="9" spans="1:4" ht="12.75">
      <c r="A9" s="75"/>
      <c r="B9" s="74"/>
      <c r="C9" s="75"/>
      <c r="D9" s="75"/>
    </row>
    <row r="10" spans="1:4" ht="12.75">
      <c r="A10" s="75"/>
      <c r="B10" s="74"/>
      <c r="C10" s="75"/>
      <c r="D10" s="75"/>
    </row>
    <row r="11" ht="12.75">
      <c r="A11"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G12"/>
  <sheetViews>
    <sheetView workbookViewId="0" topLeftCell="A1">
      <selection activeCell="A8" sqref="A8"/>
    </sheetView>
  </sheetViews>
  <sheetFormatPr defaultColWidth="12.57421875" defaultRowHeight="12.75"/>
  <cols>
    <col min="1" max="1" width="5.7109375" style="0" customWidth="1"/>
    <col min="2" max="2" width="61.421875" style="89" customWidth="1"/>
    <col min="3" max="4" width="11.57421875" style="0" customWidth="1"/>
    <col min="5" max="5" width="11.57421875" style="12" customWidth="1"/>
    <col min="6" max="242" width="11.57421875" style="0" customWidth="1"/>
    <col min="243" max="16384" width="11.57421875" style="0" customWidth="1"/>
  </cols>
  <sheetData>
    <row r="1" spans="1:4" ht="12.75">
      <c r="A1" s="90">
        <v>15</v>
      </c>
      <c r="B1" s="77" t="s">
        <v>15</v>
      </c>
      <c r="C1" s="90"/>
      <c r="D1" s="90"/>
    </row>
    <row r="2" spans="1:7" ht="12.75">
      <c r="A2" s="90"/>
      <c r="B2" s="77"/>
      <c r="C2" s="90"/>
      <c r="D2" s="90"/>
      <c r="E2" s="13"/>
      <c r="F2" s="3"/>
      <c r="G2" s="3"/>
    </row>
    <row r="3" spans="1:7" ht="12.75">
      <c r="A3" s="90"/>
      <c r="B3" s="91" t="s">
        <v>172</v>
      </c>
      <c r="C3" s="92"/>
      <c r="D3" s="90"/>
      <c r="E3" s="13"/>
      <c r="F3" s="3"/>
      <c r="G3" s="3"/>
    </row>
    <row r="4" spans="1:7" ht="12.75">
      <c r="A4" s="90"/>
      <c r="B4" s="91"/>
      <c r="C4" s="92"/>
      <c r="D4" s="90"/>
      <c r="E4" s="13"/>
      <c r="F4" s="3"/>
      <c r="G4" s="3"/>
    </row>
    <row r="5" spans="1:7" s="7" customFormat="1" ht="12.75">
      <c r="A5" s="68" t="s">
        <v>11</v>
      </c>
      <c r="B5" s="67" t="s">
        <v>82</v>
      </c>
      <c r="C5" s="68" t="s">
        <v>19</v>
      </c>
      <c r="D5" s="68" t="s">
        <v>20</v>
      </c>
      <c r="E5" s="159"/>
      <c r="F5" s="20"/>
      <c r="G5" s="20"/>
    </row>
    <row r="6" spans="1:7" ht="12.75">
      <c r="A6" s="93">
        <v>1</v>
      </c>
      <c r="B6" s="155" t="s">
        <v>173</v>
      </c>
      <c r="C6" s="93" t="s">
        <v>32</v>
      </c>
      <c r="D6" s="21">
        <v>850</v>
      </c>
      <c r="E6" s="160"/>
      <c r="F6" s="3"/>
      <c r="G6" s="3"/>
    </row>
    <row r="7" spans="1:7" ht="12.75">
      <c r="A7" s="75"/>
      <c r="B7" s="74"/>
      <c r="C7" s="75"/>
      <c r="D7" s="75"/>
      <c r="E7" s="13"/>
      <c r="F7" s="3"/>
      <c r="G7" s="3"/>
    </row>
    <row r="8" spans="1:4" ht="12.75">
      <c r="A8" s="75"/>
      <c r="B8" s="75"/>
      <c r="C8" s="75"/>
      <c r="D8" s="75"/>
    </row>
    <row r="9" spans="1:4" ht="12.75">
      <c r="A9" s="75"/>
      <c r="B9" s="74"/>
      <c r="C9" s="75"/>
      <c r="D9" s="75"/>
    </row>
    <row r="10" spans="1:4" ht="12.75">
      <c r="A10" s="75"/>
      <c r="B10" s="75"/>
      <c r="C10" s="75"/>
      <c r="D10" s="75"/>
    </row>
    <row r="11" spans="1:4" ht="12.75">
      <c r="A11" s="75"/>
      <c r="B11" s="74"/>
      <c r="C11" s="75"/>
      <c r="D11" s="75"/>
    </row>
    <row r="12" spans="1:4" ht="12.75">
      <c r="A12" s="75"/>
      <c r="B12" s="74"/>
      <c r="C12" s="75"/>
      <c r="D12"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D17"/>
  <sheetViews>
    <sheetView workbookViewId="0" topLeftCell="A1">
      <selection activeCell="E1" sqref="E1"/>
    </sheetView>
  </sheetViews>
  <sheetFormatPr defaultColWidth="12.57421875" defaultRowHeight="12.75"/>
  <cols>
    <col min="1" max="1" width="5.7109375" style="0" customWidth="1"/>
    <col min="2" max="2" width="61.28125" style="161" customWidth="1"/>
    <col min="3" max="3" width="11.57421875" style="161" customWidth="1"/>
    <col min="4" max="235" width="11.57421875" style="0" customWidth="1"/>
    <col min="236" max="16384" width="11.57421875" style="0" customWidth="1"/>
  </cols>
  <sheetData>
    <row r="1" spans="1:4" ht="12.75">
      <c r="A1" s="90">
        <v>16</v>
      </c>
      <c r="B1" s="77" t="s">
        <v>15</v>
      </c>
      <c r="C1" s="90"/>
      <c r="D1" s="90"/>
    </row>
    <row r="2" spans="1:4" ht="12.75">
      <c r="A2" s="90"/>
      <c r="B2" s="90"/>
      <c r="C2" s="90"/>
      <c r="D2" s="90"/>
    </row>
    <row r="3" spans="1:4" ht="12.75">
      <c r="A3" s="90"/>
      <c r="B3" s="91" t="s">
        <v>174</v>
      </c>
      <c r="C3" s="92"/>
      <c r="D3" s="90"/>
    </row>
    <row r="4" spans="1:4" ht="12.75">
      <c r="A4" s="90"/>
      <c r="B4" s="90"/>
      <c r="C4" s="90"/>
      <c r="D4" s="90"/>
    </row>
    <row r="5" spans="1:4" s="7" customFormat="1" ht="12.75">
      <c r="A5" s="68" t="s">
        <v>11</v>
      </c>
      <c r="B5" s="67" t="s">
        <v>82</v>
      </c>
      <c r="C5" s="68" t="s">
        <v>19</v>
      </c>
      <c r="D5" s="68" t="s">
        <v>20</v>
      </c>
    </row>
    <row r="6" spans="1:4" ht="12.75">
      <c r="A6" s="93">
        <v>1</v>
      </c>
      <c r="B6" s="155" t="s">
        <v>175</v>
      </c>
      <c r="C6" s="93" t="s">
        <v>106</v>
      </c>
      <c r="D6" s="21" t="s">
        <v>106</v>
      </c>
    </row>
    <row r="7" spans="1:4" ht="12.75">
      <c r="A7" s="93" t="s">
        <v>49</v>
      </c>
      <c r="B7" s="93" t="s">
        <v>176</v>
      </c>
      <c r="C7" s="93" t="s">
        <v>22</v>
      </c>
      <c r="D7" s="21">
        <v>6400</v>
      </c>
    </row>
    <row r="8" spans="1:4" ht="12.75">
      <c r="A8" s="93" t="s">
        <v>51</v>
      </c>
      <c r="B8" s="93" t="s">
        <v>177</v>
      </c>
      <c r="C8" s="93" t="s">
        <v>22</v>
      </c>
      <c r="D8" s="21">
        <v>15000</v>
      </c>
    </row>
    <row r="9" spans="1:4" ht="12.75">
      <c r="A9" s="93" t="s">
        <v>91</v>
      </c>
      <c r="B9" s="93" t="s">
        <v>178</v>
      </c>
      <c r="C9" s="93" t="s">
        <v>22</v>
      </c>
      <c r="D9" s="21">
        <v>5600</v>
      </c>
    </row>
    <row r="10" spans="1:4" ht="12.75">
      <c r="A10" s="93">
        <v>2</v>
      </c>
      <c r="B10" s="155" t="s">
        <v>179</v>
      </c>
      <c r="C10" s="93" t="s">
        <v>106</v>
      </c>
      <c r="D10" s="21" t="s">
        <v>106</v>
      </c>
    </row>
    <row r="11" spans="1:4" ht="12.75">
      <c r="A11" s="93" t="s">
        <v>49</v>
      </c>
      <c r="B11" s="93" t="s">
        <v>180</v>
      </c>
      <c r="C11" s="93" t="s">
        <v>22</v>
      </c>
      <c r="D11" s="21">
        <v>5100</v>
      </c>
    </row>
    <row r="12" spans="1:4" ht="12.75">
      <c r="A12" s="93" t="s">
        <v>51</v>
      </c>
      <c r="B12" s="93" t="s">
        <v>181</v>
      </c>
      <c r="C12" s="93" t="s">
        <v>22</v>
      </c>
      <c r="D12" s="21">
        <v>11000</v>
      </c>
    </row>
    <row r="13" spans="1:4" s="61" customFormat="1" ht="33" customHeight="1">
      <c r="A13" s="93">
        <v>3</v>
      </c>
      <c r="B13" s="72" t="s">
        <v>182</v>
      </c>
      <c r="C13" s="21" t="s">
        <v>22</v>
      </c>
      <c r="D13" s="21">
        <v>320</v>
      </c>
    </row>
    <row r="14" spans="1:4" ht="12.75">
      <c r="A14" s="75"/>
      <c r="B14" s="75"/>
      <c r="C14" s="75"/>
      <c r="D14" s="75"/>
    </row>
    <row r="15" spans="1:4" ht="12.75">
      <c r="A15" s="75"/>
      <c r="B15" s="75"/>
      <c r="C15" s="75"/>
      <c r="D15" s="75"/>
    </row>
    <row r="16" spans="1:4" ht="12.75">
      <c r="A16" s="75"/>
      <c r="B16" s="75"/>
      <c r="C16" s="75"/>
      <c r="D16" s="75"/>
    </row>
    <row r="17" spans="1:4" ht="12.75">
      <c r="A17" s="3"/>
      <c r="B17" s="162"/>
      <c r="C17" s="162"/>
      <c r="D17" s="3"/>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F19"/>
  <sheetViews>
    <sheetView workbookViewId="0" topLeftCell="A1">
      <selection activeCell="C7" sqref="C7"/>
    </sheetView>
  </sheetViews>
  <sheetFormatPr defaultColWidth="12.57421875" defaultRowHeight="12.75"/>
  <cols>
    <col min="1" max="1" width="4.57421875" style="1" customWidth="1"/>
    <col min="2" max="2" width="51.57421875" style="0" customWidth="1"/>
    <col min="3" max="3" width="16.28125" style="12" customWidth="1"/>
    <col min="4" max="4" width="18.421875" style="12" customWidth="1"/>
    <col min="5" max="251" width="11.57421875" style="0" customWidth="1"/>
    <col min="252" max="16384" width="11.57421875" style="0" customWidth="1"/>
  </cols>
  <sheetData>
    <row r="1" spans="1:6" ht="12.75">
      <c r="A1" s="2"/>
      <c r="B1" s="3"/>
      <c r="C1" s="13"/>
      <c r="D1" s="13"/>
      <c r="E1" s="3"/>
      <c r="F1" s="3"/>
    </row>
    <row r="2" spans="1:6" ht="12.75">
      <c r="A2" s="2"/>
      <c r="B2" s="4" t="s">
        <v>8</v>
      </c>
      <c r="C2" s="13"/>
      <c r="D2" s="13"/>
      <c r="E2" s="3"/>
      <c r="F2" s="3"/>
    </row>
    <row r="3" spans="1:6" ht="12.75">
      <c r="A3" s="2"/>
      <c r="B3" s="4"/>
      <c r="C3" s="13"/>
      <c r="D3" s="13"/>
      <c r="E3" s="3"/>
      <c r="F3" s="3"/>
    </row>
    <row r="4" spans="1:6" ht="27.75" customHeight="1">
      <c r="A4" s="2"/>
      <c r="B4" s="14" t="s">
        <v>9</v>
      </c>
      <c r="C4" s="14"/>
      <c r="D4" s="14"/>
      <c r="E4" s="3"/>
      <c r="F4" s="3"/>
    </row>
    <row r="5" spans="1:6" ht="12.75">
      <c r="A5" s="2"/>
      <c r="B5" s="3"/>
      <c r="C5" s="13"/>
      <c r="D5" s="13"/>
      <c r="E5" s="3"/>
      <c r="F5" s="3"/>
    </row>
    <row r="6" spans="1:6" ht="12.75">
      <c r="A6" s="2"/>
      <c r="B6" s="3" t="s">
        <v>10</v>
      </c>
      <c r="C6" s="13"/>
      <c r="D6" s="13"/>
      <c r="E6" s="3"/>
      <c r="F6" s="3"/>
    </row>
    <row r="7" spans="1:6" ht="12.75">
      <c r="A7" s="2"/>
      <c r="B7" s="3"/>
      <c r="C7" s="15"/>
      <c r="D7" s="15"/>
      <c r="E7" s="16"/>
      <c r="F7" s="3"/>
    </row>
    <row r="8" spans="1:6" s="7" customFormat="1" ht="12.75">
      <c r="A8" s="17" t="s">
        <v>11</v>
      </c>
      <c r="B8" s="17" t="s">
        <v>12</v>
      </c>
      <c r="C8" s="18" t="s">
        <v>13</v>
      </c>
      <c r="D8" s="18" t="s">
        <v>14</v>
      </c>
      <c r="E8" s="19"/>
      <c r="F8" s="20"/>
    </row>
    <row r="9" spans="1:6" ht="12.75">
      <c r="A9" s="21">
        <f>1!A1</f>
        <v>1</v>
      </c>
      <c r="B9" s="22" t="str">
        <f>1!B3</f>
        <v>Mycie i dezynfekcja rąk</v>
      </c>
      <c r="C9" s="23"/>
      <c r="D9" s="23"/>
      <c r="E9" s="24"/>
      <c r="F9" s="3"/>
    </row>
    <row r="10" spans="1:6" ht="18" customHeight="1">
      <c r="A10" s="21">
        <f>2!A1</f>
        <v>2</v>
      </c>
      <c r="B10" s="22" t="str">
        <f>2!B3</f>
        <v>Dezynfekcja pola operacyjnego, skóry</v>
      </c>
      <c r="C10" s="23"/>
      <c r="D10" s="23"/>
      <c r="E10" s="24"/>
      <c r="F10" s="3"/>
    </row>
    <row r="11" spans="1:6" s="28" customFormat="1" ht="19.5" customHeight="1">
      <c r="A11" s="25">
        <f>3!A1</f>
        <v>3</v>
      </c>
      <c r="B11" s="26" t="str">
        <f>3!B3</f>
        <v>Preparaty do dezynfekcji i pielęgnacji</v>
      </c>
      <c r="C11" s="27"/>
      <c r="D11" s="27"/>
      <c r="E11" s="24"/>
      <c r="F11" s="16"/>
    </row>
    <row r="12" spans="1:6" ht="12.75">
      <c r="A12" s="21">
        <f>4!A1</f>
        <v>4</v>
      </c>
      <c r="B12" s="22" t="str">
        <f>4!B3</f>
        <v>Mycie i dezynfekcja endoskopów </v>
      </c>
      <c r="C12" s="23"/>
      <c r="D12" s="23"/>
      <c r="E12" s="24"/>
      <c r="F12" s="3"/>
    </row>
    <row r="13" spans="1:6" ht="30.75" customHeight="1">
      <c r="A13" s="21">
        <f>5!A1</f>
        <v>5</v>
      </c>
      <c r="B13" s="29" t="str">
        <f>5!B3</f>
        <v>Pielęgnacja ran, dezynfekcja błon śluzowych i skóry</v>
      </c>
      <c r="C13" s="30"/>
      <c r="D13" s="30"/>
      <c r="E13" s="24"/>
      <c r="F13" s="3"/>
    </row>
    <row r="14" spans="1:6" ht="18.75" customHeight="1">
      <c r="A14" s="21">
        <f>6!A1</f>
        <v>6</v>
      </c>
      <c r="B14" s="22" t="str">
        <f>6!B3</f>
        <v>Chusteczki do sprzętu medycznego</v>
      </c>
      <c r="C14" s="23"/>
      <c r="D14" s="23"/>
      <c r="E14" s="24"/>
      <c r="F14" s="3"/>
    </row>
    <row r="15" spans="1:6" s="28" customFormat="1" ht="17.25" customHeight="1">
      <c r="A15" s="25">
        <f>7!A1</f>
        <v>7</v>
      </c>
      <c r="B15" s="26" t="str">
        <f>7!B3</f>
        <v>Preparaty  do  myjni dezynfektorów</v>
      </c>
      <c r="C15" s="27"/>
      <c r="D15" s="27"/>
      <c r="E15" s="24"/>
      <c r="F15" s="16"/>
    </row>
    <row r="16" spans="1:6" s="28" customFormat="1" ht="17.25" customHeight="1">
      <c r="A16" s="25">
        <f>8!A1</f>
        <v>8</v>
      </c>
      <c r="B16" s="26" t="str">
        <f>8!B3</f>
        <v>Preparat na blok operacyjny </v>
      </c>
      <c r="C16" s="27"/>
      <c r="D16" s="27"/>
      <c r="E16" s="24"/>
      <c r="F16" s="16"/>
    </row>
    <row r="17" spans="1:6" s="28" customFormat="1" ht="17.25" customHeight="1">
      <c r="A17" s="25">
        <f>9!A1</f>
        <v>9</v>
      </c>
      <c r="B17" s="26" t="str">
        <f>9!B3</f>
        <v>Jednorazowe gaziki nasączone alkoholem</v>
      </c>
      <c r="C17" s="27"/>
      <c r="D17" s="27"/>
      <c r="E17" s="24"/>
      <c r="F17" s="16"/>
    </row>
    <row r="18" spans="1:6" ht="12.75">
      <c r="A18" s="31"/>
      <c r="B18" s="3"/>
      <c r="C18" s="11">
        <f>SUM(C9:C17)</f>
        <v>0</v>
      </c>
      <c r="D18" s="11">
        <f>SUM(D9:D17)</f>
        <v>0</v>
      </c>
      <c r="E18" s="24"/>
      <c r="F18" s="3"/>
    </row>
    <row r="19" spans="1:6" ht="12.75">
      <c r="A19" s="31"/>
      <c r="B19" s="3"/>
      <c r="C19" s="13"/>
      <c r="D19" s="13"/>
      <c r="E19" s="3"/>
      <c r="F19" s="3"/>
    </row>
  </sheetData>
  <sheetProtection selectLockedCells="1" selectUnlockedCells="1"/>
  <mergeCells count="2">
    <mergeCell ref="B4:D4"/>
    <mergeCell ref="C7:D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C10"/>
  <sheetViews>
    <sheetView workbookViewId="0" topLeftCell="A1">
      <selection activeCell="F31" sqref="F31"/>
    </sheetView>
  </sheetViews>
  <sheetFormatPr defaultColWidth="12.57421875" defaultRowHeight="12.75"/>
  <cols>
    <col min="1" max="1" width="6.00390625" style="0" customWidth="1"/>
    <col min="2" max="2" width="61.57421875" style="161" customWidth="1"/>
    <col min="3" max="241" width="11.57421875" style="0" customWidth="1"/>
    <col min="242" max="16384" width="11.57421875" style="0" customWidth="1"/>
  </cols>
  <sheetData>
    <row r="1" spans="1:3" ht="12.75">
      <c r="A1" s="90">
        <v>17</v>
      </c>
      <c r="B1" s="77" t="s">
        <v>15</v>
      </c>
      <c r="C1" s="90"/>
    </row>
    <row r="2" spans="1:3" ht="12.75">
      <c r="A2" s="90"/>
      <c r="B2" s="90"/>
      <c r="C2" s="90"/>
    </row>
    <row r="3" spans="1:3" ht="13.5" customHeight="1">
      <c r="A3" s="90"/>
      <c r="B3" s="91" t="s">
        <v>183</v>
      </c>
      <c r="C3" s="90"/>
    </row>
    <row r="4" spans="1:3" ht="12.75">
      <c r="A4" s="90"/>
      <c r="B4" s="90"/>
      <c r="C4" s="90"/>
    </row>
    <row r="5" spans="1:3" s="7" customFormat="1" ht="12.75">
      <c r="A5" s="68" t="s">
        <v>11</v>
      </c>
      <c r="B5" s="67" t="s">
        <v>82</v>
      </c>
      <c r="C5" s="68" t="s">
        <v>20</v>
      </c>
    </row>
    <row r="6" spans="1:3" ht="12.75">
      <c r="A6" s="93">
        <v>1</v>
      </c>
      <c r="B6" s="94" t="s">
        <v>184</v>
      </c>
      <c r="C6" s="21">
        <v>800</v>
      </c>
    </row>
    <row r="7" spans="1:3" ht="33" customHeight="1">
      <c r="A7" s="93">
        <v>2</v>
      </c>
      <c r="B7" s="94" t="s">
        <v>185</v>
      </c>
      <c r="C7" s="21">
        <v>30</v>
      </c>
    </row>
    <row r="8" spans="1:3" ht="12.75">
      <c r="A8" s="75"/>
      <c r="B8" s="75"/>
      <c r="C8" s="75"/>
    </row>
    <row r="9" spans="1:3" ht="12.75">
      <c r="A9" s="75"/>
      <c r="B9" s="75"/>
      <c r="C9" s="75"/>
    </row>
    <row r="10" spans="1:3" ht="12.75">
      <c r="A10" s="75"/>
      <c r="B10" s="75"/>
      <c r="C10"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D16"/>
  <sheetViews>
    <sheetView workbookViewId="0" topLeftCell="A1">
      <selection activeCell="E3" sqref="E3"/>
    </sheetView>
  </sheetViews>
  <sheetFormatPr defaultColWidth="12.57421875" defaultRowHeight="12.75"/>
  <cols>
    <col min="1" max="1" width="6.140625" style="0" customWidth="1"/>
    <col min="2" max="2" width="61.421875" style="89" customWidth="1"/>
    <col min="3" max="243" width="11.57421875" style="0" customWidth="1"/>
    <col min="244" max="16384" width="11.57421875" style="0" customWidth="1"/>
  </cols>
  <sheetData>
    <row r="1" spans="1:4" ht="12.75">
      <c r="A1" s="90">
        <v>18</v>
      </c>
      <c r="B1" s="77" t="s">
        <v>15</v>
      </c>
      <c r="C1" s="90"/>
      <c r="D1" s="90"/>
    </row>
    <row r="2" spans="1:4" ht="12.75">
      <c r="A2" s="90"/>
      <c r="B2" s="77"/>
      <c r="C2" s="90"/>
      <c r="D2" s="90"/>
    </row>
    <row r="3" spans="1:4" ht="12.75">
      <c r="A3" s="90"/>
      <c r="B3" s="91" t="s">
        <v>186</v>
      </c>
      <c r="C3" s="92"/>
      <c r="D3" s="90"/>
    </row>
    <row r="4" spans="1:4" ht="12.75">
      <c r="A4" s="90"/>
      <c r="B4" s="77"/>
      <c r="C4" s="90"/>
      <c r="D4" s="90"/>
    </row>
    <row r="5" spans="1:4" s="101" customFormat="1" ht="12.75">
      <c r="A5" s="68" t="s">
        <v>11</v>
      </c>
      <c r="B5" s="67" t="s">
        <v>82</v>
      </c>
      <c r="C5" s="163" t="s">
        <v>19</v>
      </c>
      <c r="D5" s="68" t="s">
        <v>20</v>
      </c>
    </row>
    <row r="6" spans="1:4" ht="12.75">
      <c r="A6" s="93">
        <v>1</v>
      </c>
      <c r="B6" s="155" t="s">
        <v>187</v>
      </c>
      <c r="C6" s="93" t="s">
        <v>106</v>
      </c>
      <c r="D6" s="21" t="s">
        <v>106</v>
      </c>
    </row>
    <row r="7" spans="1:4" ht="12.75">
      <c r="A7" s="152" t="s">
        <v>49</v>
      </c>
      <c r="B7" s="152" t="s">
        <v>188</v>
      </c>
      <c r="C7" s="152" t="s">
        <v>95</v>
      </c>
      <c r="D7" s="164">
        <v>80</v>
      </c>
    </row>
    <row r="8" spans="1:4" ht="12.75">
      <c r="A8" s="152" t="s">
        <v>51</v>
      </c>
      <c r="B8" s="152" t="s">
        <v>189</v>
      </c>
      <c r="C8" s="152" t="s">
        <v>95</v>
      </c>
      <c r="D8" s="164">
        <v>65</v>
      </c>
    </row>
    <row r="9" spans="1:4" ht="12.75">
      <c r="A9" s="152">
        <v>2</v>
      </c>
      <c r="B9" s="158" t="s">
        <v>190</v>
      </c>
      <c r="C9" s="152" t="s">
        <v>106</v>
      </c>
      <c r="D9" s="164" t="s">
        <v>106</v>
      </c>
    </row>
    <row r="10" spans="1:4" ht="12.75">
      <c r="A10" s="152" t="s">
        <v>49</v>
      </c>
      <c r="B10" s="152" t="s">
        <v>188</v>
      </c>
      <c r="C10" s="152" t="s">
        <v>95</v>
      </c>
      <c r="D10" s="164">
        <v>70</v>
      </c>
    </row>
    <row r="11" spans="1:4" ht="12.75">
      <c r="A11" s="152" t="s">
        <v>51</v>
      </c>
      <c r="B11" s="152" t="s">
        <v>191</v>
      </c>
      <c r="C11" s="152" t="s">
        <v>95</v>
      </c>
      <c r="D11" s="164">
        <v>110</v>
      </c>
    </row>
    <row r="12" spans="1:4" ht="18.75" customHeight="1">
      <c r="A12" s="75"/>
      <c r="B12" s="74"/>
      <c r="C12" s="75"/>
      <c r="D12" s="75"/>
    </row>
    <row r="13" spans="1:4" ht="12.75">
      <c r="A13" s="75"/>
      <c r="B13" s="74"/>
      <c r="C13" s="75"/>
      <c r="D13" s="75"/>
    </row>
    <row r="14" spans="1:4" ht="12.75">
      <c r="A14" s="75"/>
      <c r="B14" s="74"/>
      <c r="C14" s="75"/>
      <c r="D14" s="75"/>
    </row>
    <row r="15" spans="1:4" ht="12.75">
      <c r="A15" s="75"/>
      <c r="B15" s="74"/>
      <c r="C15" s="75"/>
      <c r="D15" s="75"/>
    </row>
    <row r="16" spans="1:4" ht="12.75">
      <c r="A16" s="75"/>
      <c r="B16" s="74"/>
      <c r="C16" s="75"/>
      <c r="D16"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1:D9"/>
  <sheetViews>
    <sheetView workbookViewId="0" topLeftCell="A1">
      <selection activeCell="E1" sqref="E1"/>
    </sheetView>
  </sheetViews>
  <sheetFormatPr defaultColWidth="12.57421875" defaultRowHeight="12.75"/>
  <cols>
    <col min="1" max="1" width="5.7109375" style="0" customWidth="1"/>
    <col min="2" max="2" width="61.421875" style="89" customWidth="1"/>
    <col min="3" max="233" width="11.57421875" style="0" customWidth="1"/>
    <col min="234" max="16384" width="11.57421875" style="0" customWidth="1"/>
  </cols>
  <sheetData>
    <row r="1" spans="1:4" ht="12.75">
      <c r="A1" s="90">
        <v>19</v>
      </c>
      <c r="B1" s="77" t="s">
        <v>15</v>
      </c>
      <c r="C1" s="90"/>
      <c r="D1" s="75"/>
    </row>
    <row r="2" spans="1:4" ht="12.75">
      <c r="A2" s="90"/>
      <c r="B2" s="77"/>
      <c r="C2" s="90"/>
      <c r="D2" s="75"/>
    </row>
    <row r="3" spans="1:4" ht="12.75">
      <c r="A3" s="90"/>
      <c r="B3" s="91" t="s">
        <v>192</v>
      </c>
      <c r="C3" s="92"/>
      <c r="D3" s="92"/>
    </row>
    <row r="4" spans="1:4" ht="12.75">
      <c r="A4" s="90"/>
      <c r="B4" s="77"/>
      <c r="C4" s="90"/>
      <c r="D4" s="92"/>
    </row>
    <row r="5" spans="1:4" s="7" customFormat="1" ht="12.75">
      <c r="A5" s="68" t="s">
        <v>11</v>
      </c>
      <c r="B5" s="67" t="s">
        <v>82</v>
      </c>
      <c r="C5" s="68" t="s">
        <v>19</v>
      </c>
      <c r="D5" s="68" t="s">
        <v>20</v>
      </c>
    </row>
    <row r="6" spans="1:4" ht="12.75">
      <c r="A6" s="152">
        <v>1</v>
      </c>
      <c r="B6" s="158" t="s">
        <v>193</v>
      </c>
      <c r="C6" s="152" t="s">
        <v>22</v>
      </c>
      <c r="D6" s="164">
        <v>1700</v>
      </c>
    </row>
    <row r="7" spans="1:4" ht="12.75">
      <c r="A7" s="75"/>
      <c r="B7" s="74"/>
      <c r="C7" s="75"/>
      <c r="D7" s="75"/>
    </row>
    <row r="8" spans="1:4" ht="12.75">
      <c r="A8" s="75"/>
      <c r="B8" s="74"/>
      <c r="C8" s="75"/>
      <c r="D8" s="75"/>
    </row>
    <row r="9" spans="1:4" ht="12.75">
      <c r="A9" s="75"/>
      <c r="B9" s="74"/>
      <c r="C9" s="75"/>
      <c r="D9"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D20"/>
  <sheetViews>
    <sheetView workbookViewId="0" topLeftCell="A1">
      <selection activeCell="E3" sqref="E3"/>
    </sheetView>
  </sheetViews>
  <sheetFormatPr defaultColWidth="12.57421875" defaultRowHeight="12.75"/>
  <cols>
    <col min="1" max="1" width="5.7109375" style="0" customWidth="1"/>
    <col min="2" max="2" width="61.421875" style="89" customWidth="1"/>
    <col min="3" max="241" width="11.57421875" style="0" customWidth="1"/>
    <col min="242" max="16384" width="11.57421875" style="0" customWidth="1"/>
  </cols>
  <sheetData>
    <row r="1" spans="1:4" ht="12.75">
      <c r="A1" s="90">
        <v>20</v>
      </c>
      <c r="B1" s="77" t="s">
        <v>15</v>
      </c>
      <c r="C1" s="90"/>
      <c r="D1" s="75"/>
    </row>
    <row r="2" spans="1:4" ht="12.75">
      <c r="A2" s="90"/>
      <c r="B2" s="77"/>
      <c r="C2" s="90"/>
      <c r="D2" s="75"/>
    </row>
    <row r="3" spans="1:4" ht="12.75">
      <c r="A3" s="90"/>
      <c r="B3" s="165" t="s">
        <v>194</v>
      </c>
      <c r="C3" s="92"/>
      <c r="D3" s="92"/>
    </row>
    <row r="4" spans="1:4" ht="12.75">
      <c r="A4" s="90"/>
      <c r="B4" s="77"/>
      <c r="C4" s="90"/>
      <c r="D4" s="92"/>
    </row>
    <row r="5" spans="1:4" ht="69.75" customHeight="1">
      <c r="A5" s="90"/>
      <c r="B5" s="166" t="s">
        <v>195</v>
      </c>
      <c r="C5" s="166"/>
      <c r="D5" s="166"/>
    </row>
    <row r="6" spans="1:4" ht="12.75" customHeight="1">
      <c r="A6" s="90"/>
      <c r="B6" s="166"/>
      <c r="C6" s="167"/>
      <c r="D6" s="167"/>
    </row>
    <row r="7" spans="1:4" s="101" customFormat="1" ht="12.75">
      <c r="A7" s="68" t="s">
        <v>11</v>
      </c>
      <c r="B7" s="67" t="s">
        <v>82</v>
      </c>
      <c r="C7" s="68" t="s">
        <v>19</v>
      </c>
      <c r="D7" s="68" t="s">
        <v>20</v>
      </c>
    </row>
    <row r="8" spans="1:4" ht="101.25" customHeight="1">
      <c r="A8" s="21">
        <v>1</v>
      </c>
      <c r="B8" s="69" t="s">
        <v>196</v>
      </c>
      <c r="C8" s="21" t="s">
        <v>22</v>
      </c>
      <c r="D8" s="21">
        <v>90</v>
      </c>
    </row>
    <row r="9" spans="1:4" ht="101.25" customHeight="1">
      <c r="A9" s="21">
        <v>2</v>
      </c>
      <c r="B9" s="69" t="s">
        <v>197</v>
      </c>
      <c r="C9" s="21" t="s">
        <v>22</v>
      </c>
      <c r="D9" s="21">
        <v>110</v>
      </c>
    </row>
    <row r="10" spans="1:4" ht="98.25" customHeight="1">
      <c r="A10" s="21">
        <v>3</v>
      </c>
      <c r="B10" s="69" t="s">
        <v>198</v>
      </c>
      <c r="C10" s="21" t="s">
        <v>22</v>
      </c>
      <c r="D10" s="21">
        <v>60</v>
      </c>
    </row>
    <row r="11" spans="1:4" ht="32.25" customHeight="1">
      <c r="A11" s="21">
        <v>4</v>
      </c>
      <c r="B11" s="69" t="s">
        <v>199</v>
      </c>
      <c r="C11" s="21" t="s">
        <v>22</v>
      </c>
      <c r="D11" s="21">
        <v>120</v>
      </c>
    </row>
    <row r="12" spans="1:4" ht="35.25" customHeight="1">
      <c r="A12" s="21">
        <v>5</v>
      </c>
      <c r="B12" s="69" t="s">
        <v>200</v>
      </c>
      <c r="C12" s="21" t="s">
        <v>22</v>
      </c>
      <c r="D12" s="21">
        <v>120</v>
      </c>
    </row>
    <row r="13" spans="1:4" ht="12.75">
      <c r="A13" s="21">
        <v>6</v>
      </c>
      <c r="B13" s="69" t="s">
        <v>201</v>
      </c>
      <c r="C13" s="21" t="s">
        <v>22</v>
      </c>
      <c r="D13" s="21">
        <v>10</v>
      </c>
    </row>
    <row r="14" spans="1:4" ht="30" customHeight="1">
      <c r="A14" s="21">
        <v>7</v>
      </c>
      <c r="B14" s="168" t="s">
        <v>202</v>
      </c>
      <c r="C14" s="64" t="s">
        <v>22</v>
      </c>
      <c r="D14" s="82">
        <v>10</v>
      </c>
    </row>
    <row r="15" spans="1:4" ht="12.75">
      <c r="A15" s="21">
        <v>8</v>
      </c>
      <c r="B15" s="69" t="s">
        <v>203</v>
      </c>
      <c r="C15" s="21" t="s">
        <v>22</v>
      </c>
      <c r="D15" s="21">
        <v>1</v>
      </c>
    </row>
    <row r="16" spans="1:4" ht="12.75">
      <c r="A16" s="75"/>
      <c r="B16" s="74"/>
      <c r="C16" s="75"/>
      <c r="D16" s="75"/>
    </row>
    <row r="17" spans="1:4" ht="12.75">
      <c r="A17" s="75"/>
      <c r="B17" s="74"/>
      <c r="C17" s="75"/>
      <c r="D17" s="75"/>
    </row>
    <row r="18" spans="1:4" ht="12.75">
      <c r="A18" s="75"/>
      <c r="B18" s="74"/>
      <c r="C18" s="75"/>
      <c r="D18" s="75"/>
    </row>
    <row r="19" ht="12.75">
      <c r="B19"/>
    </row>
    <row r="20" spans="2:3" ht="12.75">
      <c r="B20"/>
      <c r="C20" s="89"/>
    </row>
  </sheetData>
  <sheetProtection selectLockedCells="1" selectUnlockedCells="1"/>
  <mergeCells count="1">
    <mergeCell ref="B5:D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D30"/>
  <sheetViews>
    <sheetView workbookViewId="0" topLeftCell="A1">
      <selection activeCell="A31" sqref="A31"/>
    </sheetView>
  </sheetViews>
  <sheetFormatPr defaultColWidth="12.57421875" defaultRowHeight="12.75"/>
  <cols>
    <col min="1" max="1" width="6.00390625" style="0" customWidth="1"/>
    <col min="2" max="2" width="61.7109375" style="89" customWidth="1"/>
    <col min="3" max="244" width="11.57421875" style="0" customWidth="1"/>
    <col min="245" max="16384" width="11.57421875" style="0" customWidth="1"/>
  </cols>
  <sheetData>
    <row r="1" spans="1:4" ht="12.75">
      <c r="A1" s="90">
        <v>21</v>
      </c>
      <c r="B1" s="77" t="s">
        <v>15</v>
      </c>
      <c r="C1" s="90"/>
      <c r="D1" s="90"/>
    </row>
    <row r="2" spans="1:4" ht="12.75">
      <c r="A2" s="90"/>
      <c r="B2" s="77"/>
      <c r="C2" s="90"/>
      <c r="D2" s="90"/>
    </row>
    <row r="3" spans="1:4" ht="12.75">
      <c r="A3" s="90"/>
      <c r="B3" s="91" t="s">
        <v>204</v>
      </c>
      <c r="C3" s="92"/>
      <c r="D3" s="90"/>
    </row>
    <row r="4" spans="1:4" ht="12.75">
      <c r="A4" s="90"/>
      <c r="B4" s="77"/>
      <c r="C4" s="90"/>
      <c r="D4" s="90"/>
    </row>
    <row r="5" spans="1:4" s="101" customFormat="1" ht="12.75">
      <c r="A5" s="68" t="s">
        <v>11</v>
      </c>
      <c r="B5" s="67" t="s">
        <v>82</v>
      </c>
      <c r="C5" s="163" t="s">
        <v>19</v>
      </c>
      <c r="D5" s="68" t="s">
        <v>20</v>
      </c>
    </row>
    <row r="6" spans="1:4" s="70" customFormat="1" ht="59.25" customHeight="1">
      <c r="A6" s="169">
        <v>1</v>
      </c>
      <c r="B6" s="170" t="s">
        <v>205</v>
      </c>
      <c r="C6" s="169" t="s">
        <v>22</v>
      </c>
      <c r="D6" s="171">
        <v>60</v>
      </c>
    </row>
    <row r="7" spans="1:4" s="70" customFormat="1" ht="40.5" customHeight="1">
      <c r="A7" s="169">
        <v>2</v>
      </c>
      <c r="B7" s="170" t="s">
        <v>206</v>
      </c>
      <c r="C7" s="169" t="s">
        <v>106</v>
      </c>
      <c r="D7" s="171" t="s">
        <v>106</v>
      </c>
    </row>
    <row r="8" spans="1:4" s="70" customFormat="1" ht="12.75">
      <c r="A8" s="169" t="s">
        <v>49</v>
      </c>
      <c r="B8" s="169" t="s">
        <v>207</v>
      </c>
      <c r="C8" s="169" t="s">
        <v>22</v>
      </c>
      <c r="D8" s="171">
        <v>15</v>
      </c>
    </row>
    <row r="9" spans="1:4" s="70" customFormat="1" ht="21" customHeight="1">
      <c r="A9" s="169" t="s">
        <v>51</v>
      </c>
      <c r="B9" s="169" t="s">
        <v>208</v>
      </c>
      <c r="C9" s="169" t="s">
        <v>22</v>
      </c>
      <c r="D9" s="171">
        <v>80</v>
      </c>
    </row>
    <row r="10" spans="1:4" s="70" customFormat="1" ht="12.75">
      <c r="A10" s="169" t="s">
        <v>91</v>
      </c>
      <c r="B10" s="169" t="s">
        <v>209</v>
      </c>
      <c r="C10" s="169" t="s">
        <v>22</v>
      </c>
      <c r="D10" s="171">
        <v>130</v>
      </c>
    </row>
    <row r="11" spans="1:4" s="70" customFormat="1" ht="83.25" customHeight="1">
      <c r="A11" s="25">
        <v>3</v>
      </c>
      <c r="B11" s="69" t="s">
        <v>210</v>
      </c>
      <c r="C11" s="25"/>
      <c r="D11" s="25"/>
    </row>
    <row r="12" spans="1:4" s="70" customFormat="1" ht="17.25" customHeight="1">
      <c r="A12" s="25" t="s">
        <v>49</v>
      </c>
      <c r="B12" s="21" t="s">
        <v>211</v>
      </c>
      <c r="C12" s="25" t="s">
        <v>22</v>
      </c>
      <c r="D12" s="25">
        <v>50</v>
      </c>
    </row>
    <row r="13" spans="1:4" s="70" customFormat="1" ht="15" customHeight="1">
      <c r="A13" s="25" t="s">
        <v>51</v>
      </c>
      <c r="B13" s="21" t="s">
        <v>158</v>
      </c>
      <c r="C13" s="25" t="s">
        <v>22</v>
      </c>
      <c r="D13" s="25">
        <v>250</v>
      </c>
    </row>
    <row r="14" spans="1:4" s="70" customFormat="1" ht="15" customHeight="1">
      <c r="A14" s="25" t="s">
        <v>91</v>
      </c>
      <c r="B14" s="21" t="s">
        <v>212</v>
      </c>
      <c r="C14" s="25" t="s">
        <v>22</v>
      </c>
      <c r="D14" s="25">
        <v>300</v>
      </c>
    </row>
    <row r="15" spans="1:4" s="70" customFormat="1" ht="62.25" customHeight="1">
      <c r="A15" s="25">
        <v>4</v>
      </c>
      <c r="B15" s="69" t="s">
        <v>213</v>
      </c>
      <c r="C15" s="25"/>
      <c r="D15" s="25"/>
    </row>
    <row r="16" spans="1:4" ht="12.75">
      <c r="A16" s="21" t="s">
        <v>49</v>
      </c>
      <c r="B16" s="21" t="s">
        <v>214</v>
      </c>
      <c r="C16" s="25" t="s">
        <v>22</v>
      </c>
      <c r="D16" s="21">
        <v>200</v>
      </c>
    </row>
    <row r="17" spans="1:4" ht="86.25" customHeight="1">
      <c r="A17" s="21">
        <v>5</v>
      </c>
      <c r="B17" s="69" t="s">
        <v>215</v>
      </c>
      <c r="C17" s="25"/>
      <c r="D17" s="21"/>
    </row>
    <row r="18" spans="1:4" ht="12.75">
      <c r="A18" s="21" t="s">
        <v>49</v>
      </c>
      <c r="B18" s="21" t="s">
        <v>158</v>
      </c>
      <c r="C18" s="25" t="s">
        <v>22</v>
      </c>
      <c r="D18" s="21">
        <v>500</v>
      </c>
    </row>
    <row r="19" spans="1:4" ht="60" customHeight="1">
      <c r="A19" s="21">
        <v>6</v>
      </c>
      <c r="B19" s="69" t="s">
        <v>216</v>
      </c>
      <c r="C19" s="21"/>
      <c r="D19" s="21"/>
    </row>
    <row r="20" spans="1:4" ht="12.75">
      <c r="A20" s="21" t="s">
        <v>49</v>
      </c>
      <c r="B20" s="21" t="s">
        <v>158</v>
      </c>
      <c r="C20" s="25" t="s">
        <v>22</v>
      </c>
      <c r="D20" s="21">
        <v>3200</v>
      </c>
    </row>
    <row r="21" spans="1:4" ht="12.75">
      <c r="A21" s="21">
        <v>7</v>
      </c>
      <c r="B21" s="50" t="s">
        <v>217</v>
      </c>
      <c r="C21" s="25"/>
      <c r="D21" s="21"/>
    </row>
    <row r="22" spans="1:4" ht="12.75">
      <c r="A22" s="21" t="s">
        <v>49</v>
      </c>
      <c r="B22" s="8" t="s">
        <v>158</v>
      </c>
      <c r="C22" s="25" t="s">
        <v>22</v>
      </c>
      <c r="D22" s="21">
        <v>70</v>
      </c>
    </row>
    <row r="23" spans="1:4" ht="12.75">
      <c r="A23" s="21" t="s">
        <v>51</v>
      </c>
      <c r="B23" s="8" t="s">
        <v>212</v>
      </c>
      <c r="C23" s="25" t="s">
        <v>22</v>
      </c>
      <c r="D23" s="21">
        <v>80</v>
      </c>
    </row>
    <row r="24" spans="1:4" ht="12.75">
      <c r="A24" s="21">
        <v>8</v>
      </c>
      <c r="B24" s="50" t="s">
        <v>218</v>
      </c>
      <c r="C24" s="25"/>
      <c r="D24" s="21"/>
    </row>
    <row r="25" spans="1:4" ht="12.75">
      <c r="A25" s="21" t="s">
        <v>49</v>
      </c>
      <c r="B25" s="21" t="s">
        <v>158</v>
      </c>
      <c r="C25" s="25" t="s">
        <v>22</v>
      </c>
      <c r="D25" s="21">
        <v>70</v>
      </c>
    </row>
    <row r="26" spans="1:4" ht="12.75">
      <c r="A26" s="21" t="s">
        <v>51</v>
      </c>
      <c r="B26" s="21" t="s">
        <v>219</v>
      </c>
      <c r="C26" s="25" t="s">
        <v>22</v>
      </c>
      <c r="D26" s="21">
        <v>80</v>
      </c>
    </row>
    <row r="27" spans="1:4" ht="12.75">
      <c r="A27" s="21">
        <v>9</v>
      </c>
      <c r="B27" s="86" t="s">
        <v>220</v>
      </c>
      <c r="C27" s="25"/>
      <c r="D27" s="21"/>
    </row>
    <row r="28" spans="1:4" ht="12.75">
      <c r="A28" s="21" t="s">
        <v>49</v>
      </c>
      <c r="B28" s="25" t="s">
        <v>158</v>
      </c>
      <c r="C28" s="25" t="s">
        <v>22</v>
      </c>
      <c r="D28" s="21">
        <v>20</v>
      </c>
    </row>
    <row r="29" spans="1:4" ht="12.75">
      <c r="A29" s="21" t="s">
        <v>51</v>
      </c>
      <c r="B29" s="25" t="s">
        <v>159</v>
      </c>
      <c r="C29" s="25" t="s">
        <v>22</v>
      </c>
      <c r="D29" s="21">
        <v>20</v>
      </c>
    </row>
    <row r="30" spans="1:4" ht="12.75">
      <c r="A30" s="75"/>
      <c r="B30" s="74"/>
      <c r="C30" s="75"/>
      <c r="D30"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IH13"/>
  <sheetViews>
    <sheetView workbookViewId="0" topLeftCell="A1">
      <selection activeCell="A14" sqref="A14"/>
    </sheetView>
  </sheetViews>
  <sheetFormatPr defaultColWidth="12.57421875" defaultRowHeight="12.75"/>
  <cols>
    <col min="1" max="1" width="5.7109375" style="70" customWidth="1"/>
    <col min="2" max="2" width="61.7109375" style="172" customWidth="1"/>
    <col min="3" max="242" width="11.57421875" style="70" customWidth="1"/>
    <col min="243" max="16384" width="11.57421875" style="0" customWidth="1"/>
  </cols>
  <sheetData>
    <row r="1" spans="1:4" ht="12.75">
      <c r="A1" s="73">
        <v>22</v>
      </c>
      <c r="B1" s="173" t="s">
        <v>70</v>
      </c>
      <c r="C1" s="174"/>
      <c r="D1" s="73"/>
    </row>
    <row r="2" spans="1:4" ht="12.75">
      <c r="A2" s="73"/>
      <c r="B2" s="173"/>
      <c r="C2" s="174"/>
      <c r="D2" s="73"/>
    </row>
    <row r="3" spans="1:4" ht="12.75">
      <c r="A3" s="73"/>
      <c r="B3" s="175" t="s">
        <v>221</v>
      </c>
      <c r="C3" s="174"/>
      <c r="D3" s="73"/>
    </row>
    <row r="4" spans="1:4" ht="12.75">
      <c r="A4" s="73"/>
      <c r="B4" s="173"/>
      <c r="C4" s="73"/>
      <c r="D4" s="73"/>
    </row>
    <row r="5" spans="1:4" s="177" customFormat="1" ht="12.75">
      <c r="A5" s="176" t="s">
        <v>11</v>
      </c>
      <c r="B5" s="176" t="s">
        <v>82</v>
      </c>
      <c r="C5" s="176" t="s">
        <v>19</v>
      </c>
      <c r="D5" s="176" t="s">
        <v>20</v>
      </c>
    </row>
    <row r="6" spans="1:4" ht="12.75">
      <c r="A6" s="25">
        <v>1</v>
      </c>
      <c r="B6" s="173" t="s">
        <v>222</v>
      </c>
      <c r="C6" s="176"/>
      <c r="D6" s="25"/>
    </row>
    <row r="7" spans="1:4" ht="12.75">
      <c r="A7" s="25" t="s">
        <v>49</v>
      </c>
      <c r="B7" s="25" t="s">
        <v>223</v>
      </c>
      <c r="C7" s="25" t="s">
        <v>224</v>
      </c>
      <c r="D7" s="25">
        <v>250</v>
      </c>
    </row>
    <row r="8" spans="1:4" ht="12.75">
      <c r="A8" s="25" t="s">
        <v>51</v>
      </c>
      <c r="B8" s="25" t="s">
        <v>225</v>
      </c>
      <c r="C8" s="25" t="s">
        <v>22</v>
      </c>
      <c r="D8" s="25">
        <v>210</v>
      </c>
    </row>
    <row r="9" spans="1:4" ht="12.75">
      <c r="A9" s="25">
        <v>2</v>
      </c>
      <c r="B9" s="72" t="s">
        <v>226</v>
      </c>
      <c r="C9" s="25" t="s">
        <v>224</v>
      </c>
      <c r="D9" s="25">
        <v>250</v>
      </c>
    </row>
    <row r="10" spans="1:242" ht="12.75">
      <c r="A10" s="25">
        <v>3</v>
      </c>
      <c r="B10" s="46" t="s">
        <v>227</v>
      </c>
      <c r="C10" s="102" t="s">
        <v>32</v>
      </c>
      <c r="D10" s="102">
        <v>260</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ht="12.75">
      <c r="A11" s="25">
        <v>4</v>
      </c>
      <c r="B11" s="178" t="s">
        <v>228</v>
      </c>
      <c r="C11" s="104" t="s">
        <v>32</v>
      </c>
      <c r="D11" s="104">
        <v>50</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ht="12.75">
      <c r="A12" s="25">
        <v>5</v>
      </c>
      <c r="B12" s="178" t="s">
        <v>229</v>
      </c>
      <c r="C12" s="104" t="s">
        <v>32</v>
      </c>
      <c r="D12" s="104">
        <v>10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4" ht="12.75">
      <c r="A13" s="73"/>
      <c r="B13"/>
      <c r="C13" s="73"/>
      <c r="D13" s="73"/>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IF13"/>
  <sheetViews>
    <sheetView workbookViewId="0" topLeftCell="A1">
      <selection activeCell="E1" sqref="E1"/>
    </sheetView>
  </sheetViews>
  <sheetFormatPr defaultColWidth="12.57421875" defaultRowHeight="12.75"/>
  <cols>
    <col min="1" max="1" width="5.7109375" style="179" customWidth="1"/>
    <col min="2" max="2" width="61.7109375" style="180" customWidth="1"/>
    <col min="3" max="3" width="12.421875" style="181" customWidth="1"/>
    <col min="4" max="4" width="11.57421875" style="179" customWidth="1"/>
    <col min="5" max="236" width="11.57421875" style="181" customWidth="1"/>
    <col min="237" max="240" width="12.140625" style="16" customWidth="1"/>
    <col min="241" max="16384" width="11.57421875" style="0" customWidth="1"/>
  </cols>
  <sheetData>
    <row r="1" spans="1:4" ht="12.75">
      <c r="A1" s="73">
        <v>23</v>
      </c>
      <c r="B1" s="173" t="s">
        <v>70</v>
      </c>
      <c r="C1" s="182"/>
      <c r="D1" s="73"/>
    </row>
    <row r="2" spans="1:4" ht="12.75">
      <c r="A2" s="73"/>
      <c r="B2" s="173"/>
      <c r="C2" s="182"/>
      <c r="D2" s="73"/>
    </row>
    <row r="3" spans="1:4" ht="12.75">
      <c r="A3" s="73"/>
      <c r="B3" s="91" t="s">
        <v>230</v>
      </c>
      <c r="C3" s="182"/>
      <c r="D3" s="73"/>
    </row>
    <row r="4" spans="1:4" ht="12.75">
      <c r="A4" s="73"/>
      <c r="B4" s="173"/>
      <c r="C4" s="73"/>
      <c r="D4" s="73"/>
    </row>
    <row r="5" spans="1:240" s="183" customFormat="1" ht="12.75">
      <c r="A5" s="67" t="s">
        <v>11</v>
      </c>
      <c r="B5" s="67" t="s">
        <v>82</v>
      </c>
      <c r="C5" s="67" t="s">
        <v>72</v>
      </c>
      <c r="D5" s="67" t="s">
        <v>20</v>
      </c>
      <c r="IC5" s="184"/>
      <c r="ID5" s="184"/>
      <c r="IE5" s="184"/>
      <c r="IF5" s="184"/>
    </row>
    <row r="6" spans="1:240" ht="12.75">
      <c r="A6" s="93">
        <v>1</v>
      </c>
      <c r="B6" s="155" t="s">
        <v>231</v>
      </c>
      <c r="C6" s="93" t="s">
        <v>106</v>
      </c>
      <c r="D6" s="21"/>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row>
    <row r="7" spans="1:240" ht="12.75">
      <c r="A7" s="152" t="s">
        <v>49</v>
      </c>
      <c r="B7" s="152" t="s">
        <v>232</v>
      </c>
      <c r="C7" s="152" t="s">
        <v>233</v>
      </c>
      <c r="D7" s="21">
        <v>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row>
    <row r="8" spans="1:240" ht="12.75">
      <c r="A8" s="152" t="s">
        <v>51</v>
      </c>
      <c r="B8" s="152" t="s">
        <v>234</v>
      </c>
      <c r="C8" s="152" t="s">
        <v>224</v>
      </c>
      <c r="D8" s="21">
        <v>2</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row>
    <row r="9" spans="1:4" ht="12.75">
      <c r="A9" s="152" t="s">
        <v>91</v>
      </c>
      <c r="B9" s="152" t="s">
        <v>235</v>
      </c>
      <c r="C9" s="152" t="s">
        <v>224</v>
      </c>
      <c r="D9" s="21">
        <v>4</v>
      </c>
    </row>
    <row r="10" spans="1:4" ht="12.75">
      <c r="A10" s="73"/>
      <c r="B10" s="173"/>
      <c r="C10" s="73"/>
      <c r="D10" s="73"/>
    </row>
    <row r="11" spans="1:4" ht="12.75">
      <c r="A11" s="73"/>
      <c r="B11" s="173"/>
      <c r="C11" s="73"/>
      <c r="D11" s="73"/>
    </row>
    <row r="12" spans="1:4" ht="12.75">
      <c r="A12" s="73"/>
      <c r="B12" s="173"/>
      <c r="C12" s="73"/>
      <c r="D12" s="73"/>
    </row>
    <row r="13" spans="1:4" ht="12.75">
      <c r="A13" s="73"/>
      <c r="B13" s="173"/>
      <c r="C13" s="73"/>
      <c r="D13" s="73"/>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D10"/>
  <sheetViews>
    <sheetView workbookViewId="0" topLeftCell="A1">
      <selection activeCell="E1" sqref="E1"/>
    </sheetView>
  </sheetViews>
  <sheetFormatPr defaultColWidth="9.140625" defaultRowHeight="12.75"/>
  <cols>
    <col min="1" max="1" width="6.00390625" style="0" customWidth="1"/>
    <col min="2" max="2" width="61.57421875" style="0" customWidth="1"/>
    <col min="3" max="243" width="8.8515625" style="0" customWidth="1"/>
    <col min="244" max="246" width="11.57421875" style="0" customWidth="1"/>
    <col min="247" max="16384" width="11.57421875" style="0" customWidth="1"/>
  </cols>
  <sheetData>
    <row r="1" spans="1:4" ht="12.75">
      <c r="A1" s="73">
        <v>24</v>
      </c>
      <c r="B1" s="173" t="s">
        <v>70</v>
      </c>
      <c r="C1" s="182"/>
      <c r="D1" s="73"/>
    </row>
    <row r="2" spans="1:4" ht="12.75">
      <c r="A2" s="73"/>
      <c r="B2" s="173"/>
      <c r="C2" s="182"/>
      <c r="D2" s="73"/>
    </row>
    <row r="3" spans="1:4" ht="12.75">
      <c r="A3" s="73"/>
      <c r="B3" s="91" t="s">
        <v>236</v>
      </c>
      <c r="C3" s="182"/>
      <c r="D3" s="73"/>
    </row>
    <row r="4" spans="1:4" ht="12.75">
      <c r="A4" s="73"/>
      <c r="B4" s="173"/>
      <c r="C4" s="73"/>
      <c r="D4" s="73"/>
    </row>
    <row r="5" spans="1:4" ht="29.25" customHeight="1">
      <c r="A5" s="67" t="s">
        <v>11</v>
      </c>
      <c r="B5" s="67" t="s">
        <v>82</v>
      </c>
      <c r="C5" s="67" t="s">
        <v>72</v>
      </c>
      <c r="D5" s="67" t="s">
        <v>20</v>
      </c>
    </row>
    <row r="6" spans="1:4" ht="12.75">
      <c r="A6" s="21">
        <v>1</v>
      </c>
      <c r="B6" s="69" t="s">
        <v>237</v>
      </c>
      <c r="C6" s="21"/>
      <c r="D6" s="21"/>
    </row>
    <row r="7" spans="1:4" ht="21" customHeight="1">
      <c r="A7" s="21" t="s">
        <v>49</v>
      </c>
      <c r="B7" s="21" t="s">
        <v>158</v>
      </c>
      <c r="C7" s="21" t="s">
        <v>95</v>
      </c>
      <c r="D7" s="21">
        <v>70</v>
      </c>
    </row>
    <row r="8" spans="1:4" ht="12.75">
      <c r="A8" s="25" t="s">
        <v>51</v>
      </c>
      <c r="B8" s="25" t="s">
        <v>238</v>
      </c>
      <c r="C8" s="25" t="s">
        <v>95</v>
      </c>
      <c r="D8" s="25">
        <v>70</v>
      </c>
    </row>
    <row r="9" spans="1:4" ht="12.75">
      <c r="A9" s="73"/>
      <c r="B9" s="173"/>
      <c r="C9" s="73"/>
      <c r="D9" s="73"/>
    </row>
    <row r="10" spans="1:4" ht="12.75">
      <c r="A10" s="73"/>
      <c r="B10" s="173"/>
      <c r="C10" s="73"/>
      <c r="D10" s="73"/>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E7"/>
  <sheetViews>
    <sheetView workbookViewId="0" topLeftCell="A1">
      <selection activeCell="A8" sqref="A8"/>
    </sheetView>
  </sheetViews>
  <sheetFormatPr defaultColWidth="12.57421875" defaultRowHeight="12.75"/>
  <cols>
    <col min="1" max="1" width="6.57421875" style="3" customWidth="1"/>
    <col min="2" max="2" width="61.57421875" style="3" customWidth="1"/>
    <col min="3" max="3" width="9.7109375" style="2" customWidth="1"/>
    <col min="4" max="4" width="11.57421875" style="2" customWidth="1"/>
    <col min="5" max="5" width="11.57421875" style="3" customWidth="1"/>
    <col min="6" max="244" width="11.57421875" style="0" customWidth="1"/>
    <col min="245" max="16384" width="11.57421875" style="0" customWidth="1"/>
  </cols>
  <sheetData>
    <row r="1" spans="1:4" ht="12.75">
      <c r="A1" s="2">
        <v>25</v>
      </c>
      <c r="B1" s="3" t="s">
        <v>15</v>
      </c>
      <c r="C1" s="185"/>
      <c r="D1" s="185"/>
    </row>
    <row r="2" spans="1:4" ht="12.75">
      <c r="A2" s="2"/>
      <c r="C2" s="185"/>
      <c r="D2" s="185"/>
    </row>
    <row r="3" spans="2:4" ht="12.75">
      <c r="B3" s="4" t="s">
        <v>239</v>
      </c>
      <c r="C3" s="185"/>
      <c r="D3" s="185"/>
    </row>
    <row r="4" spans="1:4" ht="12.75">
      <c r="A4" s="186"/>
      <c r="B4" s="187"/>
      <c r="C4" s="186"/>
      <c r="D4" s="186"/>
    </row>
    <row r="5" spans="1:4" ht="12.75">
      <c r="A5" s="188" t="s">
        <v>11</v>
      </c>
      <c r="B5" s="189" t="s">
        <v>82</v>
      </c>
      <c r="C5" s="189" t="s">
        <v>72</v>
      </c>
      <c r="D5" s="190" t="s">
        <v>20</v>
      </c>
    </row>
    <row r="6" spans="1:5" s="151" customFormat="1" ht="12.75">
      <c r="A6" s="82">
        <v>1</v>
      </c>
      <c r="B6" s="69" t="s">
        <v>240</v>
      </c>
      <c r="C6" s="82" t="s">
        <v>224</v>
      </c>
      <c r="D6" s="82">
        <v>130</v>
      </c>
      <c r="E6" s="64"/>
    </row>
    <row r="7" spans="3:4" ht="12.75">
      <c r="C7" s="3"/>
      <c r="D7" s="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20"/>
  <sheetViews>
    <sheetView workbookViewId="0" topLeftCell="A1">
      <selection activeCell="C5" sqref="C5"/>
    </sheetView>
  </sheetViews>
  <sheetFormatPr defaultColWidth="12.57421875" defaultRowHeight="12.75"/>
  <cols>
    <col min="1" max="1" width="5.7109375" style="1" customWidth="1"/>
    <col min="2" max="2" width="30.421875" style="0" customWidth="1"/>
    <col min="3" max="3" width="17.00390625" style="115" customWidth="1"/>
    <col min="4" max="4" width="18.140625" style="115" customWidth="1"/>
    <col min="5" max="5" width="17.00390625" style="115" customWidth="1"/>
    <col min="6" max="237" width="11.57421875" style="0" customWidth="1"/>
    <col min="238" max="16384" width="11.57421875" style="0" customWidth="1"/>
  </cols>
  <sheetData>
    <row r="1" spans="1:5" ht="12.75">
      <c r="A1" s="113"/>
      <c r="B1" s="110"/>
      <c r="C1" s="116"/>
      <c r="D1" s="116"/>
      <c r="E1" s="116"/>
    </row>
    <row r="2" spans="1:5" ht="12.75">
      <c r="A2" s="113"/>
      <c r="B2" s="117" t="s">
        <v>241</v>
      </c>
      <c r="C2" s="116"/>
      <c r="D2" s="116"/>
      <c r="E2" s="116"/>
    </row>
    <row r="3" spans="1:5" ht="12.75">
      <c r="A3" s="113"/>
      <c r="B3" s="110"/>
      <c r="C3" s="116"/>
      <c r="D3" s="116"/>
      <c r="E3" s="116"/>
    </row>
    <row r="4" spans="1:5" ht="12.75">
      <c r="A4" s="113"/>
      <c r="B4" s="110" t="s">
        <v>10</v>
      </c>
      <c r="C4" s="116"/>
      <c r="D4" s="116"/>
      <c r="E4" s="116"/>
    </row>
    <row r="5" spans="1:5" s="101" customFormat="1" ht="12.75">
      <c r="A5" s="118"/>
      <c r="B5" s="119"/>
      <c r="C5" s="120"/>
      <c r="D5" s="120"/>
      <c r="E5" s="191"/>
    </row>
    <row r="6" spans="1:5" s="1" customFormat="1" ht="12.75">
      <c r="A6" s="121" t="s">
        <v>11</v>
      </c>
      <c r="B6" s="121" t="s">
        <v>12</v>
      </c>
      <c r="C6" s="122" t="s">
        <v>3</v>
      </c>
      <c r="D6" s="122" t="s">
        <v>4</v>
      </c>
      <c r="E6" s="192"/>
    </row>
    <row r="7" spans="1:5" ht="12.75">
      <c r="A7" s="121">
        <f>'26'!A1</f>
        <v>26</v>
      </c>
      <c r="B7" s="124" t="str">
        <f>'26'!B3</f>
        <v>Szwy wchłanialne I</v>
      </c>
      <c r="C7" s="193"/>
      <c r="D7" s="193"/>
      <c r="E7" s="194"/>
    </row>
    <row r="8" spans="1:5" ht="12.75">
      <c r="A8" s="121">
        <f>'27'!A1</f>
        <v>27</v>
      </c>
      <c r="B8" s="195" t="str">
        <f>'27'!B3</f>
        <v>Szwy wchłanialne II</v>
      </c>
      <c r="C8" s="196"/>
      <c r="D8" s="193"/>
      <c r="E8" s="194"/>
    </row>
    <row r="9" spans="1:5" ht="12.75">
      <c r="A9" s="121">
        <f>'28'!A1</f>
        <v>28</v>
      </c>
      <c r="B9" s="197" t="str">
        <f>'28'!B3</f>
        <v>Szwy wchłanialne III</v>
      </c>
      <c r="C9" s="193"/>
      <c r="D9" s="193"/>
      <c r="E9" s="194"/>
    </row>
    <row r="10" spans="1:5" s="1" customFormat="1" ht="12.75">
      <c r="A10" s="121">
        <f>'29'!A1</f>
        <v>29</v>
      </c>
      <c r="B10" s="197" t="str">
        <f>'29'!B3</f>
        <v>Szwy wchłanialne IV</v>
      </c>
      <c r="C10" s="193"/>
      <c r="D10" s="193"/>
      <c r="E10" s="194"/>
    </row>
    <row r="11" spans="1:5" s="1" customFormat="1" ht="12.75">
      <c r="A11" s="121">
        <f>'30'!A1</f>
        <v>30</v>
      </c>
      <c r="B11" s="124" t="str">
        <f>'30'!B3</f>
        <v>Szew wchłanialny z haczykami</v>
      </c>
      <c r="C11" s="193"/>
      <c r="D11" s="193"/>
      <c r="E11" s="194"/>
    </row>
    <row r="12" spans="1:5" ht="12.75">
      <c r="A12" s="121">
        <f>'31'!A1</f>
        <v>31</v>
      </c>
      <c r="B12" s="124" t="str">
        <f>'31'!B3</f>
        <v>Szwy niewchłanialne I</v>
      </c>
      <c r="C12" s="125"/>
      <c r="D12" s="193"/>
      <c r="E12" s="194"/>
    </row>
    <row r="13" spans="1:5" ht="12.75">
      <c r="A13" s="121">
        <f>'32'!A1</f>
        <v>32</v>
      </c>
      <c r="B13" s="124" t="str">
        <f>'32'!B3</f>
        <v>Szwy niewchłanialne II</v>
      </c>
      <c r="C13" s="125"/>
      <c r="D13" s="193"/>
      <c r="E13" s="194"/>
    </row>
    <row r="14" spans="1:5" ht="12.75">
      <c r="A14" s="121">
        <f>'33'!A1</f>
        <v>33</v>
      </c>
      <c r="B14" s="124" t="str">
        <f>'33'!B3</f>
        <v>Szwy niewchłanialne III</v>
      </c>
      <c r="C14" s="125"/>
      <c r="D14" s="193"/>
      <c r="E14" s="194"/>
    </row>
    <row r="15" spans="1:5" ht="12.75">
      <c r="A15" s="121">
        <f>'34'!A1</f>
        <v>34</v>
      </c>
      <c r="B15" s="124" t="str">
        <f>'34'!B3</f>
        <v>Szwy niewchłanialne IV</v>
      </c>
      <c r="C15" s="125"/>
      <c r="D15" s="193"/>
      <c r="E15" s="194"/>
    </row>
    <row r="16" spans="1:5" ht="12.75">
      <c r="A16" s="121">
        <f>'35'!A1</f>
        <v>35</v>
      </c>
      <c r="B16" s="124" t="str">
        <f>'35'!B3</f>
        <v>Szew do narządów miąższowych</v>
      </c>
      <c r="C16" s="125"/>
      <c r="D16" s="193"/>
      <c r="E16" s="194"/>
    </row>
    <row r="17" spans="1:5" ht="12.75">
      <c r="A17" s="121">
        <f>'36'!A1</f>
        <v>36</v>
      </c>
      <c r="B17" s="124" t="str">
        <f>'36'!B3</f>
        <v>Stapler skórny</v>
      </c>
      <c r="C17" s="125"/>
      <c r="D17" s="193"/>
      <c r="E17" s="194"/>
    </row>
    <row r="18" spans="1:5" ht="12.75">
      <c r="A18" s="198"/>
      <c r="B18" s="129"/>
      <c r="C18" s="141">
        <f>SUM(C7:C17)</f>
        <v>0</v>
      </c>
      <c r="D18" s="141">
        <f>SUM(D7:D17)</f>
        <v>0</v>
      </c>
      <c r="E18" s="199"/>
    </row>
    <row r="19" spans="1:5" ht="12.75">
      <c r="A19" s="113"/>
      <c r="B19" s="110"/>
      <c r="C19" s="116"/>
      <c r="D19" s="116"/>
      <c r="E19" s="200"/>
    </row>
    <row r="20" spans="1:5" ht="12.75">
      <c r="A20" s="113"/>
      <c r="B20" s="110"/>
      <c r="C20" s="116"/>
      <c r="D20" s="116"/>
      <c r="E20" s="200"/>
    </row>
  </sheetData>
  <sheetProtection selectLockedCells="1" selectUnlockedCells="1"/>
  <mergeCells count="1">
    <mergeCell ref="C5:D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D16"/>
  <sheetViews>
    <sheetView workbookViewId="0" topLeftCell="A13">
      <selection activeCell="A18" sqref="A18"/>
    </sheetView>
  </sheetViews>
  <sheetFormatPr defaultColWidth="12.57421875" defaultRowHeight="12.75"/>
  <cols>
    <col min="1" max="1" width="5.7109375" style="0" customWidth="1"/>
    <col min="2" max="2" width="61.7109375" style="32" customWidth="1"/>
    <col min="3" max="3" width="5.7109375" style="0" customWidth="1"/>
    <col min="4" max="4" width="7.8515625" style="1" customWidth="1"/>
    <col min="5" max="226" width="11.57421875" style="0" customWidth="1"/>
    <col min="227" max="16384" width="11.57421875" style="0" customWidth="1"/>
  </cols>
  <sheetData>
    <row r="1" spans="1:4" ht="12.75">
      <c r="A1" s="33">
        <v>1</v>
      </c>
      <c r="B1" s="34" t="s">
        <v>15</v>
      </c>
      <c r="C1" s="35"/>
      <c r="D1" s="2"/>
    </row>
    <row r="2" spans="1:4" ht="12.75">
      <c r="A2" s="33"/>
      <c r="B2" s="34"/>
      <c r="C2" s="35"/>
      <c r="D2" s="2"/>
    </row>
    <row r="3" spans="1:4" ht="12.75">
      <c r="A3" s="33"/>
      <c r="B3" s="36" t="s">
        <v>16</v>
      </c>
      <c r="C3" s="37"/>
      <c r="D3" s="2"/>
    </row>
    <row r="4" spans="1:4" ht="12.75">
      <c r="A4" s="33"/>
      <c r="B4" s="36"/>
      <c r="C4" s="37"/>
      <c r="D4" s="2"/>
    </row>
    <row r="5" spans="1:4" ht="35.25" customHeight="1">
      <c r="A5" s="38"/>
      <c r="B5" s="39" t="s">
        <v>17</v>
      </c>
      <c r="C5" s="39"/>
      <c r="D5" s="39"/>
    </row>
    <row r="6" spans="1:4" ht="12.75">
      <c r="A6" s="33"/>
      <c r="B6" s="40"/>
      <c r="C6" s="37"/>
      <c r="D6" s="2"/>
    </row>
    <row r="7" spans="1:4" s="7" customFormat="1" ht="28.5" customHeight="1">
      <c r="A7" s="41" t="s">
        <v>11</v>
      </c>
      <c r="B7" s="42" t="s">
        <v>18</v>
      </c>
      <c r="C7" s="41" t="s">
        <v>19</v>
      </c>
      <c r="D7" s="41" t="s">
        <v>20</v>
      </c>
    </row>
    <row r="8" spans="1:4" ht="48" customHeight="1">
      <c r="A8" s="43">
        <v>1</v>
      </c>
      <c r="B8" s="44" t="s">
        <v>21</v>
      </c>
      <c r="C8" s="43" t="s">
        <v>22</v>
      </c>
      <c r="D8" s="45">
        <v>800</v>
      </c>
    </row>
    <row r="9" spans="1:4" s="28" customFormat="1" ht="33.75" customHeight="1">
      <c r="A9" s="43">
        <v>2</v>
      </c>
      <c r="B9" s="46" t="s">
        <v>23</v>
      </c>
      <c r="C9" s="47" t="s">
        <v>22</v>
      </c>
      <c r="D9" s="48">
        <v>1600</v>
      </c>
    </row>
    <row r="10" spans="1:4" s="28" customFormat="1" ht="12.75">
      <c r="A10" s="43">
        <v>3</v>
      </c>
      <c r="B10" s="49" t="s">
        <v>24</v>
      </c>
      <c r="C10" s="47" t="s">
        <v>22</v>
      </c>
      <c r="D10" s="48">
        <v>1000</v>
      </c>
    </row>
    <row r="11" spans="1:4" s="28" customFormat="1" ht="30.75" customHeight="1">
      <c r="A11" s="43">
        <v>4</v>
      </c>
      <c r="B11" s="50" t="s">
        <v>25</v>
      </c>
      <c r="C11" s="47" t="s">
        <v>22</v>
      </c>
      <c r="D11" s="48">
        <v>600</v>
      </c>
    </row>
    <row r="12" spans="1:4" ht="12.75">
      <c r="A12" s="43">
        <v>5</v>
      </c>
      <c r="B12" s="51" t="s">
        <v>26</v>
      </c>
      <c r="C12" s="43" t="s">
        <v>22</v>
      </c>
      <c r="D12" s="45">
        <v>600</v>
      </c>
    </row>
    <row r="13" spans="1:4" ht="33.75" customHeight="1">
      <c r="A13" s="43">
        <v>6</v>
      </c>
      <c r="B13" s="46" t="s">
        <v>27</v>
      </c>
      <c r="C13" s="47" t="s">
        <v>22</v>
      </c>
      <c r="D13" s="45">
        <v>170</v>
      </c>
    </row>
    <row r="14" spans="1:4" s="55" customFormat="1" ht="193.5" customHeight="1">
      <c r="A14" s="43">
        <v>7</v>
      </c>
      <c r="B14" s="52" t="s">
        <v>28</v>
      </c>
      <c r="C14" s="53" t="s">
        <v>22</v>
      </c>
      <c r="D14" s="54">
        <v>10</v>
      </c>
    </row>
    <row r="15" spans="1:4" s="55" customFormat="1" ht="12.75">
      <c r="A15" s="43">
        <v>8</v>
      </c>
      <c r="B15" s="56" t="s">
        <v>29</v>
      </c>
      <c r="C15" s="53" t="s">
        <v>22</v>
      </c>
      <c r="D15" s="54">
        <v>10</v>
      </c>
    </row>
    <row r="16" spans="1:4" ht="12.75">
      <c r="A16" s="38"/>
      <c r="B16" s="57"/>
      <c r="C16" s="38"/>
      <c r="D16" s="38"/>
    </row>
  </sheetData>
  <sheetProtection selectLockedCells="1" selectUnlockedCells="1"/>
  <mergeCells count="1">
    <mergeCell ref="B5:D5"/>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dimension ref="A1:G24"/>
  <sheetViews>
    <sheetView workbookViewId="0" topLeftCell="A1">
      <selection activeCell="A20" sqref="A20"/>
    </sheetView>
  </sheetViews>
  <sheetFormatPr defaultColWidth="12.57421875" defaultRowHeight="12.75"/>
  <cols>
    <col min="1" max="1" width="5.7109375" style="0" customWidth="1"/>
    <col min="2" max="2" width="12.421875" style="0" customWidth="1"/>
    <col min="3" max="3" width="12.28125" style="0" customWidth="1"/>
    <col min="4" max="4" width="12.421875" style="0" customWidth="1"/>
    <col min="5" max="5" width="11.57421875" style="0" customWidth="1"/>
    <col min="6" max="6" width="11.57421875" style="12" customWidth="1"/>
    <col min="7" max="7" width="15.421875" style="0" customWidth="1"/>
    <col min="8" max="233" width="11.57421875" style="0" customWidth="1"/>
    <col min="234" max="16384" width="11.57421875" style="0" customWidth="1"/>
  </cols>
  <sheetData>
    <row r="1" spans="1:7" ht="12.75">
      <c r="A1" s="201">
        <v>26</v>
      </c>
      <c r="B1" s="202" t="s">
        <v>15</v>
      </c>
      <c r="D1" s="202"/>
      <c r="E1" s="203"/>
      <c r="F1" s="204"/>
      <c r="G1" s="110"/>
    </row>
    <row r="2" spans="1:7" ht="12.75">
      <c r="A2" s="201"/>
      <c r="B2" s="202"/>
      <c r="C2" s="205"/>
      <c r="D2" s="202"/>
      <c r="E2" s="203"/>
      <c r="F2" s="204"/>
      <c r="G2" s="110"/>
    </row>
    <row r="3" spans="1:7" ht="12.75">
      <c r="A3" s="201"/>
      <c r="B3" s="206" t="s">
        <v>242</v>
      </c>
      <c r="C3" s="206"/>
      <c r="D3" s="206"/>
      <c r="E3" s="206"/>
      <c r="F3" s="206"/>
      <c r="G3" s="206"/>
    </row>
    <row r="4" spans="1:7" ht="12.75">
      <c r="A4" s="110"/>
      <c r="B4" s="110"/>
      <c r="C4" s="110"/>
      <c r="D4" s="110"/>
      <c r="E4" s="110"/>
      <c r="F4" s="110"/>
      <c r="G4" s="110"/>
    </row>
    <row r="5" spans="1:7" ht="44.25" customHeight="1">
      <c r="A5" s="110"/>
      <c r="B5" s="132" t="s">
        <v>243</v>
      </c>
      <c r="C5" s="132"/>
      <c r="D5" s="132"/>
      <c r="E5" s="132"/>
      <c r="F5" s="132"/>
      <c r="G5" s="132"/>
    </row>
    <row r="6" spans="1:7" ht="12.75">
      <c r="A6" s="110"/>
      <c r="B6" s="132"/>
      <c r="C6" s="132"/>
      <c r="D6" s="132"/>
      <c r="E6" s="110"/>
      <c r="F6" s="110"/>
      <c r="G6" s="110"/>
    </row>
    <row r="7" spans="1:7" ht="12.75" customHeight="1">
      <c r="A7" s="45" t="s">
        <v>11</v>
      </c>
      <c r="B7" s="68" t="s">
        <v>18</v>
      </c>
      <c r="C7" s="68"/>
      <c r="D7" s="68"/>
      <c r="E7" s="68"/>
      <c r="F7" s="68"/>
      <c r="G7" s="207" t="s">
        <v>244</v>
      </c>
    </row>
    <row r="8" spans="1:7" ht="16.5" customHeight="1">
      <c r="A8" s="45"/>
      <c r="B8" s="208" t="s">
        <v>245</v>
      </c>
      <c r="C8" s="208"/>
      <c r="D8" s="208"/>
      <c r="E8" s="208" t="s">
        <v>246</v>
      </c>
      <c r="F8" s="208"/>
      <c r="G8" s="207"/>
    </row>
    <row r="9" spans="1:7" ht="12.75">
      <c r="A9" s="45"/>
      <c r="B9" s="208" t="s">
        <v>247</v>
      </c>
      <c r="C9" s="208" t="s">
        <v>248</v>
      </c>
      <c r="D9" s="208" t="s">
        <v>249</v>
      </c>
      <c r="E9" s="208" t="s">
        <v>250</v>
      </c>
      <c r="F9" s="208" t="s">
        <v>251</v>
      </c>
      <c r="G9" s="207"/>
    </row>
    <row r="10" spans="1:7" ht="12.75">
      <c r="A10" s="209">
        <v>1</v>
      </c>
      <c r="B10" s="210">
        <v>40</v>
      </c>
      <c r="C10" s="210" t="s">
        <v>252</v>
      </c>
      <c r="D10" s="121" t="s">
        <v>253</v>
      </c>
      <c r="E10" s="211">
        <v>1</v>
      </c>
      <c r="F10" s="210">
        <v>90</v>
      </c>
      <c r="G10" s="210">
        <v>50</v>
      </c>
    </row>
    <row r="11" spans="1:7" ht="12.75">
      <c r="A11" s="212">
        <v>2</v>
      </c>
      <c r="B11" s="210">
        <v>48</v>
      </c>
      <c r="C11" s="210" t="s">
        <v>252</v>
      </c>
      <c r="D11" s="121" t="s">
        <v>253</v>
      </c>
      <c r="E11" s="211">
        <v>0</v>
      </c>
      <c r="F11" s="210">
        <v>90</v>
      </c>
      <c r="G11" s="210">
        <v>30</v>
      </c>
    </row>
    <row r="12" spans="1:7" ht="12.75">
      <c r="A12" s="212">
        <v>3</v>
      </c>
      <c r="B12" s="210">
        <v>37</v>
      </c>
      <c r="C12" s="210" t="s">
        <v>252</v>
      </c>
      <c r="D12" s="121" t="s">
        <v>253</v>
      </c>
      <c r="E12" s="211">
        <v>0</v>
      </c>
      <c r="F12" s="210">
        <v>90</v>
      </c>
      <c r="G12" s="210">
        <v>25</v>
      </c>
    </row>
    <row r="13" spans="1:7" ht="12.75">
      <c r="A13" s="212">
        <v>4</v>
      </c>
      <c r="B13" s="210">
        <v>32</v>
      </c>
      <c r="C13" s="210" t="s">
        <v>254</v>
      </c>
      <c r="D13" s="121" t="s">
        <v>255</v>
      </c>
      <c r="E13" s="211" t="s">
        <v>256</v>
      </c>
      <c r="F13" s="210">
        <v>70</v>
      </c>
      <c r="G13" s="210">
        <v>2</v>
      </c>
    </row>
    <row r="14" spans="1:7" ht="12.75">
      <c r="A14" s="212">
        <v>5</v>
      </c>
      <c r="B14" s="210">
        <v>24</v>
      </c>
      <c r="C14" s="210" t="s">
        <v>254</v>
      </c>
      <c r="D14" s="121" t="s">
        <v>257</v>
      </c>
      <c r="E14" s="211" t="s">
        <v>256</v>
      </c>
      <c r="F14" s="210">
        <v>70</v>
      </c>
      <c r="G14" s="210">
        <v>2</v>
      </c>
    </row>
    <row r="15" spans="1:7" ht="12.75">
      <c r="A15" s="212">
        <v>6</v>
      </c>
      <c r="B15" s="210">
        <v>16</v>
      </c>
      <c r="C15" s="210" t="s">
        <v>252</v>
      </c>
      <c r="D15" s="121" t="s">
        <v>253</v>
      </c>
      <c r="E15" s="211" t="s">
        <v>258</v>
      </c>
      <c r="F15" s="210">
        <v>70</v>
      </c>
      <c r="G15" s="210">
        <v>2</v>
      </c>
    </row>
    <row r="16" spans="1:7" ht="12.75">
      <c r="A16" s="212">
        <v>7</v>
      </c>
      <c r="B16" s="210">
        <v>26</v>
      </c>
      <c r="C16" s="210" t="s">
        <v>252</v>
      </c>
      <c r="D16" s="121" t="s">
        <v>255</v>
      </c>
      <c r="E16" s="211" t="s">
        <v>256</v>
      </c>
      <c r="F16" s="210">
        <v>70</v>
      </c>
      <c r="G16" s="210">
        <v>25</v>
      </c>
    </row>
    <row r="17" spans="1:7" ht="12.75">
      <c r="A17" s="212">
        <v>8</v>
      </c>
      <c r="B17" s="213">
        <v>16</v>
      </c>
      <c r="C17" s="213" t="s">
        <v>254</v>
      </c>
      <c r="D17" s="214" t="s">
        <v>257</v>
      </c>
      <c r="E17" s="215" t="s">
        <v>259</v>
      </c>
      <c r="F17" s="210">
        <v>70</v>
      </c>
      <c r="G17" s="210">
        <v>10</v>
      </c>
    </row>
    <row r="18" spans="1:7" ht="12.75">
      <c r="A18" s="110"/>
      <c r="B18" s="110"/>
      <c r="C18" s="110"/>
      <c r="D18" s="110"/>
      <c r="E18" s="110"/>
      <c r="F18" s="110"/>
      <c r="G18" s="110"/>
    </row>
    <row r="19" spans="1:7" ht="12.75">
      <c r="A19" s="110"/>
      <c r="B19" s="110"/>
      <c r="C19" s="110"/>
      <c r="D19" s="110"/>
      <c r="E19" s="110"/>
      <c r="F19" s="110"/>
      <c r="G19" s="110"/>
    </row>
    <row r="20" ht="12.75">
      <c r="F20"/>
    </row>
    <row r="21" ht="12.75">
      <c r="F21"/>
    </row>
    <row r="22" ht="12.75">
      <c r="F22"/>
    </row>
    <row r="23" ht="12.75">
      <c r="F23"/>
    </row>
    <row r="24" ht="12.75">
      <c r="F24"/>
    </row>
  </sheetData>
  <sheetProtection selectLockedCells="1" selectUnlockedCells="1"/>
  <mergeCells count="8">
    <mergeCell ref="B3:G3"/>
    <mergeCell ref="B5:G5"/>
    <mergeCell ref="B6:D6"/>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G39"/>
  <sheetViews>
    <sheetView workbookViewId="0" topLeftCell="A1">
      <selection activeCell="B39" sqref="B39"/>
    </sheetView>
  </sheetViews>
  <sheetFormatPr defaultColWidth="12.57421875" defaultRowHeight="12.75"/>
  <cols>
    <col min="1" max="1" width="5.7109375" style="0" customWidth="1"/>
    <col min="2" max="2" width="11.421875" style="161" customWidth="1"/>
    <col min="3" max="3" width="12.7109375" style="161" customWidth="1"/>
    <col min="4" max="5" width="11.57421875" style="0" customWidth="1"/>
    <col min="6" max="6" width="11.57421875" style="12" customWidth="1"/>
    <col min="7" max="7" width="14.00390625" style="0" customWidth="1"/>
    <col min="8" max="232" width="11.57421875" style="0" customWidth="1"/>
    <col min="233" max="16384" width="11.57421875" style="0" customWidth="1"/>
  </cols>
  <sheetData>
    <row r="1" spans="1:7" ht="12.75">
      <c r="A1" s="33">
        <v>27</v>
      </c>
      <c r="B1" s="216" t="s">
        <v>15</v>
      </c>
      <c r="C1"/>
      <c r="D1" s="35"/>
      <c r="E1" s="35"/>
      <c r="F1" s="217"/>
      <c r="G1" s="3"/>
    </row>
    <row r="2" spans="1:7" ht="12.75">
      <c r="A2" s="33"/>
      <c r="B2" s="216"/>
      <c r="C2" s="218"/>
      <c r="D2" s="35"/>
      <c r="E2" s="35"/>
      <c r="F2" s="217"/>
      <c r="G2" s="3"/>
    </row>
    <row r="3" spans="1:7" ht="12.75">
      <c r="A3" s="33"/>
      <c r="B3" s="219" t="s">
        <v>260</v>
      </c>
      <c r="C3" s="219"/>
      <c r="D3" s="219"/>
      <c r="E3" s="219"/>
      <c r="F3" s="219"/>
      <c r="G3" s="219"/>
    </row>
    <row r="4" spans="1:7" ht="12.75">
      <c r="A4" s="3"/>
      <c r="B4" s="162"/>
      <c r="C4" s="162"/>
      <c r="D4" s="3"/>
      <c r="E4" s="3"/>
      <c r="F4" s="13"/>
      <c r="G4" s="3"/>
    </row>
    <row r="5" spans="1:7" ht="59.25" customHeight="1">
      <c r="A5" s="3"/>
      <c r="B5" s="220" t="s">
        <v>261</v>
      </c>
      <c r="C5" s="220"/>
      <c r="D5" s="220"/>
      <c r="E5" s="220"/>
      <c r="F5" s="220"/>
      <c r="G5" s="220"/>
    </row>
    <row r="6" spans="1:7" ht="12.75">
      <c r="A6" s="3"/>
      <c r="B6" s="162"/>
      <c r="C6" s="162"/>
      <c r="D6" s="3"/>
      <c r="E6" s="3"/>
      <c r="F6" s="13"/>
      <c r="G6" s="3"/>
    </row>
    <row r="7" spans="1:7" ht="18.75" customHeight="1">
      <c r="A7" s="82" t="s">
        <v>11</v>
      </c>
      <c r="B7" s="68" t="s">
        <v>18</v>
      </c>
      <c r="C7" s="68"/>
      <c r="D7" s="68"/>
      <c r="E7" s="68"/>
      <c r="F7" s="68"/>
      <c r="G7" s="221" t="s">
        <v>262</v>
      </c>
    </row>
    <row r="8" spans="1:7" ht="17.25" customHeight="1">
      <c r="A8" s="82"/>
      <c r="B8" s="222" t="s">
        <v>245</v>
      </c>
      <c r="C8" s="222"/>
      <c r="D8" s="222"/>
      <c r="E8" s="222" t="s">
        <v>246</v>
      </c>
      <c r="F8" s="222"/>
      <c r="G8" s="221"/>
    </row>
    <row r="9" spans="1:7" ht="12.75">
      <c r="A9" s="82"/>
      <c r="B9" s="222" t="s">
        <v>247</v>
      </c>
      <c r="C9" s="222" t="s">
        <v>248</v>
      </c>
      <c r="D9" s="222" t="s">
        <v>249</v>
      </c>
      <c r="E9" s="222" t="s">
        <v>250</v>
      </c>
      <c r="F9" s="222" t="s">
        <v>251</v>
      </c>
      <c r="G9" s="221"/>
    </row>
    <row r="10" spans="1:7" ht="12.75">
      <c r="A10" s="223">
        <v>1</v>
      </c>
      <c r="B10" s="223">
        <v>20</v>
      </c>
      <c r="C10" s="224" t="s">
        <v>252</v>
      </c>
      <c r="D10" s="225" t="s">
        <v>253</v>
      </c>
      <c r="E10" s="224" t="s">
        <v>259</v>
      </c>
      <c r="F10" s="226" t="s">
        <v>263</v>
      </c>
      <c r="G10" s="8">
        <v>15</v>
      </c>
    </row>
    <row r="11" spans="1:7" ht="12.75">
      <c r="A11" s="145">
        <v>2</v>
      </c>
      <c r="B11" s="145">
        <v>17</v>
      </c>
      <c r="C11" s="227" t="s">
        <v>252</v>
      </c>
      <c r="D11" s="228" t="s">
        <v>253</v>
      </c>
      <c r="E11" s="227" t="s">
        <v>258</v>
      </c>
      <c r="F11" s="226" t="s">
        <v>263</v>
      </c>
      <c r="G11" s="8">
        <v>110</v>
      </c>
    </row>
    <row r="12" spans="1:7" ht="12.75">
      <c r="A12" s="145">
        <v>3</v>
      </c>
      <c r="B12" s="145">
        <v>17</v>
      </c>
      <c r="C12" s="227" t="s">
        <v>252</v>
      </c>
      <c r="D12" s="228" t="s">
        <v>253</v>
      </c>
      <c r="E12" s="227" t="s">
        <v>264</v>
      </c>
      <c r="F12" s="226" t="s">
        <v>265</v>
      </c>
      <c r="G12" s="8">
        <v>5</v>
      </c>
    </row>
    <row r="13" spans="1:7" ht="12.75">
      <c r="A13" s="145">
        <v>4</v>
      </c>
      <c r="B13" s="145">
        <v>17</v>
      </c>
      <c r="C13" s="227" t="s">
        <v>252</v>
      </c>
      <c r="D13" s="228" t="s">
        <v>253</v>
      </c>
      <c r="E13" s="227" t="s">
        <v>256</v>
      </c>
      <c r="F13" s="226" t="s">
        <v>265</v>
      </c>
      <c r="G13" s="8">
        <v>10</v>
      </c>
    </row>
    <row r="14" spans="1:7" ht="12.75">
      <c r="A14" s="145">
        <v>5</v>
      </c>
      <c r="B14" s="145">
        <v>25</v>
      </c>
      <c r="C14" s="227" t="s">
        <v>252</v>
      </c>
      <c r="D14" s="228" t="s">
        <v>253</v>
      </c>
      <c r="E14" s="227" t="s">
        <v>256</v>
      </c>
      <c r="F14" s="226" t="s">
        <v>265</v>
      </c>
      <c r="G14" s="8">
        <v>150</v>
      </c>
    </row>
    <row r="15" spans="1:7" ht="12.75">
      <c r="A15" s="145">
        <v>6</v>
      </c>
      <c r="B15" s="145" t="s">
        <v>266</v>
      </c>
      <c r="C15" s="227" t="s">
        <v>252</v>
      </c>
      <c r="D15" s="228" t="s">
        <v>253</v>
      </c>
      <c r="E15" s="227" t="s">
        <v>256</v>
      </c>
      <c r="F15" s="226" t="s">
        <v>265</v>
      </c>
      <c r="G15" s="8">
        <v>80</v>
      </c>
    </row>
    <row r="16" spans="1:7" ht="12.75">
      <c r="A16" s="145">
        <v>7</v>
      </c>
      <c r="B16" s="145">
        <v>48</v>
      </c>
      <c r="C16" s="227" t="s">
        <v>252</v>
      </c>
      <c r="D16" s="228" t="s">
        <v>253</v>
      </c>
      <c r="E16" s="227" t="s">
        <v>256</v>
      </c>
      <c r="F16" s="226" t="s">
        <v>265</v>
      </c>
      <c r="G16" s="8">
        <v>40</v>
      </c>
    </row>
    <row r="17" spans="1:7" ht="12.75">
      <c r="A17" s="145">
        <v>8</v>
      </c>
      <c r="B17" s="145" t="s">
        <v>267</v>
      </c>
      <c r="C17" s="227" t="s">
        <v>252</v>
      </c>
      <c r="D17" s="228" t="s">
        <v>253</v>
      </c>
      <c r="E17" s="227" t="s">
        <v>256</v>
      </c>
      <c r="F17" s="226" t="s">
        <v>265</v>
      </c>
      <c r="G17" s="8">
        <v>25</v>
      </c>
    </row>
    <row r="18" spans="1:7" ht="12.75">
      <c r="A18" s="145">
        <v>9</v>
      </c>
      <c r="B18" s="145">
        <v>25</v>
      </c>
      <c r="C18" s="229" t="s">
        <v>268</v>
      </c>
      <c r="D18" s="230" t="s">
        <v>269</v>
      </c>
      <c r="E18" s="227" t="s">
        <v>256</v>
      </c>
      <c r="F18" s="226" t="s">
        <v>265</v>
      </c>
      <c r="G18" s="8">
        <v>15</v>
      </c>
    </row>
    <row r="19" spans="1:7" ht="12.75">
      <c r="A19" s="145">
        <v>10</v>
      </c>
      <c r="B19" s="145">
        <v>60</v>
      </c>
      <c r="C19" s="224" t="s">
        <v>270</v>
      </c>
      <c r="D19" s="228" t="s">
        <v>271</v>
      </c>
      <c r="E19" s="227" t="s">
        <v>256</v>
      </c>
      <c r="F19" s="226" t="s">
        <v>265</v>
      </c>
      <c r="G19" s="8">
        <v>80</v>
      </c>
    </row>
    <row r="20" spans="1:7" ht="12.75">
      <c r="A20" s="145">
        <v>11</v>
      </c>
      <c r="B20" s="145">
        <v>30</v>
      </c>
      <c r="C20" s="227" t="s">
        <v>252</v>
      </c>
      <c r="D20" s="228" t="s">
        <v>253</v>
      </c>
      <c r="E20" s="227" t="s">
        <v>272</v>
      </c>
      <c r="F20" s="226" t="s">
        <v>265</v>
      </c>
      <c r="G20" s="8">
        <v>120</v>
      </c>
    </row>
    <row r="21" spans="1:7" ht="12.75">
      <c r="A21" s="145">
        <v>12</v>
      </c>
      <c r="B21" s="145">
        <v>40</v>
      </c>
      <c r="C21" s="227" t="s">
        <v>252</v>
      </c>
      <c r="D21" s="228" t="s">
        <v>253</v>
      </c>
      <c r="E21" s="227">
        <v>1</v>
      </c>
      <c r="F21" s="226" t="s">
        <v>265</v>
      </c>
      <c r="G21" s="8">
        <v>440</v>
      </c>
    </row>
    <row r="22" spans="1:7" ht="12.75">
      <c r="A22" s="145">
        <v>13</v>
      </c>
      <c r="B22" s="145" t="s">
        <v>273</v>
      </c>
      <c r="C22" s="227" t="s">
        <v>252</v>
      </c>
      <c r="D22" s="228" t="s">
        <v>253</v>
      </c>
      <c r="E22" s="227">
        <v>1</v>
      </c>
      <c r="F22" s="226" t="s">
        <v>265</v>
      </c>
      <c r="G22" s="8">
        <v>280</v>
      </c>
    </row>
    <row r="23" spans="1:7" ht="12.75">
      <c r="A23" s="145">
        <v>14</v>
      </c>
      <c r="B23" s="145" t="s">
        <v>267</v>
      </c>
      <c r="C23" s="227" t="s">
        <v>252</v>
      </c>
      <c r="D23" s="228" t="s">
        <v>253</v>
      </c>
      <c r="E23" s="227">
        <v>1</v>
      </c>
      <c r="F23" s="145" t="s">
        <v>274</v>
      </c>
      <c r="G23" s="8">
        <v>2</v>
      </c>
    </row>
    <row r="24" spans="1:7" ht="12.75">
      <c r="A24" s="145">
        <v>15</v>
      </c>
      <c r="B24" s="145" t="s">
        <v>275</v>
      </c>
      <c r="C24" s="227" t="s">
        <v>252</v>
      </c>
      <c r="D24" s="228" t="s">
        <v>253</v>
      </c>
      <c r="E24" s="227">
        <v>2</v>
      </c>
      <c r="F24" s="145" t="s">
        <v>274</v>
      </c>
      <c r="G24" s="8">
        <v>110</v>
      </c>
    </row>
    <row r="25" spans="1:7" ht="12.75">
      <c r="A25" s="145">
        <v>16</v>
      </c>
      <c r="B25" s="145">
        <v>50</v>
      </c>
      <c r="C25" s="227" t="s">
        <v>252</v>
      </c>
      <c r="D25" s="228" t="s">
        <v>253</v>
      </c>
      <c r="E25" s="227">
        <v>2</v>
      </c>
      <c r="F25" s="145" t="s">
        <v>274</v>
      </c>
      <c r="G25" s="8">
        <v>30</v>
      </c>
    </row>
    <row r="26" spans="1:7" ht="12.75">
      <c r="A26" s="145">
        <v>17</v>
      </c>
      <c r="B26" s="145" t="s">
        <v>276</v>
      </c>
      <c r="C26" s="227" t="s">
        <v>276</v>
      </c>
      <c r="D26" s="228" t="s">
        <v>276</v>
      </c>
      <c r="E26" s="227" t="s">
        <v>256</v>
      </c>
      <c r="F26" s="145">
        <v>150</v>
      </c>
      <c r="G26" s="8">
        <v>120</v>
      </c>
    </row>
    <row r="27" spans="1:7" ht="12.75">
      <c r="A27" s="145">
        <v>18</v>
      </c>
      <c r="B27" s="145" t="s">
        <v>276</v>
      </c>
      <c r="C27" s="227" t="s">
        <v>276</v>
      </c>
      <c r="D27" s="228" t="s">
        <v>276</v>
      </c>
      <c r="E27" s="227" t="s">
        <v>258</v>
      </c>
      <c r="F27" s="145">
        <v>150</v>
      </c>
      <c r="G27" s="8">
        <v>30</v>
      </c>
    </row>
    <row r="28" spans="1:7" ht="12.75">
      <c r="A28" s="145">
        <v>19</v>
      </c>
      <c r="B28" s="145" t="s">
        <v>276</v>
      </c>
      <c r="C28" s="227" t="s">
        <v>276</v>
      </c>
      <c r="D28" s="228" t="s">
        <v>276</v>
      </c>
      <c r="E28" s="227">
        <v>0</v>
      </c>
      <c r="F28" s="145">
        <v>150</v>
      </c>
      <c r="G28" s="8">
        <v>90</v>
      </c>
    </row>
    <row r="29" spans="1:7" ht="12.75">
      <c r="A29" s="145">
        <v>20</v>
      </c>
      <c r="B29" s="145" t="s">
        <v>276</v>
      </c>
      <c r="C29" s="227" t="s">
        <v>276</v>
      </c>
      <c r="D29" s="228" t="s">
        <v>276</v>
      </c>
      <c r="E29" s="227">
        <v>1</v>
      </c>
      <c r="F29" s="145">
        <v>150</v>
      </c>
      <c r="G29" s="8">
        <v>35</v>
      </c>
    </row>
    <row r="30" spans="1:7" ht="12.75">
      <c r="A30" s="145">
        <v>21</v>
      </c>
      <c r="B30" s="145" t="s">
        <v>276</v>
      </c>
      <c r="C30" s="227" t="s">
        <v>276</v>
      </c>
      <c r="D30" s="228" t="s">
        <v>276</v>
      </c>
      <c r="E30" s="227">
        <v>2</v>
      </c>
      <c r="F30" s="145">
        <v>150</v>
      </c>
      <c r="G30" s="8">
        <v>40</v>
      </c>
    </row>
    <row r="31" spans="1:7" ht="12.75">
      <c r="A31" s="231"/>
      <c r="B31" s="231"/>
      <c r="C31" s="232"/>
      <c r="D31" s="31"/>
      <c r="E31" s="232"/>
      <c r="F31" s="231"/>
      <c r="G31" s="231"/>
    </row>
    <row r="32" spans="1:7" ht="12.75">
      <c r="A32" s="231"/>
      <c r="B32" s="231"/>
      <c r="C32" s="232"/>
      <c r="D32" s="31"/>
      <c r="E32" s="232"/>
      <c r="F32" s="231"/>
      <c r="G32" s="231"/>
    </row>
    <row r="33" spans="1:7" ht="12.75">
      <c r="A33" s="231"/>
      <c r="B33" s="231"/>
      <c r="C33" s="232"/>
      <c r="D33" s="31"/>
      <c r="E33" s="232"/>
      <c r="F33" s="231"/>
      <c r="G33" s="231"/>
    </row>
    <row r="34" spans="1:7" ht="12.75">
      <c r="A34" s="3"/>
      <c r="B34" s="162"/>
      <c r="C34" s="162"/>
      <c r="D34" s="3"/>
      <c r="E34" s="3"/>
      <c r="F34" s="13"/>
      <c r="G34" s="3"/>
    </row>
    <row r="35" spans="1:7" ht="12.75">
      <c r="A35" s="3"/>
      <c r="B35" s="162"/>
      <c r="C35" s="162"/>
      <c r="D35" s="3"/>
      <c r="E35" s="3"/>
      <c r="F35" s="13"/>
      <c r="G35" s="3"/>
    </row>
    <row r="36" spans="1:7" ht="12.75">
      <c r="A36" s="3"/>
      <c r="B36" s="162"/>
      <c r="C36" s="162"/>
      <c r="D36" s="3"/>
      <c r="E36" s="3"/>
      <c r="F36" s="13"/>
      <c r="G36" s="3"/>
    </row>
    <row r="38" spans="2:6" ht="12.75" customHeight="1">
      <c r="B38"/>
      <c r="C38"/>
      <c r="F38"/>
    </row>
    <row r="39" spans="2:6" ht="45.75" customHeight="1">
      <c r="B39"/>
      <c r="C39"/>
      <c r="F39"/>
    </row>
  </sheetData>
  <sheetProtection selectLockedCells="1" selectUnlockedCells="1"/>
  <mergeCells count="7">
    <mergeCell ref="B3:G3"/>
    <mergeCell ref="B5:G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G14"/>
  <sheetViews>
    <sheetView workbookViewId="0" topLeftCell="A1">
      <selection activeCell="A15" sqref="A15"/>
    </sheetView>
  </sheetViews>
  <sheetFormatPr defaultColWidth="12.57421875" defaultRowHeight="12.75"/>
  <cols>
    <col min="1" max="1" width="5.140625" style="1" customWidth="1"/>
    <col min="2" max="2" width="11.00390625" style="161" customWidth="1"/>
    <col min="3" max="3" width="14.421875" style="0" customWidth="1"/>
    <col min="4" max="4" width="11.57421875" style="0" customWidth="1"/>
    <col min="5" max="5" width="10.421875" style="12" customWidth="1"/>
    <col min="6" max="6" width="14.140625" style="12" customWidth="1"/>
    <col min="7" max="7" width="15.421875" style="0" customWidth="1"/>
    <col min="8" max="234" width="11.57421875" style="0" customWidth="1"/>
    <col min="235" max="16384" width="11.57421875" style="0" customWidth="1"/>
  </cols>
  <sheetData>
    <row r="1" spans="1:7" ht="12.75">
      <c r="A1" s="201">
        <v>28</v>
      </c>
      <c r="B1" s="233" t="s">
        <v>15</v>
      </c>
      <c r="D1" s="202"/>
      <c r="E1" s="204"/>
      <c r="F1" s="203"/>
      <c r="G1" s="110"/>
    </row>
    <row r="2" spans="1:7" ht="12.75">
      <c r="A2" s="201"/>
      <c r="B2" s="233"/>
      <c r="C2" s="234"/>
      <c r="D2" s="202"/>
      <c r="E2" s="204"/>
      <c r="F2" s="203"/>
      <c r="G2" s="110"/>
    </row>
    <row r="3" spans="1:7" ht="12.75">
      <c r="A3" s="201"/>
      <c r="B3" s="235" t="s">
        <v>277</v>
      </c>
      <c r="C3" s="235"/>
      <c r="D3" s="235"/>
      <c r="E3" s="235"/>
      <c r="F3" s="235"/>
      <c r="G3" s="235"/>
    </row>
    <row r="4" spans="1:7" ht="12.75">
      <c r="A4" s="113"/>
      <c r="B4" s="84"/>
      <c r="C4" s="110"/>
      <c r="D4" s="110"/>
      <c r="E4" s="203"/>
      <c r="F4" s="203"/>
      <c r="G4" s="110"/>
    </row>
    <row r="5" spans="1:7" ht="72.75" customHeight="1">
      <c r="A5" s="113"/>
      <c r="B5" s="132" t="s">
        <v>278</v>
      </c>
      <c r="C5" s="132"/>
      <c r="D5" s="132"/>
      <c r="E5" s="132"/>
      <c r="F5" s="132"/>
      <c r="G5" s="132"/>
    </row>
    <row r="6" spans="1:7" ht="12.75">
      <c r="A6" s="113"/>
      <c r="B6" s="84"/>
      <c r="C6" s="110"/>
      <c r="D6" s="110"/>
      <c r="E6" s="203"/>
      <c r="F6" s="203"/>
      <c r="G6" s="110"/>
    </row>
    <row r="7" spans="1:7" ht="12.75" customHeight="1">
      <c r="A7" s="45" t="s">
        <v>11</v>
      </c>
      <c r="B7" s="68" t="s">
        <v>18</v>
      </c>
      <c r="C7" s="68"/>
      <c r="D7" s="68"/>
      <c r="E7" s="68"/>
      <c r="F7" s="68"/>
      <c r="G7" s="207" t="s">
        <v>262</v>
      </c>
    </row>
    <row r="8" spans="1:7" ht="12.75" customHeight="1">
      <c r="A8" s="45"/>
      <c r="B8" s="208" t="s">
        <v>245</v>
      </c>
      <c r="C8" s="208"/>
      <c r="D8" s="208"/>
      <c r="E8" s="208" t="s">
        <v>246</v>
      </c>
      <c r="F8" s="208"/>
      <c r="G8" s="207"/>
    </row>
    <row r="9" spans="1:7" ht="12.75">
      <c r="A9" s="45"/>
      <c r="B9" s="208" t="s">
        <v>247</v>
      </c>
      <c r="C9" s="208" t="s">
        <v>248</v>
      </c>
      <c r="D9" s="208" t="s">
        <v>249</v>
      </c>
      <c r="E9" s="208" t="s">
        <v>250</v>
      </c>
      <c r="F9" s="208" t="s">
        <v>251</v>
      </c>
      <c r="G9" s="207"/>
    </row>
    <row r="10" spans="1:7" ht="12.75">
      <c r="A10" s="210">
        <v>1</v>
      </c>
      <c r="B10" s="236" t="s">
        <v>279</v>
      </c>
      <c r="C10" s="211" t="s">
        <v>280</v>
      </c>
      <c r="D10" s="210" t="s">
        <v>253</v>
      </c>
      <c r="E10" s="211" t="s">
        <v>281</v>
      </c>
      <c r="F10" s="237" t="s">
        <v>282</v>
      </c>
      <c r="G10" s="210">
        <v>75</v>
      </c>
    </row>
    <row r="11" spans="1:7" ht="12.75">
      <c r="A11" s="210">
        <v>2</v>
      </c>
      <c r="B11" s="236" t="s">
        <v>279</v>
      </c>
      <c r="C11" s="211" t="s">
        <v>280</v>
      </c>
      <c r="D11" s="210" t="s">
        <v>253</v>
      </c>
      <c r="E11" s="211" t="s">
        <v>281</v>
      </c>
      <c r="F11" s="211" t="s">
        <v>283</v>
      </c>
      <c r="G11" s="210">
        <v>20</v>
      </c>
    </row>
    <row r="12" spans="1:7" ht="12.75">
      <c r="A12" s="113"/>
      <c r="B12" s="84"/>
      <c r="C12" s="110"/>
      <c r="D12" s="110"/>
      <c r="E12" s="203"/>
      <c r="F12" s="203"/>
      <c r="G12" s="110"/>
    </row>
    <row r="13" spans="1:7" ht="12.75">
      <c r="A13" s="113"/>
      <c r="B13" s="84"/>
      <c r="C13" s="110"/>
      <c r="D13" s="110"/>
      <c r="E13" s="203"/>
      <c r="F13" s="203"/>
      <c r="G13" s="110"/>
    </row>
    <row r="14" spans="1:7" ht="12.75">
      <c r="A14" s="113"/>
      <c r="B14" s="84"/>
      <c r="C14" s="110"/>
      <c r="D14" s="110"/>
      <c r="E14" s="203"/>
      <c r="F14" s="203"/>
      <c r="G14" s="110"/>
    </row>
  </sheetData>
  <sheetProtection selectLockedCells="1" selectUnlockedCells="1"/>
  <mergeCells count="7">
    <mergeCell ref="B3:G3"/>
    <mergeCell ref="B5:G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G15"/>
  <sheetViews>
    <sheetView workbookViewId="0" topLeftCell="A1">
      <selection activeCell="H1" sqref="H1"/>
    </sheetView>
  </sheetViews>
  <sheetFormatPr defaultColWidth="12.57421875" defaultRowHeight="12.75"/>
  <cols>
    <col min="1" max="1" width="4.7109375" style="1" customWidth="1"/>
    <col min="2" max="2" width="11.140625" style="161" customWidth="1"/>
    <col min="3" max="3" width="13.28125" style="0" customWidth="1"/>
    <col min="4" max="4" width="11.57421875" style="0" customWidth="1"/>
    <col min="5" max="5" width="11.140625" style="12" customWidth="1"/>
    <col min="6" max="6" width="11.57421875" style="12" customWidth="1"/>
    <col min="7" max="7" width="16.140625" style="0" customWidth="1"/>
    <col min="8" max="239" width="11.57421875" style="0" customWidth="1"/>
    <col min="240" max="16384" width="11.57421875" style="0" customWidth="1"/>
  </cols>
  <sheetData>
    <row r="1" spans="1:7" ht="12.75">
      <c r="A1" s="201">
        <v>29</v>
      </c>
      <c r="B1" s="233" t="s">
        <v>15</v>
      </c>
      <c r="D1" s="202"/>
      <c r="E1" s="204"/>
      <c r="F1" s="203"/>
      <c r="G1" s="110"/>
    </row>
    <row r="2" spans="1:7" ht="12.75">
      <c r="A2" s="201"/>
      <c r="B2" s="233"/>
      <c r="C2" s="234"/>
      <c r="D2" s="202"/>
      <c r="E2" s="204"/>
      <c r="F2" s="203"/>
      <c r="G2" s="110"/>
    </row>
    <row r="3" spans="1:7" ht="12.75">
      <c r="A3" s="201"/>
      <c r="B3" s="235" t="s">
        <v>284</v>
      </c>
      <c r="C3" s="235"/>
      <c r="D3" s="235"/>
      <c r="E3" s="235"/>
      <c r="F3" s="235"/>
      <c r="G3" s="235"/>
    </row>
    <row r="4" spans="1:7" ht="12.75">
      <c r="A4" s="113"/>
      <c r="B4" s="84"/>
      <c r="C4" s="110"/>
      <c r="D4" s="110"/>
      <c r="E4" s="203"/>
      <c r="F4" s="203"/>
      <c r="G4" s="110"/>
    </row>
    <row r="5" spans="1:7" ht="70.5" customHeight="1">
      <c r="A5" s="113"/>
      <c r="B5" s="132" t="s">
        <v>285</v>
      </c>
      <c r="C5" s="132"/>
      <c r="D5" s="132"/>
      <c r="E5" s="132"/>
      <c r="F5" s="132"/>
      <c r="G5" s="132"/>
    </row>
    <row r="6" spans="1:7" ht="12.75">
      <c r="A6" s="113"/>
      <c r="B6" s="84"/>
      <c r="C6" s="110"/>
      <c r="D6" s="110"/>
      <c r="E6" s="203"/>
      <c r="F6" s="203"/>
      <c r="G6" s="110"/>
    </row>
    <row r="7" spans="1:7" ht="12.75" customHeight="1">
      <c r="A7" s="45" t="s">
        <v>11</v>
      </c>
      <c r="B7" s="68" t="s">
        <v>18</v>
      </c>
      <c r="C7" s="68"/>
      <c r="D7" s="68"/>
      <c r="E7" s="68"/>
      <c r="F7" s="68"/>
      <c r="G7" s="207" t="s">
        <v>262</v>
      </c>
    </row>
    <row r="8" spans="1:7" ht="12.75" customHeight="1">
      <c r="A8" s="45"/>
      <c r="B8" s="208" t="s">
        <v>245</v>
      </c>
      <c r="C8" s="208"/>
      <c r="D8" s="208"/>
      <c r="E8" s="208" t="s">
        <v>246</v>
      </c>
      <c r="F8" s="208"/>
      <c r="G8" s="207"/>
    </row>
    <row r="9" spans="1:7" ht="12.75">
      <c r="A9" s="45"/>
      <c r="B9" s="208" t="s">
        <v>247</v>
      </c>
      <c r="C9" s="208" t="s">
        <v>248</v>
      </c>
      <c r="D9" s="208" t="s">
        <v>249</v>
      </c>
      <c r="E9" s="208" t="s">
        <v>250</v>
      </c>
      <c r="F9" s="208" t="s">
        <v>251</v>
      </c>
      <c r="G9" s="207"/>
    </row>
    <row r="10" spans="1:7" ht="12.75">
      <c r="A10" s="210">
        <v>1</v>
      </c>
      <c r="B10" s="236" t="s">
        <v>286</v>
      </c>
      <c r="C10" s="211" t="s">
        <v>280</v>
      </c>
      <c r="D10" s="121" t="s">
        <v>287</v>
      </c>
      <c r="E10" s="211" t="s">
        <v>272</v>
      </c>
      <c r="F10" s="238" t="s">
        <v>288</v>
      </c>
      <c r="G10" s="210">
        <v>50</v>
      </c>
    </row>
    <row r="11" spans="1:7" ht="12.75">
      <c r="A11" s="113"/>
      <c r="B11" s="84"/>
      <c r="C11" s="110"/>
      <c r="D11" s="110"/>
      <c r="E11" s="203"/>
      <c r="F11" s="203"/>
      <c r="G11" s="110"/>
    </row>
    <row r="12" spans="1:7" ht="12.75">
      <c r="A12" s="113"/>
      <c r="B12" s="84"/>
      <c r="C12" s="110"/>
      <c r="D12" s="110"/>
      <c r="E12" s="203"/>
      <c r="F12" s="203"/>
      <c r="G12" s="110"/>
    </row>
    <row r="13" spans="1:7" ht="12.75" customHeight="1">
      <c r="A13" s="113"/>
      <c r="B13" s="132"/>
      <c r="C13" s="132"/>
      <c r="D13" s="132"/>
      <c r="E13" s="203"/>
      <c r="F13" s="203"/>
      <c r="G13" s="110"/>
    </row>
    <row r="14" spans="1:7" ht="12.75">
      <c r="A14" s="113"/>
      <c r="B14" s="84"/>
      <c r="C14" s="110"/>
      <c r="D14" s="110"/>
      <c r="E14" s="203"/>
      <c r="F14" s="203"/>
      <c r="G14" s="110"/>
    </row>
    <row r="15" spans="1:7" ht="12.75">
      <c r="A15" s="113"/>
      <c r="B15" s="84"/>
      <c r="C15" s="110"/>
      <c r="D15" s="110"/>
      <c r="E15" s="203"/>
      <c r="F15" s="203"/>
      <c r="G15" s="110"/>
    </row>
  </sheetData>
  <sheetProtection selectLockedCells="1" selectUnlockedCells="1"/>
  <mergeCells count="8">
    <mergeCell ref="B3:G3"/>
    <mergeCell ref="B5:G5"/>
    <mergeCell ref="A7:A9"/>
    <mergeCell ref="B7:F7"/>
    <mergeCell ref="G7:G9"/>
    <mergeCell ref="B8:D8"/>
    <mergeCell ref="E8:F8"/>
    <mergeCell ref="B13:D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G13"/>
  <sheetViews>
    <sheetView workbookViewId="0" topLeftCell="A1">
      <selection activeCell="H1" sqref="H1"/>
    </sheetView>
  </sheetViews>
  <sheetFormatPr defaultColWidth="12.57421875" defaultRowHeight="12.75"/>
  <cols>
    <col min="1" max="1" width="4.7109375" style="1" customWidth="1"/>
    <col min="2" max="2" width="11.7109375" style="161" customWidth="1"/>
    <col min="3" max="3" width="14.140625" style="0" customWidth="1"/>
    <col min="4" max="4" width="11.57421875" style="0" customWidth="1"/>
    <col min="5" max="5" width="10.7109375" style="12" customWidth="1"/>
    <col min="6" max="6" width="11.57421875" style="12" customWidth="1"/>
    <col min="7" max="7" width="13.28125" style="0" customWidth="1"/>
    <col min="8" max="238" width="11.57421875" style="0" customWidth="1"/>
    <col min="239" max="16384" width="11.57421875" style="0" customWidth="1"/>
  </cols>
  <sheetData>
    <row r="1" spans="1:7" ht="12.75">
      <c r="A1" s="201">
        <v>30</v>
      </c>
      <c r="B1" s="233" t="s">
        <v>15</v>
      </c>
      <c r="C1" s="205"/>
      <c r="D1" s="202"/>
      <c r="E1" s="204"/>
      <c r="F1" s="203"/>
      <c r="G1" s="110"/>
    </row>
    <row r="2" spans="1:7" ht="12.75">
      <c r="A2" s="201"/>
      <c r="B2" s="233"/>
      <c r="C2" s="205"/>
      <c r="D2" s="202"/>
      <c r="E2" s="204"/>
      <c r="F2" s="203"/>
      <c r="G2" s="110"/>
    </row>
    <row r="3" spans="1:7" ht="12.75">
      <c r="A3" s="201"/>
      <c r="B3" s="206" t="s">
        <v>289</v>
      </c>
      <c r="C3" s="206"/>
      <c r="D3" s="206"/>
      <c r="E3" s="206"/>
      <c r="F3" s="206"/>
      <c r="G3" s="206"/>
    </row>
    <row r="4" spans="1:7" ht="12.75">
      <c r="A4" s="113"/>
      <c r="B4" s="84"/>
      <c r="C4" s="110"/>
      <c r="D4" s="110"/>
      <c r="E4" s="203"/>
      <c r="F4" s="203"/>
      <c r="G4" s="110"/>
    </row>
    <row r="5" spans="1:7" ht="44.25" customHeight="1">
      <c r="A5" s="113"/>
      <c r="B5" s="132" t="s">
        <v>290</v>
      </c>
      <c r="C5" s="132"/>
      <c r="D5" s="132"/>
      <c r="E5" s="132"/>
      <c r="F5" s="132"/>
      <c r="G5" s="132"/>
    </row>
    <row r="6" spans="1:7" ht="12.75">
      <c r="A6" s="113"/>
      <c r="B6" s="84"/>
      <c r="C6" s="110"/>
      <c r="D6" s="110"/>
      <c r="E6" s="203"/>
      <c r="F6" s="203"/>
      <c r="G6" s="110"/>
    </row>
    <row r="7" spans="1:7" ht="12.75" customHeight="1">
      <c r="A7" s="45" t="s">
        <v>11</v>
      </c>
      <c r="B7" s="68" t="s">
        <v>18</v>
      </c>
      <c r="C7" s="68"/>
      <c r="D7" s="68"/>
      <c r="E7" s="68"/>
      <c r="F7" s="68"/>
      <c r="G7" s="207" t="s">
        <v>262</v>
      </c>
    </row>
    <row r="8" spans="1:7" ht="19.5" customHeight="1">
      <c r="A8" s="45"/>
      <c r="B8" s="208" t="s">
        <v>245</v>
      </c>
      <c r="C8" s="208"/>
      <c r="D8" s="208"/>
      <c r="E8" s="208" t="s">
        <v>246</v>
      </c>
      <c r="F8" s="208"/>
      <c r="G8" s="207"/>
    </row>
    <row r="9" spans="1:7" ht="12.75">
      <c r="A9" s="45"/>
      <c r="B9" s="208" t="s">
        <v>291</v>
      </c>
      <c r="C9" s="208" t="s">
        <v>248</v>
      </c>
      <c r="D9" s="208" t="s">
        <v>249</v>
      </c>
      <c r="E9" s="208" t="s">
        <v>250</v>
      </c>
      <c r="F9" s="208" t="s">
        <v>251</v>
      </c>
      <c r="G9" s="207"/>
    </row>
    <row r="10" spans="1:7" ht="12.75">
      <c r="A10" s="210">
        <v>1</v>
      </c>
      <c r="B10" s="236" t="s">
        <v>286</v>
      </c>
      <c r="C10" s="211" t="s">
        <v>292</v>
      </c>
      <c r="D10" s="210" t="s">
        <v>253</v>
      </c>
      <c r="E10" s="211" t="s">
        <v>256</v>
      </c>
      <c r="F10" s="238">
        <v>30</v>
      </c>
      <c r="G10" s="210">
        <v>5</v>
      </c>
    </row>
    <row r="11" spans="1:7" ht="12.75">
      <c r="A11" s="113"/>
      <c r="B11" s="84"/>
      <c r="C11" s="110"/>
      <c r="D11" s="110"/>
      <c r="E11" s="203"/>
      <c r="F11" s="203"/>
      <c r="G11" s="110"/>
    </row>
    <row r="12" spans="1:7" ht="12.75">
      <c r="A12" s="113"/>
      <c r="B12" s="84"/>
      <c r="C12" s="110"/>
      <c r="D12" s="110"/>
      <c r="E12" s="203"/>
      <c r="F12" s="203"/>
      <c r="G12" s="110"/>
    </row>
    <row r="13" spans="1:7" ht="12.75">
      <c r="A13" s="113"/>
      <c r="B13" s="84"/>
      <c r="C13" s="110"/>
      <c r="D13" s="110"/>
      <c r="E13" s="203"/>
      <c r="F13" s="203"/>
      <c r="G13" s="110"/>
    </row>
  </sheetData>
  <sheetProtection selectLockedCells="1" selectUnlockedCells="1"/>
  <mergeCells count="7">
    <mergeCell ref="B3:G3"/>
    <mergeCell ref="B5:G5"/>
    <mergeCell ref="A7:A9"/>
    <mergeCell ref="B7:F7"/>
    <mergeCell ref="G7:G9"/>
    <mergeCell ref="B8:D8"/>
    <mergeCell ref="E8:F8"/>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G20"/>
  <sheetViews>
    <sheetView workbookViewId="0" topLeftCell="A1">
      <selection activeCell="A20" sqref="A20"/>
    </sheetView>
  </sheetViews>
  <sheetFormatPr defaultColWidth="12.57421875" defaultRowHeight="12.75"/>
  <cols>
    <col min="1" max="1" width="5.140625" style="0" customWidth="1"/>
    <col min="2" max="2" width="11.7109375" style="0" customWidth="1"/>
    <col min="3" max="3" width="12.7109375" style="0" customWidth="1"/>
    <col min="4" max="4" width="11.57421875" style="1" customWidth="1"/>
    <col min="5" max="5" width="11.57421875" style="0" customWidth="1"/>
    <col min="6" max="6" width="11.57421875" style="12" customWidth="1"/>
    <col min="7" max="7" width="16.00390625" style="0" customWidth="1"/>
    <col min="8" max="219" width="11.57421875" style="0" customWidth="1"/>
    <col min="220" max="16384" width="11.57421875" style="0" customWidth="1"/>
  </cols>
  <sheetData>
    <row r="1" spans="1:7" ht="12.75">
      <c r="A1" s="201">
        <v>31</v>
      </c>
      <c r="B1" s="202" t="s">
        <v>15</v>
      </c>
      <c r="C1" s="205"/>
      <c r="D1" s="113"/>
      <c r="E1" s="202"/>
      <c r="F1" s="204"/>
      <c r="G1" s="202"/>
    </row>
    <row r="2" spans="1:7" ht="12.75">
      <c r="A2" s="201"/>
      <c r="B2" s="202"/>
      <c r="C2" s="205"/>
      <c r="D2" s="113"/>
      <c r="E2" s="202"/>
      <c r="F2" s="204"/>
      <c r="G2" s="202"/>
    </row>
    <row r="3" spans="1:7" ht="12.75">
      <c r="A3" s="201"/>
      <c r="B3" s="206" t="s">
        <v>293</v>
      </c>
      <c r="C3" s="206"/>
      <c r="D3" s="206"/>
      <c r="E3" s="206"/>
      <c r="F3" s="206"/>
      <c r="G3" s="206"/>
    </row>
    <row r="4" spans="1:7" ht="12.75">
      <c r="A4" s="201"/>
      <c r="B4" s="205"/>
      <c r="C4" s="205"/>
      <c r="D4" s="113"/>
      <c r="E4" s="202"/>
      <c r="F4" s="204"/>
      <c r="G4" s="202"/>
    </row>
    <row r="5" spans="1:7" ht="36" customHeight="1">
      <c r="A5" s="201"/>
      <c r="B5" s="132" t="s">
        <v>294</v>
      </c>
      <c r="C5" s="132"/>
      <c r="D5" s="132"/>
      <c r="E5" s="132"/>
      <c r="F5" s="132"/>
      <c r="G5" s="202"/>
    </row>
    <row r="6" spans="1:7" ht="12.75">
      <c r="A6" s="201"/>
      <c r="B6" s="239"/>
      <c r="C6" s="239"/>
      <c r="D6" s="113"/>
      <c r="E6" s="202"/>
      <c r="F6" s="204"/>
      <c r="G6" s="202"/>
    </row>
    <row r="7" spans="1:7" ht="12.75" customHeight="1">
      <c r="A7" s="45" t="s">
        <v>11</v>
      </c>
      <c r="B7" s="68" t="s">
        <v>18</v>
      </c>
      <c r="C7" s="68"/>
      <c r="D7" s="68"/>
      <c r="E7" s="68"/>
      <c r="F7" s="68"/>
      <c r="G7" s="207" t="s">
        <v>262</v>
      </c>
    </row>
    <row r="8" spans="1:7" ht="18" customHeight="1">
      <c r="A8" s="45"/>
      <c r="B8" s="208" t="s">
        <v>245</v>
      </c>
      <c r="C8" s="208"/>
      <c r="D8" s="208"/>
      <c r="E8" s="208" t="s">
        <v>246</v>
      </c>
      <c r="F8" s="208"/>
      <c r="G8" s="207"/>
    </row>
    <row r="9" spans="1:7" ht="12.75">
      <c r="A9" s="45"/>
      <c r="B9" s="208" t="s">
        <v>291</v>
      </c>
      <c r="C9" s="208" t="s">
        <v>248</v>
      </c>
      <c r="D9" s="208" t="s">
        <v>249</v>
      </c>
      <c r="E9" s="208" t="s">
        <v>250</v>
      </c>
      <c r="F9" s="208" t="s">
        <v>251</v>
      </c>
      <c r="G9" s="207"/>
    </row>
    <row r="10" spans="1:7" ht="12.75">
      <c r="A10" s="240">
        <v>1</v>
      </c>
      <c r="B10" s="240">
        <v>19</v>
      </c>
      <c r="C10" s="240" t="s">
        <v>254</v>
      </c>
      <c r="D10" s="240" t="s">
        <v>257</v>
      </c>
      <c r="E10" s="241" t="s">
        <v>259</v>
      </c>
      <c r="F10" s="240">
        <v>45</v>
      </c>
      <c r="G10" s="121">
        <v>100</v>
      </c>
    </row>
    <row r="11" spans="1:7" ht="12.75">
      <c r="A11" s="240">
        <v>2</v>
      </c>
      <c r="B11" s="240">
        <v>19</v>
      </c>
      <c r="C11" s="240" t="s">
        <v>254</v>
      </c>
      <c r="D11" s="240" t="s">
        <v>257</v>
      </c>
      <c r="E11" s="241" t="s">
        <v>258</v>
      </c>
      <c r="F11" s="240">
        <v>75</v>
      </c>
      <c r="G11" s="121">
        <v>150</v>
      </c>
    </row>
    <row r="12" spans="1:7" ht="12.75">
      <c r="A12" s="240">
        <v>3</v>
      </c>
      <c r="B12" s="240">
        <v>25</v>
      </c>
      <c r="C12" s="240" t="s">
        <v>254</v>
      </c>
      <c r="D12" s="240" t="s">
        <v>257</v>
      </c>
      <c r="E12" s="241" t="s">
        <v>258</v>
      </c>
      <c r="F12" s="240">
        <v>75</v>
      </c>
      <c r="G12" s="121">
        <v>300</v>
      </c>
    </row>
    <row r="13" spans="1:7" ht="12.75">
      <c r="A13" s="240">
        <v>4</v>
      </c>
      <c r="B13" s="240">
        <v>30</v>
      </c>
      <c r="C13" s="240" t="s">
        <v>254</v>
      </c>
      <c r="D13" s="240" t="s">
        <v>257</v>
      </c>
      <c r="E13" s="241" t="s">
        <v>256</v>
      </c>
      <c r="F13" s="240">
        <v>75</v>
      </c>
      <c r="G13" s="121">
        <v>260</v>
      </c>
    </row>
    <row r="14" spans="1:7" ht="12.75">
      <c r="A14" s="240">
        <v>5</v>
      </c>
      <c r="B14" s="240">
        <v>30</v>
      </c>
      <c r="C14" s="240" t="s">
        <v>254</v>
      </c>
      <c r="D14" s="240" t="s">
        <v>257</v>
      </c>
      <c r="E14" s="241" t="s">
        <v>272</v>
      </c>
      <c r="F14" s="240">
        <v>75</v>
      </c>
      <c r="G14" s="121">
        <v>25</v>
      </c>
    </row>
    <row r="15" spans="1:7" ht="12.75">
      <c r="A15" s="240">
        <v>6</v>
      </c>
      <c r="B15" s="241" t="s">
        <v>295</v>
      </c>
      <c r="C15" s="240" t="s">
        <v>254</v>
      </c>
      <c r="D15" s="240" t="s">
        <v>257</v>
      </c>
      <c r="E15" s="241" t="s">
        <v>264</v>
      </c>
      <c r="F15" s="240" t="s">
        <v>296</v>
      </c>
      <c r="G15" s="121">
        <v>25</v>
      </c>
    </row>
    <row r="16" spans="1:7" ht="12.75">
      <c r="A16" s="240">
        <v>7</v>
      </c>
      <c r="B16" s="241" t="s">
        <v>297</v>
      </c>
      <c r="C16" s="240" t="s">
        <v>254</v>
      </c>
      <c r="D16" s="240" t="s">
        <v>257</v>
      </c>
      <c r="E16" s="241" t="s">
        <v>298</v>
      </c>
      <c r="F16" s="240">
        <v>45</v>
      </c>
      <c r="G16" s="121">
        <v>5</v>
      </c>
    </row>
    <row r="17" spans="1:7" ht="12.75">
      <c r="A17" s="240">
        <v>8</v>
      </c>
      <c r="B17" s="240" t="s">
        <v>299</v>
      </c>
      <c r="C17" s="240" t="s">
        <v>300</v>
      </c>
      <c r="D17" s="240" t="s">
        <v>257</v>
      </c>
      <c r="E17" s="241" t="s">
        <v>281</v>
      </c>
      <c r="F17" s="240" t="s">
        <v>301</v>
      </c>
      <c r="G17" s="121">
        <v>10</v>
      </c>
    </row>
    <row r="18" spans="1:7" ht="30" customHeight="1">
      <c r="A18" s="240">
        <v>9</v>
      </c>
      <c r="B18" s="240" t="s">
        <v>302</v>
      </c>
      <c r="C18" s="240" t="s">
        <v>252</v>
      </c>
      <c r="D18" s="240" t="s">
        <v>257</v>
      </c>
      <c r="E18" s="241" t="s">
        <v>258</v>
      </c>
      <c r="F18" s="240" t="s">
        <v>301</v>
      </c>
      <c r="G18" s="121">
        <v>5</v>
      </c>
    </row>
    <row r="19" spans="1:7" ht="12.75">
      <c r="A19" s="240">
        <v>10</v>
      </c>
      <c r="B19" s="242">
        <v>26</v>
      </c>
      <c r="C19" s="242" t="s">
        <v>252</v>
      </c>
      <c r="D19" s="242" t="s">
        <v>303</v>
      </c>
      <c r="E19" s="243" t="s">
        <v>256</v>
      </c>
      <c r="F19" s="242" t="s">
        <v>301</v>
      </c>
      <c r="G19" s="214">
        <v>70</v>
      </c>
    </row>
    <row r="20" spans="1:7" ht="12.75">
      <c r="A20" s="110"/>
      <c r="B20" s="110"/>
      <c r="C20" s="110"/>
      <c r="D20" s="113"/>
      <c r="E20" s="110"/>
      <c r="F20" s="203"/>
      <c r="G20" s="110"/>
    </row>
  </sheetData>
  <sheetProtection selectLockedCells="1" selectUnlockedCells="1"/>
  <mergeCells count="7">
    <mergeCell ref="B3:G3"/>
    <mergeCell ref="B5:F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G15"/>
  <sheetViews>
    <sheetView workbookViewId="0" topLeftCell="A1">
      <selection activeCell="H1" sqref="H1"/>
    </sheetView>
  </sheetViews>
  <sheetFormatPr defaultColWidth="12.57421875" defaultRowHeight="12.75"/>
  <cols>
    <col min="1" max="1" width="4.7109375" style="60" customWidth="1"/>
    <col min="2" max="2" width="12.140625" style="61" customWidth="1"/>
    <col min="3" max="3" width="13.00390625" style="60" customWidth="1"/>
    <col min="4" max="4" width="11.57421875" style="61" customWidth="1"/>
    <col min="5" max="5" width="10.8515625" style="61" customWidth="1"/>
    <col min="6" max="6" width="9.421875" style="244" customWidth="1"/>
    <col min="7" max="7" width="12.8515625" style="61" customWidth="1"/>
    <col min="8" max="233" width="11.57421875" style="61" customWidth="1"/>
    <col min="234" max="16384" width="11.57421875" style="0" customWidth="1"/>
  </cols>
  <sheetData>
    <row r="1" spans="1:7" ht="12.75">
      <c r="A1" s="201">
        <v>32</v>
      </c>
      <c r="B1" s="202" t="s">
        <v>15</v>
      </c>
      <c r="C1" s="117"/>
      <c r="D1" s="110"/>
      <c r="E1" s="202"/>
      <c r="F1" s="204"/>
      <c r="G1" s="110"/>
    </row>
    <row r="2" spans="1:7" ht="12.75">
      <c r="A2" s="201"/>
      <c r="B2" s="202"/>
      <c r="C2" s="117"/>
      <c r="D2" s="110"/>
      <c r="E2" s="202"/>
      <c r="F2" s="204"/>
      <c r="G2" s="110"/>
    </row>
    <row r="3" spans="1:7" ht="12.75">
      <c r="A3" s="201"/>
      <c r="B3" s="245" t="s">
        <v>304</v>
      </c>
      <c r="C3" s="245"/>
      <c r="D3" s="245"/>
      <c r="E3" s="245"/>
      <c r="F3" s="245"/>
      <c r="G3" s="245"/>
    </row>
    <row r="4" spans="1:7" ht="12.75">
      <c r="A4" s="201"/>
      <c r="B4" s="202"/>
      <c r="C4" s="113"/>
      <c r="D4" s="110"/>
      <c r="E4" s="202"/>
      <c r="F4" s="204"/>
      <c r="G4" s="110"/>
    </row>
    <row r="5" spans="1:7" ht="33" customHeight="1">
      <c r="A5" s="201"/>
      <c r="B5" s="132" t="s">
        <v>305</v>
      </c>
      <c r="C5" s="132"/>
      <c r="D5" s="132"/>
      <c r="E5" s="132"/>
      <c r="F5" s="132"/>
      <c r="G5" s="110"/>
    </row>
    <row r="6" spans="1:7" ht="12.75">
      <c r="A6" s="201"/>
      <c r="B6" s="84"/>
      <c r="C6" s="201"/>
      <c r="D6" s="202"/>
      <c r="E6" s="202"/>
      <c r="F6" s="204"/>
      <c r="G6" s="110"/>
    </row>
    <row r="7" spans="1:7" ht="12.75" customHeight="1">
      <c r="A7" s="45" t="s">
        <v>11</v>
      </c>
      <c r="B7" s="68" t="s">
        <v>18</v>
      </c>
      <c r="C7" s="68"/>
      <c r="D7" s="68"/>
      <c r="E7" s="68"/>
      <c r="F7" s="68"/>
      <c r="G7" s="207" t="s">
        <v>262</v>
      </c>
    </row>
    <row r="8" spans="1:7" ht="15.75" customHeight="1">
      <c r="A8" s="45"/>
      <c r="B8" s="208" t="s">
        <v>245</v>
      </c>
      <c r="C8" s="208"/>
      <c r="D8" s="208"/>
      <c r="E8" s="208" t="s">
        <v>246</v>
      </c>
      <c r="F8" s="208"/>
      <c r="G8" s="207"/>
    </row>
    <row r="9" spans="1:7" ht="44.25" customHeight="1">
      <c r="A9" s="45"/>
      <c r="B9" s="208" t="s">
        <v>291</v>
      </c>
      <c r="C9" s="208" t="s">
        <v>248</v>
      </c>
      <c r="D9" s="208" t="s">
        <v>249</v>
      </c>
      <c r="E9" s="208" t="s">
        <v>250</v>
      </c>
      <c r="F9" s="208" t="s">
        <v>251</v>
      </c>
      <c r="G9" s="207"/>
    </row>
    <row r="10" spans="1:7" ht="12.75">
      <c r="A10" s="209">
        <v>1</v>
      </c>
      <c r="B10" s="209">
        <v>43</v>
      </c>
      <c r="C10" s="209" t="s">
        <v>252</v>
      </c>
      <c r="D10" s="209" t="s">
        <v>253</v>
      </c>
      <c r="E10" s="209">
        <v>2</v>
      </c>
      <c r="F10" s="209">
        <v>75</v>
      </c>
      <c r="G10" s="210">
        <v>4</v>
      </c>
    </row>
    <row r="11" spans="1:7" ht="33" customHeight="1">
      <c r="A11" s="212">
        <v>2</v>
      </c>
      <c r="B11" s="212">
        <v>26</v>
      </c>
      <c r="C11" s="209" t="s">
        <v>252</v>
      </c>
      <c r="D11" s="240" t="s">
        <v>271</v>
      </c>
      <c r="E11" s="246" t="s">
        <v>256</v>
      </c>
      <c r="F11" s="212">
        <v>90</v>
      </c>
      <c r="G11" s="210">
        <v>4</v>
      </c>
    </row>
    <row r="12" spans="1:7" ht="12.75">
      <c r="A12" s="210">
        <v>3</v>
      </c>
      <c r="B12" s="210">
        <v>20</v>
      </c>
      <c r="C12" s="210" t="s">
        <v>252</v>
      </c>
      <c r="D12" s="210" t="s">
        <v>253</v>
      </c>
      <c r="E12" s="211" t="s">
        <v>259</v>
      </c>
      <c r="F12" s="238">
        <v>75</v>
      </c>
      <c r="G12" s="210">
        <v>4</v>
      </c>
    </row>
    <row r="13" spans="1:7" ht="12.75">
      <c r="A13" s="113"/>
      <c r="B13" s="110"/>
      <c r="C13" s="113"/>
      <c r="D13" s="110"/>
      <c r="E13" s="110"/>
      <c r="F13" s="203"/>
      <c r="G13" s="110"/>
    </row>
    <row r="14" spans="1:7" ht="12.75">
      <c r="A14" s="113"/>
      <c r="B14" s="110"/>
      <c r="C14" s="113"/>
      <c r="D14" s="110"/>
      <c r="E14" s="110"/>
      <c r="F14" s="203"/>
      <c r="G14" s="110"/>
    </row>
    <row r="15" spans="1:7" ht="12.75">
      <c r="A15" s="113"/>
      <c r="B15" s="110"/>
      <c r="C15" s="113"/>
      <c r="D15" s="110"/>
      <c r="E15" s="110"/>
      <c r="F15" s="203"/>
      <c r="G15" s="110"/>
    </row>
  </sheetData>
  <sheetProtection selectLockedCells="1" selectUnlockedCells="1"/>
  <mergeCells count="7">
    <mergeCell ref="B3:G3"/>
    <mergeCell ref="B5:F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G14"/>
  <sheetViews>
    <sheetView workbookViewId="0" topLeftCell="A1">
      <selection activeCell="A15" sqref="A15"/>
    </sheetView>
  </sheetViews>
  <sheetFormatPr defaultColWidth="12.57421875" defaultRowHeight="12.75"/>
  <cols>
    <col min="1" max="1" width="4.57421875" style="1" customWidth="1"/>
    <col min="2" max="2" width="11.8515625" style="161" customWidth="1"/>
    <col min="3" max="3" width="13.57421875" style="0" customWidth="1"/>
    <col min="4" max="4" width="13.28125" style="0" customWidth="1"/>
    <col min="5" max="5" width="11.57421875" style="0" customWidth="1"/>
    <col min="6" max="6" width="11.57421875" style="12" customWidth="1"/>
    <col min="7" max="7" width="15.7109375" style="0" customWidth="1"/>
    <col min="8" max="241" width="11.57421875" style="0" customWidth="1"/>
    <col min="242" max="16384" width="11.57421875" style="0" customWidth="1"/>
  </cols>
  <sheetData>
    <row r="1" spans="1:7" ht="12.75">
      <c r="A1" s="201">
        <v>33</v>
      </c>
      <c r="B1" s="233" t="s">
        <v>15</v>
      </c>
      <c r="C1" s="205"/>
      <c r="D1" s="110"/>
      <c r="E1" s="202"/>
      <c r="F1" s="204"/>
      <c r="G1" s="110"/>
    </row>
    <row r="2" spans="1:7" ht="12.75">
      <c r="A2" s="201"/>
      <c r="B2" s="233"/>
      <c r="C2" s="205"/>
      <c r="D2" s="110"/>
      <c r="E2" s="202"/>
      <c r="F2" s="204"/>
      <c r="G2" s="110"/>
    </row>
    <row r="3" spans="1:7" ht="12.75">
      <c r="A3" s="201"/>
      <c r="B3" s="206" t="s">
        <v>306</v>
      </c>
      <c r="C3" s="206"/>
      <c r="D3" s="206"/>
      <c r="E3" s="206"/>
      <c r="F3" s="206"/>
      <c r="G3" s="206"/>
    </row>
    <row r="4" spans="1:7" ht="12.75">
      <c r="A4" s="113"/>
      <c r="B4" s="84"/>
      <c r="C4" s="110"/>
      <c r="D4" s="110"/>
      <c r="E4" s="110"/>
      <c r="F4" s="203"/>
      <c r="G4" s="110"/>
    </row>
    <row r="5" spans="1:7" ht="17.25" customHeight="1">
      <c r="A5" s="113"/>
      <c r="B5" s="132" t="s">
        <v>307</v>
      </c>
      <c r="C5" s="132"/>
      <c r="D5" s="132"/>
      <c r="E5" s="132"/>
      <c r="F5" s="132"/>
      <c r="G5" s="110"/>
    </row>
    <row r="6" spans="1:7" ht="12.75">
      <c r="A6" s="113"/>
      <c r="B6" s="84"/>
      <c r="C6" s="110"/>
      <c r="D6" s="110"/>
      <c r="E6" s="110"/>
      <c r="F6" s="203"/>
      <c r="G6" s="110"/>
    </row>
    <row r="7" spans="1:7" ht="12.75" customHeight="1">
      <c r="A7" s="45" t="s">
        <v>11</v>
      </c>
      <c r="B7" s="68" t="s">
        <v>18</v>
      </c>
      <c r="C7" s="68"/>
      <c r="D7" s="68"/>
      <c r="E7" s="68"/>
      <c r="F7" s="68"/>
      <c r="G7" s="207" t="s">
        <v>262</v>
      </c>
    </row>
    <row r="8" spans="1:7" ht="12.75" customHeight="1">
      <c r="A8" s="45"/>
      <c r="B8" s="208" t="s">
        <v>245</v>
      </c>
      <c r="C8" s="208"/>
      <c r="D8" s="208"/>
      <c r="E8" s="208" t="s">
        <v>246</v>
      </c>
      <c r="F8" s="208"/>
      <c r="G8" s="207"/>
    </row>
    <row r="9" spans="1:7" ht="12.75">
      <c r="A9" s="45"/>
      <c r="B9" s="208" t="s">
        <v>291</v>
      </c>
      <c r="C9" s="208" t="s">
        <v>248</v>
      </c>
      <c r="D9" s="208" t="s">
        <v>249</v>
      </c>
      <c r="E9" s="208" t="s">
        <v>250</v>
      </c>
      <c r="F9" s="208" t="s">
        <v>251</v>
      </c>
      <c r="G9" s="207"/>
    </row>
    <row r="10" spans="1:7" ht="12.75">
      <c r="A10" s="209">
        <v>1</v>
      </c>
      <c r="B10" s="209">
        <v>43</v>
      </c>
      <c r="C10" s="209" t="s">
        <v>252</v>
      </c>
      <c r="D10" s="247" t="s">
        <v>308</v>
      </c>
      <c r="E10" s="248" t="s">
        <v>309</v>
      </c>
      <c r="F10" s="248" t="s">
        <v>310</v>
      </c>
      <c r="G10" s="210">
        <v>3</v>
      </c>
    </row>
    <row r="11" spans="1:7" ht="12.75">
      <c r="A11" s="209">
        <v>2</v>
      </c>
      <c r="B11" s="209">
        <v>26</v>
      </c>
      <c r="C11" s="209" t="s">
        <v>252</v>
      </c>
      <c r="D11" s="240" t="s">
        <v>253</v>
      </c>
      <c r="E11" s="248" t="s">
        <v>258</v>
      </c>
      <c r="F11" s="209">
        <v>75</v>
      </c>
      <c r="G11" s="210">
        <v>5</v>
      </c>
    </row>
    <row r="12" spans="1:7" ht="12.75">
      <c r="A12" s="209">
        <v>3</v>
      </c>
      <c r="B12" s="212">
        <v>37</v>
      </c>
      <c r="C12" s="212" t="s">
        <v>252</v>
      </c>
      <c r="D12" s="247" t="s">
        <v>308</v>
      </c>
      <c r="E12" s="246" t="s">
        <v>309</v>
      </c>
      <c r="F12" s="212">
        <v>75</v>
      </c>
      <c r="G12" s="210">
        <v>6</v>
      </c>
    </row>
    <row r="13" spans="1:7" ht="12.75">
      <c r="A13" s="113"/>
      <c r="B13" s="84"/>
      <c r="C13" s="110"/>
      <c r="D13" s="110"/>
      <c r="E13" s="110"/>
      <c r="F13" s="203"/>
      <c r="G13" s="110"/>
    </row>
    <row r="14" spans="1:7" ht="12.75">
      <c r="A14" s="113"/>
      <c r="B14" s="84"/>
      <c r="C14" s="110"/>
      <c r="D14" s="110"/>
      <c r="E14" s="110"/>
      <c r="F14" s="203"/>
      <c r="G14" s="110"/>
    </row>
  </sheetData>
  <sheetProtection selectLockedCells="1" selectUnlockedCells="1"/>
  <mergeCells count="7">
    <mergeCell ref="B3:G3"/>
    <mergeCell ref="B5:F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G17"/>
  <sheetViews>
    <sheetView workbookViewId="0" topLeftCell="A1">
      <selection activeCell="H1" sqref="H1"/>
    </sheetView>
  </sheetViews>
  <sheetFormatPr defaultColWidth="12.57421875" defaultRowHeight="12.75"/>
  <cols>
    <col min="1" max="1" width="4.7109375" style="1" customWidth="1"/>
    <col min="2" max="2" width="11.7109375" style="161" customWidth="1"/>
    <col min="3" max="3" width="14.140625" style="0" customWidth="1"/>
    <col min="4" max="4" width="11.57421875" style="0" customWidth="1"/>
    <col min="5" max="5" width="10.7109375" style="12" customWidth="1"/>
    <col min="6" max="6" width="11.57421875" style="12" customWidth="1"/>
    <col min="7" max="7" width="13.28125" style="0" customWidth="1"/>
    <col min="8" max="239" width="11.57421875" style="0" customWidth="1"/>
    <col min="240" max="16384" width="11.57421875" style="0" customWidth="1"/>
  </cols>
  <sheetData>
    <row r="1" spans="1:7" ht="12.75">
      <c r="A1" s="201">
        <v>34</v>
      </c>
      <c r="B1" s="233" t="s">
        <v>15</v>
      </c>
      <c r="C1" s="205"/>
      <c r="D1" s="202"/>
      <c r="E1" s="204"/>
      <c r="F1" s="203"/>
      <c r="G1" s="110"/>
    </row>
    <row r="2" spans="1:7" ht="12.75">
      <c r="A2" s="201"/>
      <c r="B2" s="233"/>
      <c r="C2" s="205"/>
      <c r="D2" s="202"/>
      <c r="E2" s="204"/>
      <c r="F2" s="203"/>
      <c r="G2" s="110"/>
    </row>
    <row r="3" spans="1:7" ht="12.75">
      <c r="A3" s="201"/>
      <c r="B3" s="206" t="s">
        <v>311</v>
      </c>
      <c r="C3" s="206"/>
      <c r="D3" s="206"/>
      <c r="E3" s="206"/>
      <c r="F3" s="206"/>
      <c r="G3" s="206"/>
    </row>
    <row r="4" spans="1:7" ht="12.75">
      <c r="A4" s="113"/>
      <c r="B4" s="84"/>
      <c r="C4" s="110"/>
      <c r="D4" s="110"/>
      <c r="E4" s="203"/>
      <c r="F4" s="203"/>
      <c r="G4" s="110"/>
    </row>
    <row r="5" spans="1:7" ht="30" customHeight="1">
      <c r="A5" s="113"/>
      <c r="B5" s="132" t="s">
        <v>312</v>
      </c>
      <c r="C5" s="132"/>
      <c r="D5" s="132"/>
      <c r="E5" s="132"/>
      <c r="F5" s="132"/>
      <c r="G5" s="110"/>
    </row>
    <row r="6" spans="1:7" ht="12.75">
      <c r="A6" s="113"/>
      <c r="B6" s="84"/>
      <c r="C6" s="110"/>
      <c r="D6" s="110"/>
      <c r="E6" s="203"/>
      <c r="F6" s="203"/>
      <c r="G6" s="110"/>
    </row>
    <row r="7" spans="1:7" ht="12.75" customHeight="1">
      <c r="A7" s="45" t="s">
        <v>11</v>
      </c>
      <c r="B7" s="68" t="s">
        <v>18</v>
      </c>
      <c r="C7" s="68"/>
      <c r="D7" s="68"/>
      <c r="E7" s="68"/>
      <c r="F7" s="68"/>
      <c r="G7" s="207" t="s">
        <v>262</v>
      </c>
    </row>
    <row r="8" spans="1:7" ht="19.5" customHeight="1">
      <c r="A8" s="45"/>
      <c r="B8" s="208" t="s">
        <v>245</v>
      </c>
      <c r="C8" s="208"/>
      <c r="D8" s="208"/>
      <c r="E8" s="208" t="s">
        <v>246</v>
      </c>
      <c r="F8" s="208"/>
      <c r="G8" s="207"/>
    </row>
    <row r="9" spans="1:7" ht="12.75">
      <c r="A9" s="45"/>
      <c r="B9" s="208" t="s">
        <v>291</v>
      </c>
      <c r="C9" s="208" t="s">
        <v>248</v>
      </c>
      <c r="D9" s="208" t="s">
        <v>249</v>
      </c>
      <c r="E9" s="208" t="s">
        <v>250</v>
      </c>
      <c r="F9" s="208" t="s">
        <v>251</v>
      </c>
      <c r="G9" s="207"/>
    </row>
    <row r="10" spans="1:7" ht="12.75">
      <c r="A10" s="210">
        <v>1</v>
      </c>
      <c r="B10" s="236" t="s">
        <v>313</v>
      </c>
      <c r="C10" s="211" t="s">
        <v>292</v>
      </c>
      <c r="D10" s="210" t="s">
        <v>253</v>
      </c>
      <c r="E10" s="211" t="s">
        <v>264</v>
      </c>
      <c r="F10" s="238">
        <v>75</v>
      </c>
      <c r="G10" s="210">
        <v>4</v>
      </c>
    </row>
    <row r="11" spans="1:7" ht="12.75">
      <c r="A11" s="210">
        <v>2</v>
      </c>
      <c r="B11" s="236" t="s">
        <v>314</v>
      </c>
      <c r="C11" s="211" t="s">
        <v>292</v>
      </c>
      <c r="D11" s="210" t="s">
        <v>253</v>
      </c>
      <c r="E11" s="211" t="s">
        <v>298</v>
      </c>
      <c r="F11" s="211" t="s">
        <v>310</v>
      </c>
      <c r="G11" s="210">
        <v>5</v>
      </c>
    </row>
    <row r="12" spans="1:7" ht="12.75">
      <c r="A12" s="210">
        <v>3</v>
      </c>
      <c r="B12" s="236" t="s">
        <v>314</v>
      </c>
      <c r="C12" s="211" t="s">
        <v>292</v>
      </c>
      <c r="D12" s="210" t="s">
        <v>253</v>
      </c>
      <c r="E12" s="211" t="s">
        <v>315</v>
      </c>
      <c r="F12" s="211" t="s">
        <v>310</v>
      </c>
      <c r="G12" s="210">
        <v>1</v>
      </c>
    </row>
    <row r="13" spans="1:7" ht="12.75">
      <c r="A13" s="210">
        <v>4</v>
      </c>
      <c r="B13" s="236" t="s">
        <v>314</v>
      </c>
      <c r="C13" s="211" t="s">
        <v>292</v>
      </c>
      <c r="D13" s="210" t="s">
        <v>253</v>
      </c>
      <c r="E13" s="211" t="s">
        <v>259</v>
      </c>
      <c r="F13" s="211" t="s">
        <v>310</v>
      </c>
      <c r="G13" s="210">
        <v>1</v>
      </c>
    </row>
    <row r="14" spans="1:7" ht="12.75">
      <c r="A14" s="210">
        <v>5</v>
      </c>
      <c r="B14" s="236" t="s">
        <v>313</v>
      </c>
      <c r="C14" s="211" t="s">
        <v>316</v>
      </c>
      <c r="D14" s="210" t="s">
        <v>253</v>
      </c>
      <c r="E14" s="211" t="s">
        <v>298</v>
      </c>
      <c r="F14" s="211" t="s">
        <v>310</v>
      </c>
      <c r="G14" s="210">
        <v>1</v>
      </c>
    </row>
    <row r="15" spans="1:7" ht="12.75">
      <c r="A15" s="113"/>
      <c r="B15" s="84"/>
      <c r="C15" s="110"/>
      <c r="D15" s="110"/>
      <c r="E15" s="203"/>
      <c r="F15" s="203"/>
      <c r="G15" s="110"/>
    </row>
    <row r="16" spans="1:7" ht="12.75">
      <c r="A16" s="113"/>
      <c r="B16" s="84"/>
      <c r="C16" s="110"/>
      <c r="D16" s="110"/>
      <c r="E16" s="203"/>
      <c r="F16" s="203"/>
      <c r="G16" s="110"/>
    </row>
    <row r="17" spans="1:7" ht="12.75">
      <c r="A17" s="113"/>
      <c r="B17" s="84"/>
      <c r="C17" s="110"/>
      <c r="D17" s="110"/>
      <c r="E17" s="203"/>
      <c r="F17" s="203"/>
      <c r="G17" s="110"/>
    </row>
  </sheetData>
  <sheetProtection selectLockedCells="1" selectUnlockedCells="1"/>
  <mergeCells count="7">
    <mergeCell ref="B3:G3"/>
    <mergeCell ref="B5:F5"/>
    <mergeCell ref="A7:A9"/>
    <mergeCell ref="B7:F7"/>
    <mergeCell ref="G7:G9"/>
    <mergeCell ref="B8:D8"/>
    <mergeCell ref="E8:F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G13"/>
  <sheetViews>
    <sheetView workbookViewId="0" topLeftCell="A1">
      <selection activeCell="H1" sqref="H1"/>
    </sheetView>
  </sheetViews>
  <sheetFormatPr defaultColWidth="12.57421875" defaultRowHeight="12.75"/>
  <cols>
    <col min="1" max="1" width="4.7109375" style="1" customWidth="1"/>
    <col min="2" max="2" width="11.7109375" style="161" customWidth="1"/>
    <col min="3" max="3" width="14.140625" style="0" customWidth="1"/>
    <col min="4" max="4" width="11.57421875" style="0" customWidth="1"/>
    <col min="5" max="5" width="10.7109375" style="12" customWidth="1"/>
    <col min="6" max="6" width="11.57421875" style="12" customWidth="1"/>
    <col min="7" max="7" width="13.28125" style="0" customWidth="1"/>
    <col min="8" max="236" width="11.57421875" style="0" customWidth="1"/>
    <col min="237" max="16384" width="11.57421875" style="0" customWidth="1"/>
  </cols>
  <sheetData>
    <row r="1" spans="1:7" ht="12.75">
      <c r="A1" s="201">
        <v>35</v>
      </c>
      <c r="B1" s="233" t="s">
        <v>15</v>
      </c>
      <c r="C1" s="205"/>
      <c r="D1" s="202"/>
      <c r="E1" s="204"/>
      <c r="F1" s="203"/>
      <c r="G1" s="110"/>
    </row>
    <row r="2" spans="1:7" ht="12.75">
      <c r="A2" s="201"/>
      <c r="B2" s="233"/>
      <c r="C2" s="205"/>
      <c r="D2" s="202"/>
      <c r="E2" s="204"/>
      <c r="F2" s="203"/>
      <c r="G2" s="110"/>
    </row>
    <row r="3" spans="1:7" ht="12.75">
      <c r="A3" s="201"/>
      <c r="B3" s="206" t="s">
        <v>317</v>
      </c>
      <c r="C3" s="206"/>
      <c r="D3" s="206"/>
      <c r="E3" s="206"/>
      <c r="F3" s="206"/>
      <c r="G3" s="206"/>
    </row>
    <row r="4" spans="1:7" ht="12.75">
      <c r="A4" s="113"/>
      <c r="B4" s="84"/>
      <c r="C4" s="110"/>
      <c r="D4" s="110"/>
      <c r="E4" s="203"/>
      <c r="F4" s="203"/>
      <c r="G4" s="110"/>
    </row>
    <row r="5" spans="1:7" ht="30" customHeight="1">
      <c r="A5" s="113"/>
      <c r="B5" s="132"/>
      <c r="C5" s="132"/>
      <c r="D5" s="132"/>
      <c r="E5" s="132"/>
      <c r="F5" s="132"/>
      <c r="G5" s="110"/>
    </row>
    <row r="6" spans="1:7" ht="12.75">
      <c r="A6" s="113"/>
      <c r="B6" s="84"/>
      <c r="C6" s="110"/>
      <c r="D6" s="110"/>
      <c r="E6" s="203"/>
      <c r="F6" s="203"/>
      <c r="G6" s="110"/>
    </row>
    <row r="7" spans="1:7" ht="12.75" customHeight="1">
      <c r="A7" s="45" t="s">
        <v>11</v>
      </c>
      <c r="B7" s="68" t="s">
        <v>18</v>
      </c>
      <c r="C7" s="68"/>
      <c r="D7" s="68"/>
      <c r="E7" s="68"/>
      <c r="F7" s="68"/>
      <c r="G7" s="207" t="s">
        <v>262</v>
      </c>
    </row>
    <row r="8" spans="1:7" ht="19.5" customHeight="1">
      <c r="A8" s="45"/>
      <c r="B8" s="208" t="s">
        <v>245</v>
      </c>
      <c r="C8" s="208"/>
      <c r="D8" s="208"/>
      <c r="E8" s="208" t="s">
        <v>246</v>
      </c>
      <c r="F8" s="208"/>
      <c r="G8" s="207"/>
    </row>
    <row r="9" spans="1:7" ht="12.75">
      <c r="A9" s="45"/>
      <c r="B9" s="208" t="s">
        <v>291</v>
      </c>
      <c r="C9" s="208" t="s">
        <v>248</v>
      </c>
      <c r="D9" s="208" t="s">
        <v>249</v>
      </c>
      <c r="E9" s="208" t="s">
        <v>250</v>
      </c>
      <c r="F9" s="208" t="s">
        <v>251</v>
      </c>
      <c r="G9" s="207"/>
    </row>
    <row r="10" spans="1:7" ht="12.75">
      <c r="A10" s="210">
        <v>1</v>
      </c>
      <c r="B10" s="236" t="s">
        <v>318</v>
      </c>
      <c r="C10" s="211" t="s">
        <v>316</v>
      </c>
      <c r="D10" s="210" t="s">
        <v>253</v>
      </c>
      <c r="E10" s="211" t="s">
        <v>309</v>
      </c>
      <c r="F10" s="238">
        <v>100</v>
      </c>
      <c r="G10" s="210">
        <v>4</v>
      </c>
    </row>
    <row r="11" spans="1:7" ht="12.75">
      <c r="A11" s="113"/>
      <c r="B11" s="84"/>
      <c r="C11" s="110"/>
      <c r="D11" s="110"/>
      <c r="E11" s="203"/>
      <c r="F11" s="203"/>
      <c r="G11" s="110"/>
    </row>
    <row r="12" spans="1:7" ht="12.75">
      <c r="A12" s="113"/>
      <c r="B12" s="84"/>
      <c r="C12" s="110"/>
      <c r="D12" s="110"/>
      <c r="E12" s="203"/>
      <c r="F12" s="203"/>
      <c r="G12" s="110"/>
    </row>
    <row r="13" spans="1:7" ht="12.75">
      <c r="A13" s="113"/>
      <c r="B13" s="84"/>
      <c r="C13" s="110"/>
      <c r="D13" s="110"/>
      <c r="E13" s="203"/>
      <c r="F13" s="203"/>
      <c r="G13" s="110"/>
    </row>
  </sheetData>
  <sheetProtection selectLockedCells="1" selectUnlockedCells="1"/>
  <mergeCells count="7">
    <mergeCell ref="B3:G3"/>
    <mergeCell ref="B5:F5"/>
    <mergeCell ref="A7:A9"/>
    <mergeCell ref="B7:F7"/>
    <mergeCell ref="G7:G9"/>
    <mergeCell ref="B8:D8"/>
    <mergeCell ref="E8:F8"/>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IA22"/>
  <sheetViews>
    <sheetView workbookViewId="0" topLeftCell="A22">
      <selection activeCell="E16" sqref="E16"/>
    </sheetView>
  </sheetViews>
  <sheetFormatPr defaultColWidth="12.57421875" defaultRowHeight="12.75"/>
  <cols>
    <col min="1" max="1" width="5.7109375" style="58" customWidth="1"/>
    <col min="2" max="2" width="76.8515625" style="59" customWidth="1"/>
    <col min="3" max="3" width="4.7109375" style="60" customWidth="1"/>
    <col min="4" max="4" width="9.421875" style="60" customWidth="1"/>
    <col min="5" max="235" width="11.57421875" style="61" customWidth="1"/>
    <col min="236" max="16384" width="11.57421875" style="0" customWidth="1"/>
  </cols>
  <sheetData>
    <row r="1" spans="1:4" ht="12.75">
      <c r="A1" s="62">
        <v>2</v>
      </c>
      <c r="B1" s="63" t="s">
        <v>15</v>
      </c>
      <c r="C1" s="64"/>
      <c r="D1" s="64"/>
    </row>
    <row r="2" spans="1:4" ht="12.75">
      <c r="A2" s="62"/>
      <c r="B2" s="63"/>
      <c r="C2" s="64"/>
      <c r="D2" s="64"/>
    </row>
    <row r="3" spans="1:4" ht="12.75">
      <c r="A3" s="62"/>
      <c r="B3" s="65" t="s">
        <v>30</v>
      </c>
      <c r="C3" s="66"/>
      <c r="D3" s="66"/>
    </row>
    <row r="4" spans="1:4" ht="12.75">
      <c r="A4" s="62"/>
      <c r="B4" s="65"/>
      <c r="C4" s="66"/>
      <c r="D4" s="66"/>
    </row>
    <row r="5" spans="1:4" s="7" customFormat="1" ht="12.75">
      <c r="A5" s="67" t="s">
        <v>11</v>
      </c>
      <c r="B5" s="68" t="s">
        <v>18</v>
      </c>
      <c r="C5" s="68" t="s">
        <v>19</v>
      </c>
      <c r="D5" s="68" t="s">
        <v>20</v>
      </c>
    </row>
    <row r="6" spans="1:24" s="71" customFormat="1" ht="112.5" customHeight="1">
      <c r="A6" s="25">
        <v>1</v>
      </c>
      <c r="B6" s="69" t="s">
        <v>31</v>
      </c>
      <c r="C6" s="25" t="s">
        <v>32</v>
      </c>
      <c r="D6" s="25">
        <v>130</v>
      </c>
      <c r="E6" s="70"/>
      <c r="F6" s="70"/>
      <c r="G6" s="70"/>
      <c r="H6" s="70"/>
      <c r="I6" s="70"/>
      <c r="J6" s="70"/>
      <c r="K6" s="70"/>
      <c r="L6" s="70"/>
      <c r="M6" s="70"/>
      <c r="N6" s="70"/>
      <c r="O6" s="70"/>
      <c r="P6" s="70"/>
      <c r="Q6" s="70"/>
      <c r="R6" s="70"/>
      <c r="S6" s="70"/>
      <c r="T6" s="70"/>
      <c r="U6" s="70"/>
      <c r="V6" s="70"/>
      <c r="W6" s="70"/>
      <c r="X6" s="70"/>
    </row>
    <row r="7" spans="1:4" ht="110.25" customHeight="1">
      <c r="A7" s="25">
        <v>2</v>
      </c>
      <c r="B7" s="69" t="s">
        <v>33</v>
      </c>
      <c r="C7" s="21" t="s">
        <v>32</v>
      </c>
      <c r="D7" s="21">
        <v>500</v>
      </c>
    </row>
    <row r="8" spans="1:4" ht="113.25" customHeight="1">
      <c r="A8" s="25">
        <v>3</v>
      </c>
      <c r="B8" s="69" t="s">
        <v>34</v>
      </c>
      <c r="C8" s="21" t="s">
        <v>32</v>
      </c>
      <c r="D8" s="21">
        <v>1200</v>
      </c>
    </row>
    <row r="9" spans="1:24" s="71" customFormat="1" ht="117" customHeight="1">
      <c r="A9" s="25">
        <v>4</v>
      </c>
      <c r="B9" s="72" t="s">
        <v>35</v>
      </c>
      <c r="C9" s="25" t="s">
        <v>32</v>
      </c>
      <c r="D9" s="25">
        <v>20</v>
      </c>
      <c r="E9" s="70"/>
      <c r="F9" s="70"/>
      <c r="G9" s="70"/>
      <c r="H9" s="70"/>
      <c r="I9" s="70"/>
      <c r="J9" s="70"/>
      <c r="K9" s="70"/>
      <c r="L9" s="70"/>
      <c r="M9" s="70"/>
      <c r="N9" s="70"/>
      <c r="O9" s="70"/>
      <c r="P9" s="70"/>
      <c r="Q9" s="70"/>
      <c r="R9" s="70"/>
      <c r="S9" s="70"/>
      <c r="T9" s="70"/>
      <c r="U9" s="70"/>
      <c r="V9" s="70"/>
      <c r="W9" s="70"/>
      <c r="X9" s="70"/>
    </row>
    <row r="10" spans="1:4" ht="128.25" customHeight="1">
      <c r="A10" s="25">
        <v>5</v>
      </c>
      <c r="B10" s="44" t="s">
        <v>36</v>
      </c>
      <c r="C10" s="21" t="s">
        <v>32</v>
      </c>
      <c r="D10" s="21">
        <v>1200</v>
      </c>
    </row>
    <row r="11" spans="1:4" ht="127.5" customHeight="1">
      <c r="A11" s="25">
        <v>6</v>
      </c>
      <c r="B11" s="44" t="s">
        <v>37</v>
      </c>
      <c r="C11" s="21" t="s">
        <v>32</v>
      </c>
      <c r="D11" s="21">
        <v>130</v>
      </c>
    </row>
    <row r="12" spans="1:4" ht="12.75">
      <c r="A12" s="25">
        <v>7</v>
      </c>
      <c r="B12" s="69" t="s">
        <v>38</v>
      </c>
      <c r="C12" s="21" t="s">
        <v>32</v>
      </c>
      <c r="D12" s="21">
        <v>130</v>
      </c>
    </row>
    <row r="13" spans="1:235" ht="12.75">
      <c r="A13" s="25">
        <v>8</v>
      </c>
      <c r="B13" s="69" t="s">
        <v>39</v>
      </c>
      <c r="C13" s="21" t="s">
        <v>32</v>
      </c>
      <c r="D13" s="21">
        <v>80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ht="12.75">
      <c r="A14" s="25">
        <v>9</v>
      </c>
      <c r="B14" s="72" t="s">
        <v>40</v>
      </c>
      <c r="C14" s="21" t="s">
        <v>32</v>
      </c>
      <c r="D14" s="21">
        <v>10</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4" ht="12.75">
      <c r="A15" s="25">
        <v>10</v>
      </c>
      <c r="B15" s="69" t="s">
        <v>41</v>
      </c>
      <c r="C15" s="21" t="s">
        <v>32</v>
      </c>
      <c r="D15" s="21">
        <v>10</v>
      </c>
    </row>
    <row r="16" spans="1:4" ht="70.5" customHeight="1">
      <c r="A16" s="25">
        <v>11</v>
      </c>
      <c r="B16" s="69" t="s">
        <v>42</v>
      </c>
      <c r="C16" s="21" t="s">
        <v>32</v>
      </c>
      <c r="D16" s="21">
        <v>10</v>
      </c>
    </row>
    <row r="17" spans="1:4" ht="12.75">
      <c r="A17" s="25">
        <v>12</v>
      </c>
      <c r="B17" s="69" t="s">
        <v>43</v>
      </c>
      <c r="C17" s="21" t="s">
        <v>32</v>
      </c>
      <c r="D17" s="21">
        <v>20</v>
      </c>
    </row>
    <row r="18" spans="1:4" ht="12.75">
      <c r="A18" s="25">
        <v>13</v>
      </c>
      <c r="B18" s="69" t="s">
        <v>44</v>
      </c>
      <c r="C18" s="21" t="s">
        <v>32</v>
      </c>
      <c r="D18" s="21">
        <v>20</v>
      </c>
    </row>
    <row r="19" spans="1:4" ht="12.75">
      <c r="A19" s="25">
        <v>14</v>
      </c>
      <c r="B19" s="69" t="s">
        <v>45</v>
      </c>
      <c r="C19" s="21" t="s">
        <v>32</v>
      </c>
      <c r="D19" s="21">
        <v>40</v>
      </c>
    </row>
    <row r="20" spans="1:4" ht="12.75">
      <c r="A20" s="25">
        <v>15</v>
      </c>
      <c r="B20" s="69" t="s">
        <v>46</v>
      </c>
      <c r="C20" s="21" t="s">
        <v>32</v>
      </c>
      <c r="D20" s="21">
        <v>60</v>
      </c>
    </row>
    <row r="21" spans="1:4" ht="12.75">
      <c r="A21" s="73"/>
      <c r="B21" s="74"/>
      <c r="C21" s="75"/>
      <c r="D21" s="75"/>
    </row>
    <row r="22" spans="1:4" ht="12.75">
      <c r="A22" s="73"/>
      <c r="B22" s="74"/>
      <c r="C22" s="75"/>
      <c r="D22" s="7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dimension ref="A1:D7"/>
  <sheetViews>
    <sheetView workbookViewId="0" topLeftCell="A1">
      <selection activeCell="E1" sqref="E1"/>
    </sheetView>
  </sheetViews>
  <sheetFormatPr defaultColWidth="12.57421875" defaultRowHeight="12.75"/>
  <cols>
    <col min="1" max="1" width="4.7109375" style="1" customWidth="1"/>
    <col min="2" max="2" width="49.8515625" style="161" customWidth="1"/>
    <col min="3" max="3" width="14.140625" style="0" customWidth="1"/>
    <col min="4" max="237" width="11.57421875" style="0" customWidth="1"/>
    <col min="238" max="16384" width="11.57421875" style="0" customWidth="1"/>
  </cols>
  <sheetData>
    <row r="1" spans="1:4" ht="12.75">
      <c r="A1" s="201">
        <v>36</v>
      </c>
      <c r="B1" s="233" t="s">
        <v>15</v>
      </c>
      <c r="C1" s="205"/>
      <c r="D1" s="202"/>
    </row>
    <row r="2" spans="1:4" ht="12.75">
      <c r="A2" s="201"/>
      <c r="B2" s="233"/>
      <c r="C2" s="205"/>
      <c r="D2" s="202"/>
    </row>
    <row r="3" spans="1:4" ht="12.75">
      <c r="A3" s="201"/>
      <c r="B3" s="206" t="s">
        <v>319</v>
      </c>
      <c r="C3" s="206"/>
      <c r="D3" s="206"/>
    </row>
    <row r="4" spans="1:4" ht="12.75">
      <c r="A4" s="113"/>
      <c r="B4" s="84"/>
      <c r="C4" s="110"/>
      <c r="D4" s="110"/>
    </row>
    <row r="5" spans="1:4" ht="29.25" customHeight="1">
      <c r="A5" s="67" t="s">
        <v>11</v>
      </c>
      <c r="B5" s="67" t="s">
        <v>82</v>
      </c>
      <c r="C5" s="67" t="s">
        <v>72</v>
      </c>
      <c r="D5" s="67" t="s">
        <v>20</v>
      </c>
    </row>
    <row r="6" spans="1:4" s="61" customFormat="1" ht="16.5" customHeight="1">
      <c r="A6" s="87">
        <v>1</v>
      </c>
      <c r="B6" s="83" t="s">
        <v>320</v>
      </c>
      <c r="C6" s="87" t="s">
        <v>224</v>
      </c>
      <c r="D6" s="87">
        <v>1600</v>
      </c>
    </row>
    <row r="7" spans="1:4" ht="12.75">
      <c r="A7" s="113"/>
      <c r="B7" s="84"/>
      <c r="C7" s="110"/>
      <c r="D7" s="110"/>
    </row>
  </sheetData>
  <sheetProtection selectLockedCells="1" selectUnlockedCells="1"/>
  <mergeCells count="1">
    <mergeCell ref="B3:D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4:L6"/>
  <sheetViews>
    <sheetView workbookViewId="0" topLeftCell="A1">
      <selection activeCell="F15" sqref="F15"/>
    </sheetView>
  </sheetViews>
  <sheetFormatPr defaultColWidth="12.57421875" defaultRowHeight="12.75"/>
  <cols>
    <col min="1" max="1" width="5.140625" style="0" customWidth="1"/>
    <col min="2" max="2" width="21.7109375" style="0" customWidth="1"/>
    <col min="3" max="3" width="11.57421875" style="0" customWidth="1"/>
    <col min="4" max="4" width="9.140625" style="0" customWidth="1"/>
    <col min="5" max="5" width="10.00390625" style="0" customWidth="1"/>
    <col min="6" max="6" width="9.57421875" style="0" customWidth="1"/>
    <col min="7" max="7" width="10.421875" style="0" customWidth="1"/>
    <col min="8" max="10" width="11.57421875" style="0" customWidth="1"/>
    <col min="11" max="11" width="22.7109375" style="0" customWidth="1"/>
    <col min="12" max="12" width="23.8515625" style="0" customWidth="1"/>
    <col min="13" max="16384" width="11.57421875" style="0" customWidth="1"/>
  </cols>
  <sheetData>
    <row r="3" ht="16.5" customHeight="1"/>
    <row r="4" spans="1:12" s="101" customFormat="1" ht="32.25" customHeight="1">
      <c r="A4" s="249" t="s">
        <v>11</v>
      </c>
      <c r="B4" s="250" t="s">
        <v>82</v>
      </c>
      <c r="C4" s="250" t="s">
        <v>321</v>
      </c>
      <c r="D4" s="250" t="s">
        <v>20</v>
      </c>
      <c r="E4" s="251" t="s">
        <v>322</v>
      </c>
      <c r="F4" s="251" t="s">
        <v>323</v>
      </c>
      <c r="G4" s="250" t="s">
        <v>324</v>
      </c>
      <c r="H4" s="252" t="s">
        <v>325</v>
      </c>
      <c r="I4" s="252" t="s">
        <v>3</v>
      </c>
      <c r="J4" s="252" t="s">
        <v>4</v>
      </c>
      <c r="K4" s="252" t="s">
        <v>326</v>
      </c>
      <c r="L4" s="253" t="s">
        <v>327</v>
      </c>
    </row>
    <row r="5" spans="1:12" ht="12.75">
      <c r="A5" s="81"/>
      <c r="B5" s="81"/>
      <c r="C5" s="81"/>
      <c r="D5" s="81"/>
      <c r="E5" s="81"/>
      <c r="F5" s="81"/>
      <c r="G5" s="81"/>
      <c r="H5" s="81"/>
      <c r="I5" s="81"/>
      <c r="J5" s="81"/>
      <c r="K5" s="81"/>
      <c r="L5" s="81"/>
    </row>
    <row r="6" spans="1:12" ht="12.75">
      <c r="A6" s="81"/>
      <c r="B6" s="81"/>
      <c r="C6" s="81"/>
      <c r="D6" s="81"/>
      <c r="E6" s="81"/>
      <c r="F6" s="81"/>
      <c r="G6" s="81"/>
      <c r="H6" s="81"/>
      <c r="I6" s="81"/>
      <c r="J6" s="81"/>
      <c r="K6" s="81"/>
      <c r="L6" s="8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5:O7"/>
  <sheetViews>
    <sheetView workbookViewId="0" topLeftCell="A1">
      <selection activeCell="O10" sqref="O10"/>
    </sheetView>
  </sheetViews>
  <sheetFormatPr defaultColWidth="12.57421875" defaultRowHeight="12.75"/>
  <cols>
    <col min="1" max="1" width="5.140625" style="0" customWidth="1"/>
    <col min="2" max="2" width="12.28125" style="0" customWidth="1"/>
    <col min="3" max="3" width="12.57421875" style="0" customWidth="1"/>
    <col min="4" max="4" width="9.8515625" style="0" customWidth="1"/>
    <col min="5" max="5" width="10.00390625" style="0" customWidth="1"/>
    <col min="6" max="6" width="10.57421875" style="0" customWidth="1"/>
    <col min="7" max="7" width="13.00390625" style="0" customWidth="1"/>
    <col min="8" max="8" width="9.140625" style="0" customWidth="1"/>
    <col min="9" max="9" width="7.57421875" style="0" customWidth="1"/>
    <col min="10" max="10" width="10.421875" style="0" customWidth="1"/>
    <col min="11" max="11" width="10.57421875" style="0" customWidth="1"/>
    <col min="12" max="12" width="9.57421875" style="0" customWidth="1"/>
    <col min="13" max="13" width="11.57421875" style="0" customWidth="1"/>
    <col min="14" max="14" width="12.140625" style="0" customWidth="1"/>
    <col min="15" max="15" width="23.7109375" style="0" customWidth="1"/>
    <col min="16" max="16384" width="11.57421875" style="0" customWidth="1"/>
  </cols>
  <sheetData>
    <row r="5" spans="1:8" s="101" customFormat="1" ht="12.75" customHeight="1">
      <c r="A5" s="254" t="s">
        <v>11</v>
      </c>
      <c r="B5" s="68" t="s">
        <v>18</v>
      </c>
      <c r="C5" s="68"/>
      <c r="D5" s="68"/>
      <c r="E5" s="68"/>
      <c r="F5" s="68"/>
      <c r="G5" s="255" t="s">
        <v>328</v>
      </c>
      <c r="H5" s="119"/>
    </row>
    <row r="6" spans="1:15" s="101" customFormat="1" ht="19.5" customHeight="1">
      <c r="A6" s="254"/>
      <c r="B6" s="252" t="s">
        <v>245</v>
      </c>
      <c r="C6" s="252"/>
      <c r="D6" s="252"/>
      <c r="E6" s="252" t="s">
        <v>246</v>
      </c>
      <c r="F6" s="252"/>
      <c r="G6" s="255"/>
      <c r="H6" s="251" t="s">
        <v>322</v>
      </c>
      <c r="I6" s="251" t="s">
        <v>323</v>
      </c>
      <c r="J6" s="250" t="s">
        <v>324</v>
      </c>
      <c r="K6" s="252" t="s">
        <v>325</v>
      </c>
      <c r="L6" s="252" t="s">
        <v>3</v>
      </c>
      <c r="M6" s="252" t="s">
        <v>4</v>
      </c>
      <c r="N6" s="252" t="s">
        <v>326</v>
      </c>
      <c r="O6" s="253" t="s">
        <v>327</v>
      </c>
    </row>
    <row r="7" spans="1:15" s="101" customFormat="1" ht="12.75">
      <c r="A7" s="254"/>
      <c r="B7" s="252" t="s">
        <v>291</v>
      </c>
      <c r="C7" s="252" t="s">
        <v>248</v>
      </c>
      <c r="D7" s="252" t="s">
        <v>249</v>
      </c>
      <c r="E7" s="252" t="s">
        <v>250</v>
      </c>
      <c r="F7" s="252" t="s">
        <v>251</v>
      </c>
      <c r="G7" s="255"/>
      <c r="H7" s="251"/>
      <c r="I7" s="251"/>
      <c r="J7" s="251"/>
      <c r="K7" s="251"/>
      <c r="L7" s="251"/>
      <c r="M7" s="251"/>
      <c r="N7" s="251"/>
      <c r="O7" s="251"/>
    </row>
  </sheetData>
  <sheetProtection selectLockedCells="1" selectUnlockedCells="1"/>
  <mergeCells count="13">
    <mergeCell ref="A5:A7"/>
    <mergeCell ref="B5:F5"/>
    <mergeCell ref="G5:G7"/>
    <mergeCell ref="B6:D6"/>
    <mergeCell ref="E6:F6"/>
    <mergeCell ref="H6:H7"/>
    <mergeCell ref="I6:I7"/>
    <mergeCell ref="J6:J7"/>
    <mergeCell ref="K6:K7"/>
    <mergeCell ref="L6:L7"/>
    <mergeCell ref="M6:M7"/>
    <mergeCell ref="N6:N7"/>
    <mergeCell ref="O6:O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D22"/>
  <sheetViews>
    <sheetView workbookViewId="0" topLeftCell="A31">
      <selection activeCell="E19" sqref="E19"/>
    </sheetView>
  </sheetViews>
  <sheetFormatPr defaultColWidth="12.57421875" defaultRowHeight="12.75"/>
  <cols>
    <col min="1" max="1" width="5.7109375" style="0" customWidth="1"/>
    <col min="2" max="2" width="64.421875" style="76" customWidth="1"/>
    <col min="3" max="3" width="9.421875" style="0" customWidth="1"/>
    <col min="4" max="4" width="6.7109375" style="1" customWidth="1"/>
    <col min="5" max="236" width="11.57421875" style="0" customWidth="1"/>
    <col min="237" max="16384" width="11.57421875" style="0" customWidth="1"/>
  </cols>
  <sheetData>
    <row r="1" spans="1:4" ht="12.75">
      <c r="A1" s="66">
        <v>3</v>
      </c>
      <c r="B1" s="77" t="s">
        <v>15</v>
      </c>
      <c r="C1" s="66"/>
      <c r="D1" s="64"/>
    </row>
    <row r="2" spans="1:4" ht="12.75">
      <c r="A2" s="66"/>
      <c r="B2" s="77"/>
      <c r="C2" s="66"/>
      <c r="D2" s="64"/>
    </row>
    <row r="3" spans="1:4" ht="12.75">
      <c r="A3" s="66"/>
      <c r="B3" s="78" t="s">
        <v>47</v>
      </c>
      <c r="C3" s="79"/>
      <c r="D3" s="79"/>
    </row>
    <row r="4" spans="1:4" ht="12.75">
      <c r="A4" s="66"/>
      <c r="B4" s="77"/>
      <c r="C4" s="66"/>
      <c r="D4" s="79"/>
    </row>
    <row r="5" spans="1:4" s="7" customFormat="1" ht="12.75">
      <c r="A5" s="80" t="s">
        <v>11</v>
      </c>
      <c r="B5" s="68" t="s">
        <v>18</v>
      </c>
      <c r="C5" s="80" t="s">
        <v>19</v>
      </c>
      <c r="D5" s="80" t="s">
        <v>20</v>
      </c>
    </row>
    <row r="6" spans="1:4" ht="12.75">
      <c r="A6" s="64">
        <v>1</v>
      </c>
      <c r="B6" s="72" t="s">
        <v>48</v>
      </c>
      <c r="C6" s="81"/>
      <c r="D6" s="81"/>
    </row>
    <row r="7" spans="1:4" ht="12.75">
      <c r="A7" s="82" t="s">
        <v>49</v>
      </c>
      <c r="B7" s="69" t="s">
        <v>50</v>
      </c>
      <c r="C7" s="82" t="s">
        <v>32</v>
      </c>
      <c r="D7" s="82">
        <v>110</v>
      </c>
    </row>
    <row r="8" spans="1:4" ht="12.75">
      <c r="A8" s="82" t="s">
        <v>51</v>
      </c>
      <c r="B8" s="69" t="s">
        <v>52</v>
      </c>
      <c r="C8" s="82" t="s">
        <v>32</v>
      </c>
      <c r="D8" s="82">
        <v>40</v>
      </c>
    </row>
    <row r="9" spans="1:4" ht="12.75">
      <c r="A9" s="82">
        <v>2</v>
      </c>
      <c r="B9" s="69" t="s">
        <v>53</v>
      </c>
      <c r="C9" s="82" t="s">
        <v>22</v>
      </c>
      <c r="D9" s="82">
        <v>10</v>
      </c>
    </row>
    <row r="10" spans="1:4" ht="12.75">
      <c r="A10" s="82">
        <v>3</v>
      </c>
      <c r="B10" s="69" t="s">
        <v>54</v>
      </c>
      <c r="C10" s="82" t="s">
        <v>22</v>
      </c>
      <c r="D10" s="82">
        <v>10</v>
      </c>
    </row>
    <row r="11" spans="1:4" ht="12.75">
      <c r="A11" s="82">
        <v>4</v>
      </c>
      <c r="B11" s="72" t="s">
        <v>55</v>
      </c>
      <c r="C11" s="82" t="s">
        <v>22</v>
      </c>
      <c r="D11" s="82">
        <v>5</v>
      </c>
    </row>
    <row r="12" spans="1:4" ht="12.75">
      <c r="A12" s="82">
        <v>5</v>
      </c>
      <c r="B12" s="72" t="s">
        <v>56</v>
      </c>
      <c r="C12" s="82" t="s">
        <v>22</v>
      </c>
      <c r="D12" s="82">
        <v>5</v>
      </c>
    </row>
    <row r="13" spans="1:4" ht="192.75" customHeight="1">
      <c r="A13" s="82">
        <v>6</v>
      </c>
      <c r="B13" s="83" t="s">
        <v>57</v>
      </c>
      <c r="C13" s="82" t="s">
        <v>32</v>
      </c>
      <c r="D13" s="82">
        <v>1000</v>
      </c>
    </row>
    <row r="14" spans="1:4" ht="12.75">
      <c r="A14" s="82">
        <v>7</v>
      </c>
      <c r="B14" s="83" t="s">
        <v>58</v>
      </c>
      <c r="C14" s="82" t="s">
        <v>32</v>
      </c>
      <c r="D14" s="82">
        <v>300</v>
      </c>
    </row>
    <row r="15" spans="1:4" ht="12.75">
      <c r="A15" s="82">
        <v>8</v>
      </c>
      <c r="B15" s="83" t="s">
        <v>59</v>
      </c>
      <c r="C15" s="82" t="s">
        <v>32</v>
      </c>
      <c r="D15" s="82">
        <v>900</v>
      </c>
    </row>
    <row r="16" spans="1:4" ht="12.75">
      <c r="A16" s="82">
        <v>9</v>
      </c>
      <c r="B16" s="84" t="s">
        <v>60</v>
      </c>
      <c r="C16" s="82" t="s">
        <v>32</v>
      </c>
      <c r="D16" s="85">
        <v>12</v>
      </c>
    </row>
    <row r="17" spans="1:4" ht="12.75">
      <c r="A17" s="82">
        <v>10</v>
      </c>
      <c r="B17" s="86" t="s">
        <v>61</v>
      </c>
      <c r="C17" s="82" t="s">
        <v>32</v>
      </c>
      <c r="D17" s="85">
        <v>10</v>
      </c>
    </row>
    <row r="18" spans="1:4" ht="12.75">
      <c r="A18" s="82">
        <v>11</v>
      </c>
      <c r="B18" s="83" t="s">
        <v>62</v>
      </c>
      <c r="C18" s="87" t="s">
        <v>32</v>
      </c>
      <c r="D18" s="88">
        <v>3</v>
      </c>
    </row>
    <row r="19" spans="1:4" ht="12.75">
      <c r="A19" s="82">
        <v>12</v>
      </c>
      <c r="B19" s="51" t="s">
        <v>63</v>
      </c>
      <c r="C19" s="82" t="s">
        <v>32</v>
      </c>
      <c r="D19" s="82">
        <v>140</v>
      </c>
    </row>
    <row r="20" spans="1:4" ht="32.25" customHeight="1">
      <c r="A20" s="82">
        <v>13</v>
      </c>
      <c r="B20" s="51" t="s">
        <v>64</v>
      </c>
      <c r="C20" s="82" t="s">
        <v>32</v>
      </c>
      <c r="D20" s="82">
        <v>25</v>
      </c>
    </row>
    <row r="21" spans="1:4" ht="12.75">
      <c r="A21" s="82">
        <v>14</v>
      </c>
      <c r="B21" s="51" t="s">
        <v>65</v>
      </c>
      <c r="C21" s="82" t="s">
        <v>32</v>
      </c>
      <c r="D21" s="82">
        <v>35</v>
      </c>
    </row>
    <row r="22" spans="1:4" ht="12.75">
      <c r="A22" s="64"/>
      <c r="B22" s="74"/>
      <c r="C22" s="64"/>
      <c r="D22" s="6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D9"/>
  <sheetViews>
    <sheetView workbookViewId="0" topLeftCell="A1">
      <selection activeCell="A11" sqref="A11"/>
    </sheetView>
  </sheetViews>
  <sheetFormatPr defaultColWidth="12.57421875" defaultRowHeight="12.75"/>
  <cols>
    <col min="1" max="1" width="5.7109375" style="0" customWidth="1"/>
    <col min="2" max="2" width="61.57421875" style="89" customWidth="1"/>
    <col min="3" max="223" width="11.57421875" style="0" customWidth="1"/>
    <col min="224" max="16384" width="11.57421875" style="0" customWidth="1"/>
  </cols>
  <sheetData>
    <row r="1" spans="1:4" ht="12.75">
      <c r="A1" s="90">
        <v>4</v>
      </c>
      <c r="B1" s="77" t="s">
        <v>15</v>
      </c>
      <c r="C1" s="90"/>
      <c r="D1" s="90"/>
    </row>
    <row r="2" spans="1:4" ht="12.75">
      <c r="A2" s="90"/>
      <c r="B2" s="77"/>
      <c r="C2" s="90"/>
      <c r="D2" s="90"/>
    </row>
    <row r="3" spans="1:4" ht="12.75">
      <c r="A3" s="90"/>
      <c r="B3" s="91" t="s">
        <v>66</v>
      </c>
      <c r="C3" s="92"/>
      <c r="D3" s="90"/>
    </row>
    <row r="4" spans="1:4" ht="12.75">
      <c r="A4" s="90"/>
      <c r="B4" s="77"/>
      <c r="C4" s="90"/>
      <c r="D4" s="90"/>
    </row>
    <row r="5" spans="1:4" s="7" customFormat="1" ht="12.75">
      <c r="A5" s="68" t="s">
        <v>11</v>
      </c>
      <c r="B5" s="68" t="s">
        <v>18</v>
      </c>
      <c r="C5" s="68" t="s">
        <v>19</v>
      </c>
      <c r="D5" s="68" t="s">
        <v>20</v>
      </c>
    </row>
    <row r="6" spans="1:4" ht="172.5" customHeight="1">
      <c r="A6" s="93">
        <v>1</v>
      </c>
      <c r="B6" s="69" t="s">
        <v>67</v>
      </c>
      <c r="C6" s="21" t="s">
        <v>32</v>
      </c>
      <c r="D6" s="21">
        <v>25</v>
      </c>
    </row>
    <row r="7" spans="1:4" ht="222" customHeight="1">
      <c r="A7" s="93">
        <v>2</v>
      </c>
      <c r="B7" s="69" t="s">
        <v>68</v>
      </c>
      <c r="C7" s="21" t="s">
        <v>32</v>
      </c>
      <c r="D7" s="21">
        <v>30</v>
      </c>
    </row>
    <row r="8" spans="1:4" ht="105" customHeight="1">
      <c r="A8" s="93">
        <v>3</v>
      </c>
      <c r="B8" s="94" t="s">
        <v>69</v>
      </c>
      <c r="C8" s="82" t="s">
        <v>32</v>
      </c>
      <c r="D8" s="82">
        <v>5</v>
      </c>
    </row>
    <row r="9" spans="1:4" ht="12.75">
      <c r="A9" s="75"/>
      <c r="B9" s="74"/>
      <c r="C9" s="75"/>
      <c r="D9" s="7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F14"/>
  <sheetViews>
    <sheetView workbookViewId="0" topLeftCell="A1">
      <selection activeCell="E9" sqref="E9"/>
    </sheetView>
  </sheetViews>
  <sheetFormatPr defaultColWidth="12.57421875" defaultRowHeight="12.75"/>
  <cols>
    <col min="1" max="1" width="5.7109375" style="1" customWidth="1"/>
    <col min="2" max="2" width="61.421875" style="89" customWidth="1"/>
    <col min="3" max="3" width="11.57421875" style="0" customWidth="1"/>
    <col min="4" max="4" width="11.57421875" style="1" customWidth="1"/>
    <col min="5" max="242" width="11.57421875" style="0" customWidth="1"/>
    <col min="243" max="16384" width="11.57421875" style="0" customWidth="1"/>
  </cols>
  <sheetData>
    <row r="1" spans="1:4" ht="12.75">
      <c r="A1" s="95">
        <v>5</v>
      </c>
      <c r="B1" s="57" t="s">
        <v>70</v>
      </c>
      <c r="C1" s="96"/>
      <c r="D1" s="97"/>
    </row>
    <row r="2" spans="1:4" ht="12.75">
      <c r="A2" s="95"/>
      <c r="B2" s="57"/>
      <c r="C2" s="97"/>
      <c r="D2" s="97"/>
    </row>
    <row r="3" spans="1:4" ht="12.75">
      <c r="A3" s="95"/>
      <c r="B3" s="98" t="s">
        <v>71</v>
      </c>
      <c r="C3" s="97"/>
      <c r="D3" s="97"/>
    </row>
    <row r="4" spans="1:4" ht="12.75">
      <c r="A4" s="95"/>
      <c r="B4" s="99"/>
      <c r="C4" s="95"/>
      <c r="D4" s="95"/>
    </row>
    <row r="5" spans="1:4" s="101" customFormat="1" ht="12.75">
      <c r="A5" s="100" t="s">
        <v>11</v>
      </c>
      <c r="B5" s="42" t="s">
        <v>18</v>
      </c>
      <c r="C5" s="100" t="s">
        <v>72</v>
      </c>
      <c r="D5" s="100" t="s">
        <v>20</v>
      </c>
    </row>
    <row r="6" spans="1:4" s="61" customFormat="1" ht="12.75">
      <c r="A6" s="102">
        <v>1</v>
      </c>
      <c r="B6" s="44" t="s">
        <v>73</v>
      </c>
      <c r="C6" s="102" t="s">
        <v>22</v>
      </c>
      <c r="D6" s="102">
        <v>520</v>
      </c>
    </row>
    <row r="7" spans="1:6" s="61" customFormat="1" ht="12.75">
      <c r="A7" s="102">
        <v>2</v>
      </c>
      <c r="B7" s="44" t="s">
        <v>74</v>
      </c>
      <c r="C7" s="102" t="s">
        <v>32</v>
      </c>
      <c r="D7" s="102">
        <v>60</v>
      </c>
      <c r="E7" s="103"/>
      <c r="F7"/>
    </row>
    <row r="8" spans="1:4" ht="12.75">
      <c r="A8" s="102">
        <v>3</v>
      </c>
      <c r="B8" s="44" t="s">
        <v>75</v>
      </c>
      <c r="C8" s="102" t="s">
        <v>32</v>
      </c>
      <c r="D8" s="102">
        <v>220</v>
      </c>
    </row>
    <row r="9" spans="1:6" ht="99.75" customHeight="1">
      <c r="A9" s="102">
        <v>4</v>
      </c>
      <c r="B9" s="46" t="s">
        <v>76</v>
      </c>
      <c r="C9" s="102" t="s">
        <v>32</v>
      </c>
      <c r="D9" s="102">
        <v>160</v>
      </c>
      <c r="E9" s="103"/>
      <c r="F9" s="61"/>
    </row>
    <row r="10" spans="1:4" ht="139.5" customHeight="1">
      <c r="A10" s="102">
        <v>6</v>
      </c>
      <c r="B10" s="44" t="s">
        <v>77</v>
      </c>
      <c r="C10" s="102" t="s">
        <v>22</v>
      </c>
      <c r="D10" s="104">
        <v>1200</v>
      </c>
    </row>
    <row r="11" spans="1:4" ht="12.75">
      <c r="A11" s="102">
        <v>7</v>
      </c>
      <c r="B11" s="46" t="s">
        <v>78</v>
      </c>
      <c r="C11" s="102" t="s">
        <v>32</v>
      </c>
      <c r="D11" s="102">
        <v>1000</v>
      </c>
    </row>
    <row r="12" spans="1:4" ht="150" customHeight="1">
      <c r="A12" s="102">
        <v>8</v>
      </c>
      <c r="B12" s="105" t="s">
        <v>79</v>
      </c>
      <c r="C12" s="102" t="s">
        <v>22</v>
      </c>
      <c r="D12" s="102">
        <v>180</v>
      </c>
    </row>
    <row r="13" spans="1:4" ht="140.25" customHeight="1">
      <c r="A13" s="102">
        <v>9</v>
      </c>
      <c r="B13" s="105" t="s">
        <v>80</v>
      </c>
      <c r="C13" s="102" t="s">
        <v>22</v>
      </c>
      <c r="D13" s="102">
        <v>100</v>
      </c>
    </row>
    <row r="14" spans="1:4" ht="12.75">
      <c r="A14" s="96"/>
      <c r="B14" s="57"/>
      <c r="C14" s="96"/>
      <c r="D14" s="9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D7"/>
  <sheetViews>
    <sheetView workbookViewId="0" topLeftCell="A1">
      <selection activeCell="D6" sqref="D6"/>
    </sheetView>
  </sheetViews>
  <sheetFormatPr defaultColWidth="12.57421875" defaultRowHeight="12.75"/>
  <cols>
    <col min="1" max="1" width="5.7109375" style="0" customWidth="1"/>
    <col min="2" max="2" width="61.57421875" style="89" customWidth="1"/>
    <col min="3" max="240" width="11.57421875" style="0" customWidth="1"/>
    <col min="241" max="16384" width="11.57421875" style="0" customWidth="1"/>
  </cols>
  <sheetData>
    <row r="1" spans="1:4" ht="12.75">
      <c r="A1" s="90">
        <v>6</v>
      </c>
      <c r="B1" s="77" t="s">
        <v>15</v>
      </c>
      <c r="C1" s="90"/>
      <c r="D1" s="90"/>
    </row>
    <row r="2" spans="1:4" ht="12.75">
      <c r="A2" s="90"/>
      <c r="B2" s="77"/>
      <c r="C2" s="90"/>
      <c r="D2" s="90"/>
    </row>
    <row r="3" spans="1:4" ht="12.75">
      <c r="A3" s="90"/>
      <c r="B3" s="91" t="s">
        <v>81</v>
      </c>
      <c r="C3" s="92"/>
      <c r="D3" s="90"/>
    </row>
    <row r="4" spans="1:4" ht="12.75">
      <c r="A4" s="90"/>
      <c r="B4" s="77"/>
      <c r="C4" s="90"/>
      <c r="D4" s="90"/>
    </row>
    <row r="5" spans="1:4" s="101" customFormat="1" ht="12.75">
      <c r="A5" s="68" t="s">
        <v>11</v>
      </c>
      <c r="B5" s="68" t="s">
        <v>82</v>
      </c>
      <c r="C5" s="68" t="s">
        <v>19</v>
      </c>
      <c r="D5" s="68" t="s">
        <v>20</v>
      </c>
    </row>
    <row r="6" spans="1:4" ht="127.5" customHeight="1">
      <c r="A6" s="93">
        <v>1</v>
      </c>
      <c r="B6" s="69" t="s">
        <v>83</v>
      </c>
      <c r="C6" s="21" t="s">
        <v>22</v>
      </c>
      <c r="D6" s="21">
        <v>110000</v>
      </c>
    </row>
    <row r="7" spans="1:4" ht="12.75">
      <c r="A7" s="75"/>
      <c r="B7" s="74"/>
      <c r="C7" s="75"/>
      <c r="D7" s="7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D14"/>
  <sheetViews>
    <sheetView workbookViewId="0" topLeftCell="A1">
      <selection activeCell="B10" sqref="B10"/>
    </sheetView>
  </sheetViews>
  <sheetFormatPr defaultColWidth="12.57421875" defaultRowHeight="12.75"/>
  <cols>
    <col min="1" max="1" width="5.7109375" style="0" customWidth="1"/>
    <col min="2" max="2" width="61.421875" style="89" customWidth="1"/>
    <col min="3" max="3" width="11.57421875" style="0" customWidth="1"/>
    <col min="4" max="4" width="11.57421875" style="1" customWidth="1"/>
    <col min="5" max="243" width="11.57421875" style="0" customWidth="1"/>
    <col min="244" max="16384" width="11.57421875" style="0" customWidth="1"/>
  </cols>
  <sheetData>
    <row r="1" spans="1:4" ht="12.75">
      <c r="A1" s="90">
        <v>7</v>
      </c>
      <c r="B1" s="77" t="s">
        <v>15</v>
      </c>
      <c r="C1" s="90"/>
      <c r="D1" s="90"/>
    </row>
    <row r="2" spans="1:4" ht="12.75">
      <c r="A2" s="90"/>
      <c r="B2" s="77"/>
      <c r="C2" s="90"/>
      <c r="D2" s="90"/>
    </row>
    <row r="3" spans="1:4" ht="12.75" customHeight="1">
      <c r="A3" s="90"/>
      <c r="B3" s="91" t="s">
        <v>84</v>
      </c>
      <c r="C3" s="92"/>
      <c r="D3" s="90"/>
    </row>
    <row r="4" spans="1:4" ht="12.75">
      <c r="A4" s="90"/>
      <c r="B4" s="77"/>
      <c r="C4" s="90"/>
      <c r="D4" s="90"/>
    </row>
    <row r="5" spans="1:4" s="101" customFormat="1" ht="12.75">
      <c r="A5" s="68" t="s">
        <v>11</v>
      </c>
      <c r="B5" s="68" t="s">
        <v>18</v>
      </c>
      <c r="C5" s="68" t="s">
        <v>19</v>
      </c>
      <c r="D5" s="68" t="s">
        <v>20</v>
      </c>
    </row>
    <row r="6" spans="1:4" ht="12.75">
      <c r="A6" s="106">
        <v>1</v>
      </c>
      <c r="B6" s="107" t="s">
        <v>85</v>
      </c>
      <c r="C6" s="106"/>
      <c r="D6" s="106"/>
    </row>
    <row r="7" spans="1:4" ht="88.5" customHeight="1">
      <c r="A7" s="21" t="s">
        <v>49</v>
      </c>
      <c r="B7" s="69" t="s">
        <v>86</v>
      </c>
      <c r="C7" s="21" t="s">
        <v>32</v>
      </c>
      <c r="D7" s="21">
        <v>8</v>
      </c>
    </row>
    <row r="8" spans="1:4" ht="105" customHeight="1">
      <c r="A8" s="21" t="s">
        <v>51</v>
      </c>
      <c r="B8" s="69" t="s">
        <v>87</v>
      </c>
      <c r="C8" s="21" t="s">
        <v>32</v>
      </c>
      <c r="D8" s="21">
        <v>12</v>
      </c>
    </row>
    <row r="9" spans="1:4" ht="12.75">
      <c r="A9" s="21">
        <v>2</v>
      </c>
      <c r="B9" s="107" t="s">
        <v>88</v>
      </c>
      <c r="C9" s="21"/>
      <c r="D9" s="21"/>
    </row>
    <row r="10" spans="1:4" ht="170.25" customHeight="1">
      <c r="A10" s="21" t="s">
        <v>49</v>
      </c>
      <c r="B10" s="94" t="s">
        <v>89</v>
      </c>
      <c r="C10" s="21" t="s">
        <v>32</v>
      </c>
      <c r="D10" s="21">
        <v>56</v>
      </c>
    </row>
    <row r="11" spans="1:4" ht="138" customHeight="1">
      <c r="A11" s="21" t="s">
        <v>51</v>
      </c>
      <c r="B11" s="94" t="s">
        <v>90</v>
      </c>
      <c r="C11" s="21" t="s">
        <v>32</v>
      </c>
      <c r="D11" s="21">
        <v>8</v>
      </c>
    </row>
    <row r="12" spans="1:4" ht="98.25" customHeight="1">
      <c r="A12" s="21" t="s">
        <v>91</v>
      </c>
      <c r="B12" s="94" t="s">
        <v>92</v>
      </c>
      <c r="C12" s="21" t="s">
        <v>32</v>
      </c>
      <c r="D12" s="21">
        <v>1</v>
      </c>
    </row>
    <row r="13" spans="1:4" ht="12.75">
      <c r="A13" s="75"/>
      <c r="B13" s="74"/>
      <c r="C13" s="75"/>
      <c r="D13" s="75"/>
    </row>
    <row r="14" spans="1:4" ht="12.75">
      <c r="A14" s="75"/>
      <c r="B14" s="74"/>
      <c r="C14" s="75"/>
      <c r="D14" s="75"/>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2023-07-10T05:36:04Z</dcterms:modified>
  <cp:category/>
  <cp:version/>
  <cp:contentType/>
  <cp:contentStatus/>
  <cp:revision>47</cp:revision>
</cp:coreProperties>
</file>