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1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DROŻDŻ.,PĄCZKI'!$A$1:$N$22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<sst xmlns="http://schemas.openxmlformats.org/spreadsheetml/2006/main" count="178" uniqueCount="90">
  <si>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</si>
  <si>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</si>
  <si>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</si>
  <si>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</si>
  <si>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</si>
  <si>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</si>
  <si>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</si>
  <si>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</si>
  <si>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</si>
  <si>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</si>
  <si>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</si>
  <si>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</si>
  <si>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</si>
  <si>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</si>
  <si>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</si>
  <si>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</si>
  <si>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szt</t>
  </si>
  <si>
    <t>kg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</si>
  <si>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</si>
  <si>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</si>
  <si>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</si>
  <si>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</si>
  <si>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</si>
  <si>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</si>
  <si>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</si>
  <si>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</si>
  <si>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</si>
  <si>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</si>
  <si>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</si>
  <si>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</si>
  <si>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</si>
  <si>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</si>
  <si>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</si>
  <si>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</si>
  <si>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</si>
  <si>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</si>
  <si>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</si>
  <si>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</si>
  <si>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</si>
  <si>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</si>
  <si>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</si>
  <si>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</si>
  <si>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</si>
  <si>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</si>
  <si>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</si>
  <si>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</si>
  <si>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</si>
  <si>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</si>
  <si>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</si>
  <si>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</si>
  <si>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</si>
  <si>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</si>
  <si>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</si>
  <si>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</si>
  <si>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</si>
  <si>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</si>
  <si>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</si>
  <si>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</si>
  <si>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</si>
  <si>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</si>
  <si>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</si>
  <si>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</si>
  <si>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</si>
  <si>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</si>
  <si>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</si>
  <si>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</si>
  <si>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</si>
  <si>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</si>
  <si>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</si>
  <si>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</si>
  <si>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</si>
  <si>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</si>
  <si>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</si>
  <si>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</si>
  <si>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</si>
  <si>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</si>
  <si>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</si>
  <si>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</si>
  <si>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</si>
  <si>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</si>
  <si>
    <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przed terminem dostawy. Ilość i rodzaj dostarczonego towaru ma być zgodny ze złożonym zamówieniem.</t>
    </r>
  </si>
  <si>
    <t>Pieczywo spożywcze, świeże,  produkowane z mąki pszennej zgodnie z recepturą właściwą dla wypieku drożdżówek  z nadzieniem – dżem, maślane, ser, budyń, różne owoce w zależności od potrzeb zamawiającego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</si>
  <si>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przed terminem dostawy. Ilość i rodzaj dostarczonego towaru ma być zgodny ze złożonym zamówieniem.</t>
    </r>
  </si>
  <si>
    <t>25</t>
  </si>
  <si>
    <t>0</t>
  </si>
  <si>
    <t>30</t>
  </si>
  <si>
    <t>Minimalna deklarowana wartość realizacji zamówienia wynosi 60% łącznej wartości zamówienia.</t>
  </si>
  <si>
    <t xml:space="preserve">ZAŁĄCZNIK NR 2
FORMULARZ ASORTYMENTOWO-CENOWY
POSTĘPOWANIE O UDZIELENIE ZAMÓWIENIA PUBLICZNEGO
NR REJ. ZP.231.3/2024, Dostawa pieczywa (na 12 miesięcy), pakiet  nr 1 pieczywo
Wykonawca:
................................................
(pełna nazwa/firma, adres, w zależności od podmiotu: NIP/PESEL, KRS/CeiDG)
</t>
  </si>
  <si>
    <t>ZAŁĄCZNIK NR 2
FORMULARZ ASORTYMENTOWO-CENOWY
POSTĘPOWANIE O UDZIELENIE ZAMÓWIENIA PUBLICZNEGO
NR REJ. NR REJ. ZP.231.3/2024, Dostawa pieczywa (na 12 miesięcy), pakiet  nr 2 bułki drożdżowe i pączki
Wykonawca:
................................................
(pełna nazwa/firma, adres, w zależności od podmiotu: NIP/PESEL, KRS/CeiDG)</t>
  </si>
  <si>
    <t xml:space="preserve">ZAŁĄCZNIK NR 2
FORMULARZ ASORTYMENTOWO-CENOWY
POSTĘPOWANIE O UDZIELENIE ZAMÓWIENIA PUBLICZNEGO
NR REJ. NR REJ. ZP.231.3/2024, Dostawa pieczywa (na 12 miesięcy), pakiet nr 3 wyroby cukiernicze
Wykonawca:
................................................
(pełna nazwa/firma, adres, w zależności od podmiotu: NIP/PESEL, KRS/CeiDG)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</si>
</sst>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4" fillId="0" borderId="11" xfId="51" applyFont="1" applyBorder="1" applyAlignment="1" applyProtection="1">
      <alignment horizontal="left" vertical="center" wrapText="1"/>
      <protection/>
    </xf>
    <xf numFmtId="3" fontId="16" fillId="0" borderId="11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  <xf numFmtId="0" fontId="8" fillId="0" borderId="0" xfId="0" applyNumberFormat="1" applyFont="1" applyAlignment="1">
      <alignment horizontal="left" vertical="center"/>
    </xf>
    <xf numFmtId="3" fontId="14" fillId="33" borderId="11" xfId="0" applyNumberFormat="1" applyFont="1" applyFill="1" applyBorder="1" applyAlignment="1">
      <alignment horizontal="right" vertical="center" wrapText="1"/>
    </xf>
    <xf numFmtId="0" fontId="14" fillId="33" borderId="11" xfId="5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">
      <selection activeCell="R8" sqref="R8"/>
    </sheetView>
  </sheetViews>
  <sheetFormatPr defaultColWidth="7.09765625" defaultRowHeight="14.25"/>
  <cols>
    <col min="1" max="1" width="3.3984375" style="1" customWidth="1"/>
    <col min="2" max="2" width="16.0976562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0.59765625" style="2" customWidth="1"/>
    <col min="12" max="12" width="10.8984375" style="2" customWidth="1"/>
    <col min="13" max="16384" width="7.09765625" style="2" customWidth="1"/>
  </cols>
  <sheetData>
    <row r="1" spans="1:15" ht="120.75" customHeight="1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4"/>
    </row>
    <row r="2" spans="1:12" ht="13.5" customHeight="1">
      <c r="A2" s="40" t="s">
        <v>0</v>
      </c>
      <c r="B2" s="40" t="s">
        <v>1</v>
      </c>
      <c r="C2" s="40" t="s">
        <v>2</v>
      </c>
      <c r="D2" s="40" t="s">
        <v>3</v>
      </c>
      <c r="E2" s="42" t="s">
        <v>6</v>
      </c>
      <c r="F2" s="42" t="s">
        <v>7</v>
      </c>
      <c r="G2" s="40" t="s">
        <v>8</v>
      </c>
      <c r="H2" s="40" t="s">
        <v>9</v>
      </c>
      <c r="I2" s="40"/>
      <c r="J2" s="40" t="s">
        <v>10</v>
      </c>
      <c r="K2" s="40" t="s">
        <v>11</v>
      </c>
      <c r="L2" s="40"/>
    </row>
    <row r="3" spans="1:12" ht="12.75">
      <c r="A3" s="40"/>
      <c r="B3" s="40"/>
      <c r="C3" s="40"/>
      <c r="D3" s="40"/>
      <c r="E3" s="43"/>
      <c r="F3" s="43"/>
      <c r="G3" s="45"/>
      <c r="H3" s="40"/>
      <c r="I3" s="40"/>
      <c r="J3" s="40"/>
      <c r="K3" s="40"/>
      <c r="L3" s="40"/>
    </row>
    <row r="4" spans="1:12" ht="23.25" customHeight="1">
      <c r="A4" s="40"/>
      <c r="B4" s="40"/>
      <c r="C4" s="40"/>
      <c r="D4" s="40"/>
      <c r="E4" s="44"/>
      <c r="F4" s="44"/>
      <c r="G4" s="45"/>
      <c r="H4" s="12" t="s">
        <v>12</v>
      </c>
      <c r="I4" s="12" t="s">
        <v>13</v>
      </c>
      <c r="J4" s="40"/>
      <c r="K4" s="12" t="s">
        <v>12</v>
      </c>
      <c r="L4" s="12" t="s">
        <v>13</v>
      </c>
    </row>
    <row r="5" spans="1:12" ht="67.5" customHeight="1">
      <c r="A5" s="13">
        <v>1</v>
      </c>
      <c r="B5" s="29" t="s">
        <v>40</v>
      </c>
      <c r="C5" s="32" t="s">
        <v>41</v>
      </c>
      <c r="D5" s="30" t="s">
        <v>16</v>
      </c>
      <c r="E5" s="30" t="s">
        <v>84</v>
      </c>
      <c r="F5" s="53" t="s">
        <v>70</v>
      </c>
      <c r="G5" s="36">
        <v>500</v>
      </c>
      <c r="H5" s="14"/>
      <c r="I5" s="14"/>
      <c r="J5" s="13"/>
      <c r="K5" s="15"/>
      <c r="L5" s="15"/>
    </row>
    <row r="6" spans="1:12" ht="108.75" customHeight="1">
      <c r="A6" s="13">
        <v>2</v>
      </c>
      <c r="B6" s="29" t="s">
        <v>45</v>
      </c>
      <c r="C6" s="32" t="s">
        <v>46</v>
      </c>
      <c r="D6" s="30" t="s">
        <v>16</v>
      </c>
      <c r="E6" s="30" t="s">
        <v>84</v>
      </c>
      <c r="F6" s="53">
        <v>13500</v>
      </c>
      <c r="G6" s="36">
        <v>7000</v>
      </c>
      <c r="H6" s="14"/>
      <c r="I6" s="14"/>
      <c r="J6" s="13"/>
      <c r="K6" s="15"/>
      <c r="L6" s="15"/>
    </row>
    <row r="7" spans="1:12" ht="75" customHeight="1">
      <c r="A7" s="13">
        <v>3</v>
      </c>
      <c r="B7" s="29" t="s">
        <v>42</v>
      </c>
      <c r="C7" s="32" t="s">
        <v>43</v>
      </c>
      <c r="D7" s="30" t="s">
        <v>17</v>
      </c>
      <c r="E7" s="30" t="s">
        <v>44</v>
      </c>
      <c r="F7" s="53">
        <v>200</v>
      </c>
      <c r="G7" s="36">
        <f aca="true" t="shared" si="0" ref="G7:G13">E7+F7</f>
        <v>205</v>
      </c>
      <c r="H7" s="14"/>
      <c r="I7" s="14"/>
      <c r="J7" s="13"/>
      <c r="K7" s="15"/>
      <c r="L7" s="15"/>
    </row>
    <row r="8" spans="1:12" ht="91.5" customHeight="1">
      <c r="A8" s="13">
        <v>4</v>
      </c>
      <c r="B8" s="29" t="s">
        <v>47</v>
      </c>
      <c r="C8" s="32" t="s">
        <v>48</v>
      </c>
      <c r="D8" s="30" t="s">
        <v>17</v>
      </c>
      <c r="E8" s="30" t="s">
        <v>49</v>
      </c>
      <c r="F8" s="53">
        <v>16500</v>
      </c>
      <c r="G8" s="36">
        <f t="shared" si="0"/>
        <v>16560</v>
      </c>
      <c r="H8" s="14"/>
      <c r="I8" s="14"/>
      <c r="J8" s="13"/>
      <c r="K8" s="15"/>
      <c r="L8" s="15"/>
    </row>
    <row r="9" spans="1:12" ht="91.5" customHeight="1">
      <c r="A9" s="13">
        <v>5</v>
      </c>
      <c r="B9" s="29" t="s">
        <v>50</v>
      </c>
      <c r="C9" s="32" t="s">
        <v>51</v>
      </c>
      <c r="D9" s="30" t="s">
        <v>17</v>
      </c>
      <c r="E9" s="30" t="s">
        <v>84</v>
      </c>
      <c r="F9" s="53">
        <v>300</v>
      </c>
      <c r="G9" s="36">
        <f t="shared" si="0"/>
        <v>300</v>
      </c>
      <c r="H9" s="14"/>
      <c r="I9" s="14"/>
      <c r="J9" s="13"/>
      <c r="K9" s="15"/>
      <c r="L9" s="15"/>
    </row>
    <row r="10" spans="1:12" ht="94.5" customHeight="1">
      <c r="A10" s="13">
        <v>6</v>
      </c>
      <c r="B10" s="29" t="s">
        <v>52</v>
      </c>
      <c r="C10" s="32" t="s">
        <v>53</v>
      </c>
      <c r="D10" s="30" t="s">
        <v>17</v>
      </c>
      <c r="E10" s="30" t="s">
        <v>84</v>
      </c>
      <c r="F10" s="53">
        <v>11000</v>
      </c>
      <c r="G10" s="36">
        <f t="shared" si="0"/>
        <v>11000</v>
      </c>
      <c r="H10" s="14"/>
      <c r="I10" s="14"/>
      <c r="J10" s="13"/>
      <c r="K10" s="15"/>
      <c r="L10" s="15"/>
    </row>
    <row r="11" spans="1:12" ht="94.5" customHeight="1">
      <c r="A11" s="13">
        <v>7</v>
      </c>
      <c r="B11" s="29" t="s">
        <v>54</v>
      </c>
      <c r="C11" s="32" t="s">
        <v>55</v>
      </c>
      <c r="D11" s="30" t="s">
        <v>17</v>
      </c>
      <c r="E11" s="30" t="s">
        <v>84</v>
      </c>
      <c r="F11" s="53">
        <v>150</v>
      </c>
      <c r="G11" s="36">
        <f t="shared" si="0"/>
        <v>150</v>
      </c>
      <c r="H11" s="14"/>
      <c r="I11" s="14"/>
      <c r="J11" s="13"/>
      <c r="K11" s="15"/>
      <c r="L11" s="15"/>
    </row>
    <row r="12" spans="1:12" ht="111" customHeight="1">
      <c r="A12" s="13">
        <v>8</v>
      </c>
      <c r="B12" s="29" t="s">
        <v>68</v>
      </c>
      <c r="C12" s="32" t="s">
        <v>69</v>
      </c>
      <c r="D12" s="30" t="s">
        <v>17</v>
      </c>
      <c r="E12" s="31">
        <v>25</v>
      </c>
      <c r="F12" s="53">
        <v>0</v>
      </c>
      <c r="G12" s="36">
        <f t="shared" si="0"/>
        <v>25</v>
      </c>
      <c r="H12" s="14"/>
      <c r="I12" s="14"/>
      <c r="J12" s="13"/>
      <c r="K12" s="15"/>
      <c r="L12" s="15"/>
    </row>
    <row r="13" spans="1:12" ht="111" customHeight="1">
      <c r="A13" s="13">
        <v>9</v>
      </c>
      <c r="B13" s="29" t="s">
        <v>56</v>
      </c>
      <c r="C13" s="32" t="s">
        <v>57</v>
      </c>
      <c r="D13" s="30" t="s">
        <v>17</v>
      </c>
      <c r="E13" s="30" t="s">
        <v>84</v>
      </c>
      <c r="F13" s="53">
        <v>5100</v>
      </c>
      <c r="G13" s="36">
        <f t="shared" si="0"/>
        <v>5100</v>
      </c>
      <c r="H13" s="14"/>
      <c r="I13" s="14"/>
      <c r="J13" s="13"/>
      <c r="K13" s="15"/>
      <c r="L13" s="15"/>
    </row>
    <row r="14" spans="1:12" ht="15.75">
      <c r="A14" s="16"/>
      <c r="B14" s="16"/>
      <c r="C14" s="17" t="s">
        <v>64</v>
      </c>
      <c r="D14" s="16"/>
      <c r="E14" s="16"/>
      <c r="F14" s="18"/>
      <c r="G14" s="18"/>
      <c r="H14" s="19"/>
      <c r="I14" s="19"/>
      <c r="J14" s="16"/>
      <c r="K14" s="20">
        <f>SUM(K5:K13)</f>
        <v>0</v>
      </c>
      <c r="L14" s="20">
        <f>SUM(L5:L13)</f>
        <v>0</v>
      </c>
    </row>
    <row r="15" spans="1:14" s="10" customFormat="1" ht="35.25" customHeight="1">
      <c r="A15" s="41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9"/>
      <c r="N15" s="9"/>
    </row>
    <row r="16" spans="1:14" s="10" customFormat="1" ht="29.25" customHeight="1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9"/>
      <c r="N16" s="9"/>
    </row>
    <row r="17" spans="1:14" s="10" customFormat="1" ht="45.75" customHeight="1">
      <c r="A17" s="39" t="s">
        <v>58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9"/>
      <c r="N17" s="9"/>
    </row>
    <row r="18" spans="1:14" s="10" customFormat="1" ht="16.5" customHeight="1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9"/>
      <c r="N18" s="9"/>
    </row>
    <row r="19" spans="1:14" s="10" customFormat="1" ht="15" customHeight="1">
      <c r="A19" s="39" t="s">
        <v>59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9"/>
      <c r="N19" s="9"/>
    </row>
    <row r="20" spans="1:14" s="10" customFormat="1" ht="31.5" customHeight="1">
      <c r="A20" s="39" t="s">
        <v>60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9"/>
      <c r="N20" s="9"/>
    </row>
    <row r="21" spans="1:14" s="10" customFormat="1" ht="16.5" customHeight="1">
      <c r="A21" s="39" t="s">
        <v>61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9"/>
      <c r="N21" s="9"/>
    </row>
    <row r="22" spans="1:14" s="10" customFormat="1" ht="31.5" customHeight="1">
      <c r="A22" s="39" t="s">
        <v>62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9"/>
      <c r="N22" s="9"/>
    </row>
    <row r="23" spans="1:14" s="10" customFormat="1" ht="46.5" customHeight="1">
      <c r="A23" s="39" t="s">
        <v>80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9"/>
      <c r="N23" s="9"/>
    </row>
    <row r="24" spans="1:14" s="10" customFormat="1" ht="36" customHeight="1">
      <c r="A24" s="39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9"/>
      <c r="N24" s="9"/>
    </row>
    <row r="25" spans="1:14" s="10" customFormat="1" ht="43.5" customHeight="1">
      <c r="A25" s="3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9"/>
      <c r="N25" s="9"/>
    </row>
    <row r="26" spans="1:14" s="10" customFormat="1" ht="47.25" customHeight="1">
      <c r="A26" s="39" t="s">
        <v>63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9"/>
      <c r="N26" s="9"/>
    </row>
    <row r="27" spans="1:14" s="10" customFormat="1" ht="25.5" customHeight="1">
      <c r="A27" s="39" t="s">
        <v>66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9"/>
      <c r="N27" s="9"/>
    </row>
    <row r="28" spans="1:14" s="10" customFormat="1" ht="16.5" customHeight="1">
      <c r="A28" s="39" t="s">
        <v>67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9"/>
      <c r="N28" s="9"/>
    </row>
    <row r="29" spans="1:14" ht="47.25" customHeight="1">
      <c r="A29" s="5"/>
      <c r="B29" s="38" t="s">
        <v>65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  <mergeCell ref="A15:L15"/>
    <mergeCell ref="A16:L16"/>
    <mergeCell ref="A17:L17"/>
    <mergeCell ref="E2:E4"/>
    <mergeCell ref="F2:F4"/>
    <mergeCell ref="G2:G4"/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75" zoomScaleNormal="75" zoomScalePageLayoutView="0" workbookViewId="0" topLeftCell="A4">
      <selection activeCell="A15" sqref="A15:N15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47" t="s">
        <v>88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/>
      <c r="L2" s="46" t="s">
        <v>10</v>
      </c>
      <c r="M2" s="46" t="s">
        <v>11</v>
      </c>
      <c r="N2" s="46"/>
    </row>
    <row r="3" spans="1:14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3.25" customHeight="1">
      <c r="A4" s="46"/>
      <c r="B4" s="46"/>
      <c r="C4" s="46"/>
      <c r="D4" s="46"/>
      <c r="E4" s="46"/>
      <c r="F4" s="46"/>
      <c r="G4" s="46"/>
      <c r="H4" s="46"/>
      <c r="I4" s="46"/>
      <c r="J4" s="21" t="s">
        <v>12</v>
      </c>
      <c r="K4" s="21" t="s">
        <v>13</v>
      </c>
      <c r="L4" s="46"/>
      <c r="M4" s="21" t="s">
        <v>12</v>
      </c>
      <c r="N4" s="21" t="s">
        <v>13</v>
      </c>
    </row>
    <row r="5" spans="1:14" ht="115.5" customHeight="1">
      <c r="A5" s="21" t="s">
        <v>14</v>
      </c>
      <c r="B5" s="29" t="s">
        <v>15</v>
      </c>
      <c r="C5" s="29" t="s">
        <v>81</v>
      </c>
      <c r="D5" s="30" t="s">
        <v>16</v>
      </c>
      <c r="E5" s="30" t="s">
        <v>84</v>
      </c>
      <c r="F5" s="30" t="s">
        <v>84</v>
      </c>
      <c r="G5" s="31">
        <v>100</v>
      </c>
      <c r="H5" s="33">
        <v>3500</v>
      </c>
      <c r="I5" s="34">
        <v>3500</v>
      </c>
      <c r="J5" s="22"/>
      <c r="K5" s="22"/>
      <c r="L5" s="21"/>
      <c r="M5" s="23"/>
      <c r="N5" s="23"/>
    </row>
    <row r="6" spans="1:14" ht="129" customHeight="1">
      <c r="A6" s="21">
        <v>2</v>
      </c>
      <c r="B6" s="35" t="s">
        <v>71</v>
      </c>
      <c r="C6" s="35" t="s">
        <v>18</v>
      </c>
      <c r="D6" s="30" t="s">
        <v>16</v>
      </c>
      <c r="E6" s="31">
        <v>50</v>
      </c>
      <c r="F6" s="30" t="s">
        <v>84</v>
      </c>
      <c r="G6" s="31">
        <v>240</v>
      </c>
      <c r="H6" s="33">
        <v>5000</v>
      </c>
      <c r="I6" s="34">
        <v>3500</v>
      </c>
      <c r="J6" s="22"/>
      <c r="K6" s="22"/>
      <c r="L6" s="21"/>
      <c r="M6" s="23"/>
      <c r="N6" s="23"/>
    </row>
    <row r="7" spans="1:14" ht="36" customHeight="1">
      <c r="A7" s="24"/>
      <c r="B7" s="24"/>
      <c r="C7" s="25" t="s">
        <v>64</v>
      </c>
      <c r="D7" s="24"/>
      <c r="E7" s="24"/>
      <c r="F7" s="24"/>
      <c r="G7" s="24"/>
      <c r="H7" s="26"/>
      <c r="I7" s="26"/>
      <c r="J7" s="27"/>
      <c r="K7" s="27"/>
      <c r="L7" s="24"/>
      <c r="M7" s="28">
        <f>SUM(M5:M6)</f>
        <v>0</v>
      </c>
      <c r="N7" s="28">
        <f>SUM(N5:N6)</f>
        <v>0</v>
      </c>
    </row>
    <row r="8" spans="1:17" ht="14.25">
      <c r="A8" s="11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ht="31.5" customHeight="1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"/>
      <c r="P9" s="7"/>
      <c r="Q9" s="8"/>
    </row>
    <row r="10" spans="1:14" ht="16.5" customHeight="1">
      <c r="A10" s="48" t="s">
        <v>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46.5" customHeight="1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6.5" customHeight="1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6.5" customHeight="1">
      <c r="A13" s="48" t="s">
        <v>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31.5" customHeight="1">
      <c r="A14" s="48" t="s">
        <v>24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3.5" customHeight="1">
      <c r="A15" s="48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40.5" customHeight="1">
      <c r="A16" s="48" t="s">
        <v>82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5" customHeight="1">
      <c r="A17" s="48" t="s">
        <v>26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31.5" customHeight="1">
      <c r="A18" s="48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46.5" customHeight="1">
      <c r="A19" s="48" t="s">
        <v>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28.5" customHeight="1">
      <c r="A20" s="48" t="s">
        <v>66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6.5" customHeight="1">
      <c r="A21" s="48" t="s">
        <v>86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39" customHeight="1">
      <c r="A22" s="49" t="s">
        <v>65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8" ht="12.75">
      <c r="C28" s="2" t="s">
        <v>29</v>
      </c>
    </row>
  </sheetData>
  <sheetProtection selectLockedCells="1" selectUnlockedCells="1"/>
  <mergeCells count="27">
    <mergeCell ref="A20:N20"/>
    <mergeCell ref="A21:N21"/>
    <mergeCell ref="A22:N22"/>
    <mergeCell ref="A14:N14"/>
    <mergeCell ref="A15:N15"/>
    <mergeCell ref="A16:N16"/>
    <mergeCell ref="A17:N17"/>
    <mergeCell ref="A18:N18"/>
    <mergeCell ref="A19:N19"/>
    <mergeCell ref="A1:N1"/>
    <mergeCell ref="A9:N9"/>
    <mergeCell ref="A10:N10"/>
    <mergeCell ref="A11:N11"/>
    <mergeCell ref="A12:N12"/>
    <mergeCell ref="A13:N13"/>
    <mergeCell ref="G2:G4"/>
    <mergeCell ref="H2:H4"/>
    <mergeCell ref="I2:I4"/>
    <mergeCell ref="J2:K3"/>
    <mergeCell ref="L2:L4"/>
    <mergeCell ref="M2:N3"/>
    <mergeCell ref="A2:A4"/>
    <mergeCell ref="B2:B4"/>
    <mergeCell ref="C2:C4"/>
    <mergeCell ref="D2:D4"/>
    <mergeCell ref="E2:E4"/>
    <mergeCell ref="F2:F4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0">
      <selection activeCell="U7" sqref="U7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7.0976562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0.19921875" style="2" customWidth="1"/>
    <col min="15" max="16384" width="7.09765625" style="2" customWidth="1"/>
  </cols>
  <sheetData>
    <row r="1" spans="1:15" ht="117" customHeight="1">
      <c r="A1" s="50" t="s">
        <v>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8"/>
    </row>
    <row r="2" spans="1:15" ht="12.75" customHeigh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/>
      <c r="L2" s="46" t="s">
        <v>10</v>
      </c>
      <c r="M2" s="46" t="s">
        <v>11</v>
      </c>
      <c r="N2" s="46"/>
      <c r="O2" s="8"/>
    </row>
    <row r="3" spans="1:15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</row>
    <row r="4" spans="1:15" ht="23.25" customHeight="1">
      <c r="A4" s="46"/>
      <c r="B4" s="46"/>
      <c r="C4" s="46"/>
      <c r="D4" s="46"/>
      <c r="E4" s="46"/>
      <c r="F4" s="46"/>
      <c r="G4" s="46"/>
      <c r="H4" s="46"/>
      <c r="I4" s="46"/>
      <c r="J4" s="21" t="s">
        <v>12</v>
      </c>
      <c r="K4" s="21" t="s">
        <v>13</v>
      </c>
      <c r="L4" s="46"/>
      <c r="M4" s="21" t="s">
        <v>12</v>
      </c>
      <c r="N4" s="21" t="s">
        <v>13</v>
      </c>
      <c r="O4" s="8"/>
    </row>
    <row r="5" spans="1:15" ht="23.25" customHeight="1" hidden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8"/>
    </row>
    <row r="6" spans="1:15" ht="146.25" customHeight="1">
      <c r="A6" s="21">
        <v>1</v>
      </c>
      <c r="B6" s="29" t="s">
        <v>30</v>
      </c>
      <c r="C6" s="54" t="s">
        <v>31</v>
      </c>
      <c r="D6" s="30" t="s">
        <v>17</v>
      </c>
      <c r="E6" s="30" t="s">
        <v>84</v>
      </c>
      <c r="F6" s="31">
        <v>5</v>
      </c>
      <c r="G6" s="31">
        <v>2</v>
      </c>
      <c r="H6" s="30" t="s">
        <v>83</v>
      </c>
      <c r="I6" s="30">
        <f aca="true" t="shared" si="0" ref="I6:I13">E6+F6+G6+H6</f>
        <v>32</v>
      </c>
      <c r="J6" s="22"/>
      <c r="K6" s="22"/>
      <c r="L6" s="21"/>
      <c r="M6" s="23"/>
      <c r="N6" s="23"/>
      <c r="O6" s="8"/>
    </row>
    <row r="7" spans="1:15" ht="112.5" customHeight="1">
      <c r="A7" s="21">
        <v>2</v>
      </c>
      <c r="B7" s="29" t="s">
        <v>72</v>
      </c>
      <c r="C7" s="55" t="s">
        <v>73</v>
      </c>
      <c r="D7" s="30" t="s">
        <v>17</v>
      </c>
      <c r="E7" s="31">
        <v>0</v>
      </c>
      <c r="F7" s="31">
        <v>5</v>
      </c>
      <c r="G7" s="31">
        <v>15</v>
      </c>
      <c r="H7" s="31">
        <v>25</v>
      </c>
      <c r="I7" s="30">
        <f t="shared" si="0"/>
        <v>45</v>
      </c>
      <c r="J7" s="22"/>
      <c r="K7" s="22"/>
      <c r="L7" s="21"/>
      <c r="M7" s="23"/>
      <c r="N7" s="23"/>
      <c r="O7" s="8"/>
    </row>
    <row r="8" spans="1:15" ht="187.5" customHeight="1">
      <c r="A8" s="21">
        <v>3</v>
      </c>
      <c r="B8" s="29" t="s">
        <v>32</v>
      </c>
      <c r="C8" s="55" t="s">
        <v>74</v>
      </c>
      <c r="D8" s="30" t="s">
        <v>17</v>
      </c>
      <c r="E8" s="31">
        <v>3</v>
      </c>
      <c r="F8" s="31">
        <v>5</v>
      </c>
      <c r="G8" s="30" t="s">
        <v>84</v>
      </c>
      <c r="H8" s="31">
        <v>150</v>
      </c>
      <c r="I8" s="30">
        <f t="shared" si="0"/>
        <v>158</v>
      </c>
      <c r="J8" s="22"/>
      <c r="K8" s="22"/>
      <c r="L8" s="21"/>
      <c r="M8" s="23"/>
      <c r="N8" s="23"/>
      <c r="O8" s="8"/>
    </row>
    <row r="9" spans="1:15" ht="179.25" customHeight="1">
      <c r="A9" s="21">
        <v>4</v>
      </c>
      <c r="B9" s="29" t="s">
        <v>33</v>
      </c>
      <c r="C9" s="55" t="s">
        <v>75</v>
      </c>
      <c r="D9" s="30" t="s">
        <v>17</v>
      </c>
      <c r="E9" s="31">
        <v>5</v>
      </c>
      <c r="F9" s="30" t="s">
        <v>84</v>
      </c>
      <c r="G9" s="30" t="s">
        <v>84</v>
      </c>
      <c r="H9" s="31">
        <v>50</v>
      </c>
      <c r="I9" s="30">
        <f t="shared" si="0"/>
        <v>55</v>
      </c>
      <c r="J9" s="22"/>
      <c r="K9" s="22"/>
      <c r="L9" s="21"/>
      <c r="M9" s="23"/>
      <c r="N9" s="23"/>
      <c r="O9" s="8"/>
    </row>
    <row r="10" spans="1:15" ht="128.25" customHeight="1">
      <c r="A10" s="21">
        <v>5</v>
      </c>
      <c r="B10" s="29" t="s">
        <v>34</v>
      </c>
      <c r="C10" s="55" t="s">
        <v>35</v>
      </c>
      <c r="D10" s="30" t="s">
        <v>17</v>
      </c>
      <c r="E10" s="31">
        <v>5</v>
      </c>
      <c r="F10" s="30" t="s">
        <v>84</v>
      </c>
      <c r="G10" s="31">
        <v>4</v>
      </c>
      <c r="H10" s="30" t="s">
        <v>84</v>
      </c>
      <c r="I10" s="30">
        <f t="shared" si="0"/>
        <v>9</v>
      </c>
      <c r="J10" s="22"/>
      <c r="K10" s="22"/>
      <c r="L10" s="21"/>
      <c r="M10" s="23"/>
      <c r="N10" s="23"/>
      <c r="O10" s="8"/>
    </row>
    <row r="11" spans="1:15" ht="94.5" customHeight="1">
      <c r="A11" s="21">
        <v>6</v>
      </c>
      <c r="B11" s="29" t="s">
        <v>36</v>
      </c>
      <c r="C11" s="55" t="s">
        <v>76</v>
      </c>
      <c r="D11" s="30" t="s">
        <v>17</v>
      </c>
      <c r="E11" s="31">
        <v>5</v>
      </c>
      <c r="F11" s="30" t="s">
        <v>84</v>
      </c>
      <c r="G11" s="30" t="s">
        <v>84</v>
      </c>
      <c r="H11" s="31">
        <v>25</v>
      </c>
      <c r="I11" s="30">
        <f t="shared" si="0"/>
        <v>30</v>
      </c>
      <c r="J11" s="22"/>
      <c r="K11" s="22"/>
      <c r="L11" s="21"/>
      <c r="M11" s="23"/>
      <c r="N11" s="23"/>
      <c r="O11" s="8"/>
    </row>
    <row r="12" spans="1:15" ht="188.25" customHeight="1">
      <c r="A12" s="21">
        <v>7</v>
      </c>
      <c r="B12" s="29" t="s">
        <v>37</v>
      </c>
      <c r="C12" s="35" t="s">
        <v>77</v>
      </c>
      <c r="D12" s="30" t="s">
        <v>17</v>
      </c>
      <c r="E12" s="31">
        <v>0</v>
      </c>
      <c r="F12" s="30" t="s">
        <v>84</v>
      </c>
      <c r="G12" s="31">
        <v>15</v>
      </c>
      <c r="H12" s="31">
        <v>100</v>
      </c>
      <c r="I12" s="30">
        <f t="shared" si="0"/>
        <v>115</v>
      </c>
      <c r="J12" s="22"/>
      <c r="K12" s="22"/>
      <c r="L12" s="21"/>
      <c r="M12" s="23"/>
      <c r="N12" s="23"/>
      <c r="O12" s="8"/>
    </row>
    <row r="13" spans="1:15" ht="183" customHeight="1">
      <c r="A13" s="21">
        <v>8</v>
      </c>
      <c r="B13" s="29" t="s">
        <v>38</v>
      </c>
      <c r="C13" s="55" t="s">
        <v>78</v>
      </c>
      <c r="D13" s="30" t="s">
        <v>17</v>
      </c>
      <c r="E13" s="31">
        <v>5</v>
      </c>
      <c r="F13" s="30" t="s">
        <v>84</v>
      </c>
      <c r="G13" s="31">
        <v>4</v>
      </c>
      <c r="H13" s="30" t="s">
        <v>85</v>
      </c>
      <c r="I13" s="30">
        <f t="shared" si="0"/>
        <v>39</v>
      </c>
      <c r="J13" s="22"/>
      <c r="K13" s="22"/>
      <c r="L13" s="21"/>
      <c r="M13" s="23"/>
      <c r="N13" s="23"/>
      <c r="O13" s="8"/>
    </row>
    <row r="14" spans="1:15" ht="15">
      <c r="A14" s="24"/>
      <c r="B14" s="24"/>
      <c r="C14" s="25" t="s">
        <v>64</v>
      </c>
      <c r="D14" s="24"/>
      <c r="E14" s="24"/>
      <c r="F14" s="24"/>
      <c r="G14" s="24"/>
      <c r="H14" s="26"/>
      <c r="I14" s="26"/>
      <c r="J14" s="27"/>
      <c r="K14" s="27"/>
      <c r="L14" s="24"/>
      <c r="M14" s="28">
        <f>SUM(M6:M13)</f>
        <v>0</v>
      </c>
      <c r="N14" s="28">
        <f>SUM(N6:N13)</f>
        <v>0</v>
      </c>
      <c r="O14" s="8"/>
    </row>
    <row r="15" spans="1:15" ht="31.5" customHeight="1">
      <c r="A15" s="48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8"/>
    </row>
    <row r="16" spans="1:15" ht="29.25" customHeight="1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8"/>
    </row>
    <row r="17" spans="1:15" ht="43.5" customHeight="1">
      <c r="A17" s="48" t="s">
        <v>21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8"/>
    </row>
    <row r="18" spans="1:15" ht="16.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8"/>
    </row>
    <row r="19" spans="1:15" ht="16.5" customHeight="1">
      <c r="A19" s="48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8"/>
    </row>
    <row r="20" spans="1:15" ht="49.5" customHeight="1">
      <c r="A20" s="48" t="s">
        <v>39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8"/>
    </row>
    <row r="21" spans="1:15" ht="39.75" customHeight="1">
      <c r="A21" s="48" t="s">
        <v>25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8"/>
    </row>
    <row r="22" spans="1:15" ht="53.25" customHeight="1">
      <c r="A22" s="48" t="s">
        <v>79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8"/>
    </row>
    <row r="23" spans="1:15" ht="21" customHeight="1">
      <c r="A23" s="48" t="s">
        <v>26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8"/>
    </row>
    <row r="24" spans="1:15" ht="37.5" customHeight="1">
      <c r="A24" s="48" t="s">
        <v>27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8"/>
    </row>
    <row r="25" spans="1:15" ht="47.25" customHeight="1">
      <c r="A25" s="48" t="s">
        <v>28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8"/>
    </row>
    <row r="26" spans="1:15" ht="20.25" customHeight="1">
      <c r="A26" s="52" t="s">
        <v>66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"/>
    </row>
    <row r="27" spans="1:15" ht="17.25" customHeight="1">
      <c r="A27" s="48" t="s">
        <v>86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8"/>
    </row>
    <row r="28" spans="1:14" ht="28.5" customHeight="1">
      <c r="A28" s="51" t="s">
        <v>65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</sheetData>
  <sheetProtection selectLockedCells="1" selectUnlockedCells="1"/>
  <autoFilter ref="A5:N13"/>
  <mergeCells count="27">
    <mergeCell ref="A25:N25"/>
    <mergeCell ref="A27:N27"/>
    <mergeCell ref="A19:N19"/>
    <mergeCell ref="A20:N20"/>
    <mergeCell ref="A21:N21"/>
    <mergeCell ref="A22:N22"/>
    <mergeCell ref="A23:N23"/>
    <mergeCell ref="A26:N26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</mergeCells>
  <printOptions/>
  <pageMargins left="0.39375" right="0.39375" top="0.26944444444444443" bottom="0.19652777777777777" header="0.26944444444444443" footer="0.19652777777777777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WCPD WCPD</cp:lastModifiedBy>
  <cp:lastPrinted>2024-03-22T11:45:23Z</cp:lastPrinted>
  <dcterms:modified xsi:type="dcterms:W3CDTF">2024-03-22T11:45:28Z</dcterms:modified>
  <cp:category/>
  <cp:version/>
  <cp:contentType/>
  <cp:contentStatus/>
</cp:coreProperties>
</file>