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 KAT3\SPN\DOSTAWY\DP Sukcesywna dostawa środków czystości\2) SWZ plus załączniki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Arkusz1!$A$6:$I$63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I7" i="1" l="1"/>
  <c r="G64" i="1"/>
  <c r="I64" i="1" s="1"/>
</calcChain>
</file>

<file path=xl/sharedStrings.xml><?xml version="1.0" encoding="utf-8"?>
<sst xmlns="http://schemas.openxmlformats.org/spreadsheetml/2006/main" count="185" uniqueCount="134">
  <si>
    <t>LP.</t>
  </si>
  <si>
    <t>NAZWA</t>
  </si>
  <si>
    <t>INDEKS</t>
  </si>
  <si>
    <t>JEDN.</t>
  </si>
  <si>
    <t>WARTOŚĆ NETTO /ZŁ/</t>
  </si>
  <si>
    <t>STAWKA VAT /%/</t>
  </si>
  <si>
    <t>WARTOŚĆ BRUTTO /ZŁ/</t>
  </si>
  <si>
    <t>ILOŚĆ</t>
  </si>
  <si>
    <t>FORMULARZ CENOWY</t>
  </si>
  <si>
    <t>CENA JEDN. NETTO /ZŁ/</t>
  </si>
  <si>
    <t>Załącznik nr 3 do specyfikacji warunków zamówienia (SWZ)</t>
  </si>
  <si>
    <t>ŁĄCZNA WARTOŚĆ:</t>
  </si>
  <si>
    <t xml:space="preserve">(kwalifikowany podpis elektroniczny, podpis zaufany lub podpis osobisty) </t>
  </si>
  <si>
    <t>Oznaczenie zamówienia: 1/2024/DP/KP</t>
  </si>
  <si>
    <t>WORKI NA GRUZ 120 L WYKONANE Z TRWAŁEJ, MOCNEJ FOLII O WYTRZYMAŁOŚCI 40 KG</t>
  </si>
  <si>
    <t>WORKI NA ŚMIECI 35 L Z FOLII ROLKA 50 SZT.</t>
  </si>
  <si>
    <t>WORKI NA ŚMIECI 120 L Z FOLII  ROLKA 25 SZT. (DOSTĘPNE W KOLORACH: ŻÓŁTY, ZIELONY, NIEBIESKI, CZERWONY, CZARNY BRĄZOWY, SZARY)</t>
  </si>
  <si>
    <t>WORKI NA ŚMIECI 160 L Z FOLII ROLKA 10 SZT.</t>
  </si>
  <si>
    <t>RĘKAWICE GUMOWE DAMSKIE GOSPODARCZE, FLOKOWANE</t>
  </si>
  <si>
    <t>SZCZOTKA DREWNIANA DO ZAMIATANIA O SZEROKOŚCI 30 CM, DO POWIERZCHNI WEWNĘTRZNYCH + KIJ DREWNIANY 150 CM</t>
  </si>
  <si>
    <t>SZCZOTKA ZMIOTKA + SZUFELKA (PLASTIKOWA)</t>
  </si>
  <si>
    <t xml:space="preserve">MOP ZESTAW (MOP PŁASKI Z DRĄŻKIEM + WIADRO Z WYCISKACZEM) </t>
  </si>
  <si>
    <t>MOP PŁASKI Z WKŁADEM PASUJĄCYM DO ZESTAWU Z POZ. 12</t>
  </si>
  <si>
    <t>WIADRO PLASTIKOWE 15 L</t>
  </si>
  <si>
    <t>KOSTKA DEZYNFEKUJĄCA DO TOALETY Z KOSZYCZKIEM</t>
  </si>
  <si>
    <t>SZCZOTKA DO WC Z POJEMNIKIEM (KOLOR BIAŁY I CZARNY)</t>
  </si>
  <si>
    <t>POJEMNIK NA RĘCZNIKI PAPIEROWE TYP ZZ POJ. 500 LISTKÓW (KOLOR BIAŁY I CZARNY )</t>
  </si>
  <si>
    <t>POJEMNIK NA MYDŁO W PŁYNIE  O POJ. 0,5 L, MOCOWANY DO ŚCIANY (KOLOR BIAŁY I CZARNY)</t>
  </si>
  <si>
    <t>KOSZ NA ŚMIECI 15 L PLASTIKOWY UCHYLNY (KOLOR WG ZAMÓWIENIA)</t>
  </si>
  <si>
    <t>KOSZ NA ŚMIECI 50 L PLASTIKOWY UCHYLNY (KOLOR WG ZAMÓWIENIA)</t>
  </si>
  <si>
    <t xml:space="preserve">ŚCIERKA Z WISKOZY DO PODŁOGI O WYM. 60 X 50 CM </t>
  </si>
  <si>
    <t>ŚCIERECZKA ANTYSTATYCZNA Z MIKROFIBRY DO EKRANÓW PLAZMOWYCH I LCD</t>
  </si>
  <si>
    <t>SUSZARKA METALOWA NA BIELIZNĘ ROZKŁADANA (PROSTOKĄTNA Z OTWIERANYMI RAMIONAMI W KOLORZE BIAŁYM)</t>
  </si>
  <si>
    <t xml:space="preserve">RĘKAWICE LATEKSOWE, PUDROWANE PASUJĄCE NA PRAWĄ I LEWĄ DŁOŃ OPAKOWANIA 100 SZT. PRZEZNACZONE DO CELÓW NIEMEDYCZNYCH </t>
  </si>
  <si>
    <t xml:space="preserve">ODŚWIEŻACZ POWIETRZA W SPRAY’U O RÓŻNYCH ZAPACHACH </t>
  </si>
  <si>
    <t xml:space="preserve">ODŚWIEŻACZ POWIETRZA DO KONTAKTU (WTYCZKA + OLEJEK)  </t>
  </si>
  <si>
    <t>ŚCIĄGACZ DO MYCIA OKIEN – 25 CM</t>
  </si>
  <si>
    <t>RĘCZNIKI PAPIEROWE SKŁADANKA ZZ MAKULATUROWE, OP. 200 LISTKÓW, SZARE, WYMIARY RĘCZNIKA 25X23CM</t>
  </si>
  <si>
    <t>RĘCZNIK PAPIEROWY DWUWARSTWOWY W ROLCE MIN. 90 M</t>
  </si>
  <si>
    <t>MYDŁO W KOSTCE WAGA MIN. 90 G</t>
  </si>
  <si>
    <t>314-SR.CZYST-0074</t>
  </si>
  <si>
    <t>szt.</t>
  </si>
  <si>
    <t>314-SR.CZYST-0029</t>
  </si>
  <si>
    <t>rolka</t>
  </si>
  <si>
    <t>314-SR.CZYST-0010</t>
  </si>
  <si>
    <t>314-SR.CZYST-0061</t>
  </si>
  <si>
    <t>314-SR.CZYST-0086</t>
  </si>
  <si>
    <t>314-SR.CZYST-0011</t>
  </si>
  <si>
    <t>para</t>
  </si>
  <si>
    <t>314-SR.CZYST-0045</t>
  </si>
  <si>
    <t>314-SR.CZYST-0064</t>
  </si>
  <si>
    <t>314-SR.CZYST-0020</t>
  </si>
  <si>
    <t>314-SR.CZYST-0040</t>
  </si>
  <si>
    <t>314-SR.CZYST-0016</t>
  </si>
  <si>
    <t>314-SR.CZYST-0101</t>
  </si>
  <si>
    <t>kpl.</t>
  </si>
  <si>
    <t>314-SR.CZYST-0004</t>
  </si>
  <si>
    <t>314-SR.CZYST-0107</t>
  </si>
  <si>
    <t>314-SR.CZYST-0068</t>
  </si>
  <si>
    <t>314-SR.CZYST-0046</t>
  </si>
  <si>
    <t>314-SR.CZYST-0012</t>
  </si>
  <si>
    <t>314-SR.CZYST-0043</t>
  </si>
  <si>
    <t>314-SR.CZYST-0030</t>
  </si>
  <si>
    <t>314-SR.CZYST-0031</t>
  </si>
  <si>
    <t>314-SR.CZYST-0053</t>
  </si>
  <si>
    <t>314-SR.CZYST-0081</t>
  </si>
  <si>
    <t>314-SR.CZYST-0035</t>
  </si>
  <si>
    <t>314-SR.CZYST-0013</t>
  </si>
  <si>
    <t>314-SR.CZYST-0075</t>
  </si>
  <si>
    <t>op.</t>
  </si>
  <si>
    <t>314-SR.CZYST-0014</t>
  </si>
  <si>
    <t>314-SR.CZYST-0082</t>
  </si>
  <si>
    <t>314-SR.CZYST-0071</t>
  </si>
  <si>
    <t>314-SR.CZYST-0083</t>
  </si>
  <si>
    <t>314-SR.CZYST-0087</t>
  </si>
  <si>
    <t>314-SR.CZYST-0072</t>
  </si>
  <si>
    <t>314-SR.CZYST-0088</t>
  </si>
  <si>
    <t>314-SR.CZYST-0090</t>
  </si>
  <si>
    <t>314-SR.CZYST-0096</t>
  </si>
  <si>
    <t>314-SR.CZYST-0097</t>
  </si>
  <si>
    <t>314-SR.CZYST-0099</t>
  </si>
  <si>
    <t>314-SR.CZYST-0102</t>
  </si>
  <si>
    <t xml:space="preserve">kpl. </t>
  </si>
  <si>
    <t>314-SR.CZYST-0094</t>
  </si>
  <si>
    <t>314-ŚR.CZYST.0028</t>
  </si>
  <si>
    <t>314-ŚR.CZYST.0024</t>
  </si>
  <si>
    <t>314-ŚR.CZYST.0106</t>
  </si>
  <si>
    <t>314-ŚR.CZYST.0001</t>
  </si>
  <si>
    <t>314-ŚR.CZYST.0025</t>
  </si>
  <si>
    <t>314-ŚR.CZYST.0026</t>
  </si>
  <si>
    <t>314-ŚR.CZYST.0027</t>
  </si>
  <si>
    <t>314-ŚR.CZYST.0037</t>
  </si>
  <si>
    <t>314-ŚR.CZYST.0018</t>
  </si>
  <si>
    <t>314-ŚR.CZYST.0019</t>
  </si>
  <si>
    <t>314-ŚR.CZYST.0041</t>
  </si>
  <si>
    <t>314-ŚR.CZYST.0003</t>
  </si>
  <si>
    <t>314-ŚR.CZYST.0054</t>
  </si>
  <si>
    <t>314-ŚR.CZYST.0005</t>
  </si>
  <si>
    <t>PŁYN UNIWERSALNY MYJĄCY DO USUWANIA ZANIECZYSZCZEŃ Z WSZELKIEGO RODZAJU POWIERZCHNI ZMYWALNYCH (OPAK. 1 L)</t>
  </si>
  <si>
    <t>314-ŚR.CZYST.0017</t>
  </si>
  <si>
    <t>314-ŚR.CZYST.0006</t>
  </si>
  <si>
    <t>314-ŚR.CZYST.0007</t>
  </si>
  <si>
    <t>314-SR.CZYST-0098</t>
  </si>
  <si>
    <t>314-SR.CZYST-0058</t>
  </si>
  <si>
    <t>WORKI Z FOLII O WYM. 1200X1300X0, 8 MM (MIERZONE NA PŁASKO) PRZEZNACZONE DO NISZCZARKI</t>
  </si>
  <si>
    <t>SZCZOTKA DREWNIANA DO SZOROWANIA (RYŻOWA) O SZEROKOŚCI 30 CM + KIJ DREWNIANY 150 CM</t>
  </si>
  <si>
    <t>SZCZOTKA DREWNIANA ULICOWA O SZEROKOŚCI 60 CM, Z WŁOSIA PVC + KIJ DREWNIANY 150 CM</t>
  </si>
  <si>
    <t>KIJ DREWNIANY DO SZCZOTKI (DODATKOWY) 150 CM</t>
  </si>
  <si>
    <t>WKŁAD DO MOPA PŁASKIEGO - UNIWERSALNY, KIESZENIOWY</t>
  </si>
  <si>
    <t>WKŁAD DO MOPA PŁASKIEGO - UNIWERSALNY, PASUJĄCY DO MOPA ULTRAMAX VILEDA</t>
  </si>
  <si>
    <t>WKŁAD DO MOPA PŁASKIEGO - UNIWERSALNY, PASUJĄCY DO ZESTAWU Z POZ. 12</t>
  </si>
  <si>
    <r>
      <t>RĘCZNIK - 100% BAWEŁNA O GRAMATURZE 500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O WYMIARACH 70 X 140 CM, O TRWAŁEJ PASTELOWEJ KOLORYSTYCE I WYTRZYMAŁOŚCI PRANIA W TEMPERATURZE 60 C</t>
    </r>
  </si>
  <si>
    <t>ŚCIERECZKI UNIWERSALNE –  DO CZYSZCZENIA ARMATURY KUCHENNEJ I ŁAZIENKOWEJ, SZYB I NACZYŃ SZKLANYCH, GLAZURY MEBLI, STOŁÓW, LUSTER (10 SZT. W OPAKOWANIU)</t>
  </si>
  <si>
    <t>DUŻY ZMYWAK KUCHENNY Z SZORSTKĄ WARSTWĄ Z NYLONOWEJ WŁÓKNINY DO CZYSZCZENIA TRUDNYCH ZABRUDZEŃ, KTÓRA NIE POZOSTAWIA ZARYSOWAŃ (10 SZT. W OPAKOWANIU)</t>
  </si>
  <si>
    <t>RĘKAWICE NITRYLOWE, BEZPUDROWE, NIEJAŁOWE, PASUJĄCE NA PRAWĄ I LEWĄ DŁOŃ OPAKOWANIA 100 SZT. PRZEZNACZONE DO CELÓW NIEMEDYCZNYCH</t>
  </si>
  <si>
    <t>RĘCZNIK PAPIEROWY KUCHENNY DWUWARSTWOWY W ROLCE, WYMIAR LISTKA OK. 210 MM X 230 MM, DŁUGOŚĆ MIN. 11 M, OPAKOWANIE 4 SZT.</t>
  </si>
  <si>
    <t>PAPIER TOALETOWY MAŁE ROLKI W STANDARDOWYM ROZMIARZE, DWU WARSTWOWY, 200 LISTKÓW, KOLOR BIAŁY, OPAKOWANIE 8 ROLEK</t>
  </si>
  <si>
    <t>ŚCIĄGACZ WODY DO PODŁOGI, SZER. 55 CM.(METALOWY, RAMIĘ Z TRZONKIEM DŁ. 110 CM)</t>
  </si>
  <si>
    <t xml:space="preserve">MYDŁO W KOSTCE ANTYBAKTERYJNE, WAGA MIN. 90 G </t>
  </si>
  <si>
    <t>PASTA BHP DO MYCIA RĄK RÓŻOWA POJ. 5 L PRZEZNACZONA DO USUWANIA Z DŁONI SZCZEGÓLNIE UPORCZYWYCH ZABRUDZEŃ JAK: TŁUSZCZE, SMARY, PRZEPRACOWANE OLEJE, PYŁY, RDZA, LAKIERY, FARBY POLIGRAFICZNE, KLEJE. ZAWIERAJĄCA SKŁADNIKI OSŁANIAJĄCE SKÓRĘ RĄK PRZED WYSUSZENIEM I PODRAŻNIENIAMI, PRZEBADANA DERMATOLOGICZNIE</t>
  </si>
  <si>
    <t>MYDŁO W PŁYNIE ANTYBAKTERYJNE (OPAKOWANIE 5 L)</t>
  </si>
  <si>
    <t>PASTA MYDLANA TYPU BHP  (OPAKOWANIE 500 G)</t>
  </si>
  <si>
    <t>PASTA ŚCIERNA TYPU BHP (OPAKOWANIE 500 G)</t>
  </si>
  <si>
    <t>KREM GLICERYNOWY DO RĄK (OPAKOWANIE 100 ML)</t>
  </si>
  <si>
    <t>PROSZEK DO SZOROWANIA DO URZĄDZEŃ SANITARNYCH (OPAKOWANIE 500 G)</t>
  </si>
  <si>
    <t>PŁYN DO MYCIA NACZYŃ (OPAKOWANIE 1 L)</t>
  </si>
  <si>
    <t>PŁYN DO MYCIA SZYB Z ATOMIZEREM (OPAKOWANIE 0,5 L)</t>
  </si>
  <si>
    <t>PŁYN MYCIA ZABRODZONYCH POWIERZCHNI - SKONCENTROWANY ŚRODEK GRUNDPUR (OPAKOWANIE 1 L)</t>
  </si>
  <si>
    <t>PŁYN CZYSZCZĄCO-DEZYNFEKUJĄCY DO TOALET (OPAKOWANIE 0,75 L)</t>
  </si>
  <si>
    <t>PŁYN DO USUWANIA KAMIENIA I RDZY Z ATOMIZEREM (OPAKOWANIE 0,5 L)</t>
  </si>
  <si>
    <t>ODKAMIENIACZ DO USUWANIA KAMIENIA KOTŁOWEGO LAPEX (OPAKOWANIE 5 L)</t>
  </si>
  <si>
    <t>MLECZKO DO CZYSZCZENIA (OPAKOWANIE 0,5 L)</t>
  </si>
  <si>
    <t>ŻEL DO UDRAŻNIANIA RUR (OPAKOWANIE 1 L)</t>
  </si>
  <si>
    <t>ŚRODEK DO DEZYNFEKCJI BLATÓW I URZĄDZEŃ KUCHENNYCH MAJĄCYCH KONTAKT Z ŻYWNOŚCIĄ, PŁYN O DZIAŁANIU BAKTERIOBÓJCZYM, GRZYBOBÓJCZYM, BEZ SPŁUKIWANIA, POSTAĆ: CIECZ NA BAZIE ETANOLU, POJ. 1 L POJEMNIK Z ATOMIZEREM DO BEZPOŚREDNIEGO STOSOWANIA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</si>
</sst>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.5"/>
      <color rgb="FF00000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6" fillId="0" borderId="0" xfId="0" applyNumberFormat="1" applyFont="1"/>
    <xf numFmtId="4" fontId="4" fillId="0" borderId="0" xfId="0" applyNumberFormat="1" applyFont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10" fillId="2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61" workbookViewId="0">
      <selection activeCell="J8" sqref="J8"/>
    </sheetView>
  </sheetViews>
  <sheetFormatPr defaultRowHeight="15" x14ac:dyDescent="0.25"/>
  <cols>
    <col min="1" max="1" width="3.7109375" customWidth="1"/>
    <col min="2" max="2" width="40.140625" customWidth="1"/>
    <col min="3" max="3" width="8.140625" customWidth="1"/>
    <col min="4" max="4" width="5.7109375" customWidth="1"/>
    <col min="5" max="5" width="6.28515625" customWidth="1"/>
    <col min="6" max="6" width="9.28515625" style="1" customWidth="1"/>
    <col min="7" max="7" width="8.7109375" style="1" customWidth="1"/>
    <col min="8" max="8" width="7" customWidth="1"/>
    <col min="9" max="9" width="9.5703125" style="1" customWidth="1"/>
  </cols>
  <sheetData>
    <row r="1" spans="1:16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5"/>
      <c r="K1" s="5"/>
      <c r="L1" s="5"/>
      <c r="M1" s="5"/>
      <c r="N1" s="5"/>
      <c r="O1" s="5"/>
      <c r="P1" s="5"/>
    </row>
    <row r="2" spans="1:16" x14ac:dyDescent="0.25">
      <c r="A2" s="6" t="s">
        <v>13</v>
      </c>
      <c r="B2" s="7"/>
      <c r="C2" s="8"/>
      <c r="D2" s="8"/>
      <c r="E2" s="9"/>
      <c r="F2" s="18"/>
      <c r="G2" s="18"/>
      <c r="H2" s="9"/>
      <c r="I2" s="18"/>
      <c r="M2" s="1"/>
      <c r="N2" s="1"/>
      <c r="O2" s="2"/>
      <c r="P2" s="1"/>
    </row>
    <row r="3" spans="1:16" x14ac:dyDescent="0.25">
      <c r="A3" s="10"/>
      <c r="B3" s="7"/>
      <c r="C3" s="8"/>
      <c r="D3" s="8"/>
      <c r="E3" s="9"/>
      <c r="F3" s="18"/>
      <c r="G3" s="18"/>
      <c r="H3" s="9"/>
      <c r="I3" s="18"/>
      <c r="M3" s="1"/>
      <c r="N3" s="1"/>
      <c r="O3" s="2"/>
      <c r="P3" s="1"/>
    </row>
    <row r="4" spans="1:16" x14ac:dyDescent="0.25">
      <c r="A4" s="32" t="s">
        <v>8</v>
      </c>
      <c r="B4" s="32"/>
      <c r="C4" s="32"/>
      <c r="D4" s="32"/>
      <c r="E4" s="32"/>
      <c r="F4" s="32"/>
      <c r="G4" s="32"/>
      <c r="H4" s="32"/>
      <c r="I4" s="32"/>
      <c r="J4" s="4"/>
      <c r="K4" s="4"/>
      <c r="L4" s="4"/>
      <c r="M4" s="4"/>
      <c r="N4" s="4"/>
      <c r="O4" s="4"/>
      <c r="P4" s="4"/>
    </row>
    <row r="5" spans="1:16" x14ac:dyDescent="0.25">
      <c r="A5" s="11"/>
      <c r="B5" s="11"/>
      <c r="C5" s="11"/>
      <c r="D5" s="11"/>
      <c r="E5" s="11"/>
      <c r="F5" s="19"/>
      <c r="G5" s="19"/>
      <c r="H5" s="11"/>
      <c r="I5" s="19"/>
      <c r="J5" s="3"/>
      <c r="K5" s="3"/>
      <c r="L5" s="3"/>
      <c r="M5" s="3"/>
      <c r="N5" s="3"/>
      <c r="O5" s="3"/>
      <c r="P5" s="3"/>
    </row>
    <row r="6" spans="1:16" ht="22.5" x14ac:dyDescent="0.25">
      <c r="A6" s="12" t="s">
        <v>0</v>
      </c>
      <c r="B6" s="12" t="s">
        <v>1</v>
      </c>
      <c r="C6" s="12" t="s">
        <v>2</v>
      </c>
      <c r="D6" s="12" t="s">
        <v>3</v>
      </c>
      <c r="E6" s="12" t="s">
        <v>7</v>
      </c>
      <c r="F6" s="20" t="s">
        <v>9</v>
      </c>
      <c r="G6" s="20" t="s">
        <v>4</v>
      </c>
      <c r="H6" s="12" t="s">
        <v>5</v>
      </c>
      <c r="I6" s="20" t="s">
        <v>6</v>
      </c>
    </row>
    <row r="7" spans="1:16" ht="33.75" x14ac:dyDescent="0.25">
      <c r="A7" s="24">
        <v>1</v>
      </c>
      <c r="B7" s="23" t="s">
        <v>14</v>
      </c>
      <c r="C7" s="25" t="s">
        <v>40</v>
      </c>
      <c r="D7" s="26" t="s">
        <v>41</v>
      </c>
      <c r="E7" s="26">
        <v>12000</v>
      </c>
      <c r="F7" s="13"/>
      <c r="G7" s="14">
        <f>E7*F7</f>
        <v>0</v>
      </c>
      <c r="H7" s="15"/>
      <c r="I7" s="14">
        <f>G7*123%</f>
        <v>0</v>
      </c>
    </row>
    <row r="8" spans="1:16" ht="33.75" x14ac:dyDescent="0.25">
      <c r="A8" s="24">
        <v>2</v>
      </c>
      <c r="B8" s="23" t="s">
        <v>15</v>
      </c>
      <c r="C8" s="25" t="s">
        <v>42</v>
      </c>
      <c r="D8" s="26" t="s">
        <v>43</v>
      </c>
      <c r="E8" s="26">
        <v>250</v>
      </c>
      <c r="F8" s="13"/>
      <c r="G8" s="14">
        <f t="shared" ref="G8:G63" si="0">E8*F8</f>
        <v>0</v>
      </c>
      <c r="H8" s="15"/>
      <c r="I8" s="14">
        <f t="shared" ref="I8:I63" si="1">G8*123%</f>
        <v>0</v>
      </c>
    </row>
    <row r="9" spans="1:16" ht="38.25" x14ac:dyDescent="0.25">
      <c r="A9" s="24">
        <v>3</v>
      </c>
      <c r="B9" s="23" t="s">
        <v>16</v>
      </c>
      <c r="C9" s="25" t="s">
        <v>44</v>
      </c>
      <c r="D9" s="26" t="s">
        <v>43</v>
      </c>
      <c r="E9" s="26">
        <v>250</v>
      </c>
      <c r="F9" s="13"/>
      <c r="G9" s="14">
        <f t="shared" si="0"/>
        <v>0</v>
      </c>
      <c r="H9" s="15"/>
      <c r="I9" s="14">
        <f t="shared" si="1"/>
        <v>0</v>
      </c>
    </row>
    <row r="10" spans="1:16" ht="33.75" x14ac:dyDescent="0.25">
      <c r="A10" s="24">
        <v>4</v>
      </c>
      <c r="B10" s="23" t="s">
        <v>17</v>
      </c>
      <c r="C10" s="25" t="s">
        <v>45</v>
      </c>
      <c r="D10" s="26" t="s">
        <v>43</v>
      </c>
      <c r="E10" s="26">
        <v>100</v>
      </c>
      <c r="F10" s="13"/>
      <c r="G10" s="14">
        <f t="shared" si="0"/>
        <v>0</v>
      </c>
      <c r="H10" s="15"/>
      <c r="I10" s="14">
        <f t="shared" si="1"/>
        <v>0</v>
      </c>
    </row>
    <row r="11" spans="1:16" ht="38.25" x14ac:dyDescent="0.25">
      <c r="A11" s="24">
        <v>5</v>
      </c>
      <c r="B11" s="23" t="s">
        <v>104</v>
      </c>
      <c r="C11" s="25" t="s">
        <v>46</v>
      </c>
      <c r="D11" s="26" t="s">
        <v>41</v>
      </c>
      <c r="E11" s="26">
        <v>500</v>
      </c>
      <c r="F11" s="13"/>
      <c r="G11" s="14">
        <f t="shared" si="0"/>
        <v>0</v>
      </c>
      <c r="H11" s="15"/>
      <c r="I11" s="14">
        <f t="shared" si="1"/>
        <v>0</v>
      </c>
    </row>
    <row r="12" spans="1:16" ht="33.75" x14ac:dyDescent="0.25">
      <c r="A12" s="24">
        <v>6</v>
      </c>
      <c r="B12" s="23" t="s">
        <v>18</v>
      </c>
      <c r="C12" s="25" t="s">
        <v>47</v>
      </c>
      <c r="D12" s="26" t="s">
        <v>48</v>
      </c>
      <c r="E12" s="26">
        <v>300</v>
      </c>
      <c r="F12" s="13"/>
      <c r="G12" s="14">
        <f t="shared" si="0"/>
        <v>0</v>
      </c>
      <c r="H12" s="15"/>
      <c r="I12" s="14">
        <f t="shared" si="1"/>
        <v>0</v>
      </c>
    </row>
    <row r="13" spans="1:16" ht="38.25" x14ac:dyDescent="0.25">
      <c r="A13" s="24">
        <v>7</v>
      </c>
      <c r="B13" s="23" t="s">
        <v>19</v>
      </c>
      <c r="C13" s="25" t="s">
        <v>49</v>
      </c>
      <c r="D13" s="26" t="s">
        <v>41</v>
      </c>
      <c r="E13" s="26">
        <v>30</v>
      </c>
      <c r="F13" s="13"/>
      <c r="G13" s="14">
        <f t="shared" si="0"/>
        <v>0</v>
      </c>
      <c r="H13" s="15"/>
      <c r="I13" s="14">
        <f t="shared" si="1"/>
        <v>0</v>
      </c>
    </row>
    <row r="14" spans="1:16" ht="38.25" x14ac:dyDescent="0.25">
      <c r="A14" s="24">
        <v>8</v>
      </c>
      <c r="B14" s="23" t="s">
        <v>105</v>
      </c>
      <c r="C14" s="25" t="s">
        <v>50</v>
      </c>
      <c r="D14" s="26" t="s">
        <v>41</v>
      </c>
      <c r="E14" s="26">
        <v>15</v>
      </c>
      <c r="F14" s="13"/>
      <c r="G14" s="14">
        <f t="shared" si="0"/>
        <v>0</v>
      </c>
      <c r="H14" s="15"/>
      <c r="I14" s="14">
        <f t="shared" si="1"/>
        <v>0</v>
      </c>
    </row>
    <row r="15" spans="1:16" ht="33.75" x14ac:dyDescent="0.25">
      <c r="A15" s="24">
        <v>9</v>
      </c>
      <c r="B15" s="23" t="s">
        <v>106</v>
      </c>
      <c r="C15" s="25" t="s">
        <v>51</v>
      </c>
      <c r="D15" s="26" t="s">
        <v>41</v>
      </c>
      <c r="E15" s="26">
        <v>5</v>
      </c>
      <c r="F15" s="13"/>
      <c r="G15" s="14">
        <f t="shared" si="0"/>
        <v>0</v>
      </c>
      <c r="H15" s="15"/>
      <c r="I15" s="14">
        <f t="shared" si="1"/>
        <v>0</v>
      </c>
    </row>
    <row r="16" spans="1:16" ht="33.75" x14ac:dyDescent="0.25">
      <c r="A16" s="24">
        <v>10</v>
      </c>
      <c r="B16" s="23" t="s">
        <v>20</v>
      </c>
      <c r="C16" s="25" t="s">
        <v>52</v>
      </c>
      <c r="D16" s="26" t="s">
        <v>41</v>
      </c>
      <c r="E16" s="26">
        <v>50</v>
      </c>
      <c r="F16" s="13"/>
      <c r="G16" s="14">
        <f t="shared" si="0"/>
        <v>0</v>
      </c>
      <c r="H16" s="15"/>
      <c r="I16" s="14">
        <f t="shared" si="1"/>
        <v>0</v>
      </c>
    </row>
    <row r="17" spans="1:9" ht="33.75" x14ac:dyDescent="0.25">
      <c r="A17" s="24">
        <v>11</v>
      </c>
      <c r="B17" s="23" t="s">
        <v>107</v>
      </c>
      <c r="C17" s="25" t="s">
        <v>53</v>
      </c>
      <c r="D17" s="26" t="s">
        <v>41</v>
      </c>
      <c r="E17" s="26">
        <v>3</v>
      </c>
      <c r="F17" s="13"/>
      <c r="G17" s="14">
        <f t="shared" si="0"/>
        <v>0</v>
      </c>
      <c r="H17" s="15"/>
      <c r="I17" s="14">
        <f t="shared" si="1"/>
        <v>0</v>
      </c>
    </row>
    <row r="18" spans="1:9" ht="33.75" x14ac:dyDescent="0.25">
      <c r="A18" s="24">
        <v>12</v>
      </c>
      <c r="B18" s="23" t="s">
        <v>21</v>
      </c>
      <c r="C18" s="25" t="s">
        <v>54</v>
      </c>
      <c r="D18" s="26" t="s">
        <v>55</v>
      </c>
      <c r="E18" s="26">
        <v>30</v>
      </c>
      <c r="F18" s="13"/>
      <c r="G18" s="14">
        <f t="shared" si="0"/>
        <v>0</v>
      </c>
      <c r="H18" s="15"/>
      <c r="I18" s="14">
        <f t="shared" si="1"/>
        <v>0</v>
      </c>
    </row>
    <row r="19" spans="1:9" ht="33.75" x14ac:dyDescent="0.25">
      <c r="A19" s="24">
        <v>13</v>
      </c>
      <c r="B19" s="27" t="s">
        <v>22</v>
      </c>
      <c r="C19" s="25" t="s">
        <v>56</v>
      </c>
      <c r="D19" s="26" t="s">
        <v>55</v>
      </c>
      <c r="E19" s="26">
        <v>10</v>
      </c>
      <c r="F19" s="13"/>
      <c r="G19" s="14">
        <f t="shared" si="0"/>
        <v>0</v>
      </c>
      <c r="H19" s="15"/>
      <c r="I19" s="14">
        <f t="shared" si="1"/>
        <v>0</v>
      </c>
    </row>
    <row r="20" spans="1:9" ht="33.75" x14ac:dyDescent="0.25">
      <c r="A20" s="24">
        <v>14</v>
      </c>
      <c r="B20" s="23" t="s">
        <v>108</v>
      </c>
      <c r="C20" s="25" t="s">
        <v>103</v>
      </c>
      <c r="D20" s="26" t="s">
        <v>41</v>
      </c>
      <c r="E20" s="26">
        <v>30</v>
      </c>
      <c r="F20" s="13"/>
      <c r="G20" s="14">
        <f t="shared" si="0"/>
        <v>0</v>
      </c>
      <c r="H20" s="15"/>
      <c r="I20" s="14">
        <f t="shared" si="1"/>
        <v>0</v>
      </c>
    </row>
    <row r="21" spans="1:9" ht="33.75" x14ac:dyDescent="0.25">
      <c r="A21" s="24">
        <v>15</v>
      </c>
      <c r="B21" s="23" t="s">
        <v>109</v>
      </c>
      <c r="C21" s="25" t="s">
        <v>57</v>
      </c>
      <c r="D21" s="26" t="s">
        <v>41</v>
      </c>
      <c r="E21" s="26">
        <v>30</v>
      </c>
      <c r="F21" s="13"/>
      <c r="G21" s="14">
        <f t="shared" si="0"/>
        <v>0</v>
      </c>
      <c r="H21" s="15"/>
      <c r="I21" s="14">
        <f t="shared" si="1"/>
        <v>0</v>
      </c>
    </row>
    <row r="22" spans="1:9" ht="33.75" x14ac:dyDescent="0.25">
      <c r="A22" s="24">
        <v>16</v>
      </c>
      <c r="B22" s="23" t="s">
        <v>110</v>
      </c>
      <c r="C22" s="25" t="s">
        <v>58</v>
      </c>
      <c r="D22" s="26" t="s">
        <v>41</v>
      </c>
      <c r="E22" s="26">
        <v>30</v>
      </c>
      <c r="F22" s="13"/>
      <c r="G22" s="14">
        <f t="shared" si="0"/>
        <v>0</v>
      </c>
      <c r="H22" s="15"/>
      <c r="I22" s="14">
        <f t="shared" si="1"/>
        <v>0</v>
      </c>
    </row>
    <row r="23" spans="1:9" ht="33.75" x14ac:dyDescent="0.25">
      <c r="A23" s="24">
        <v>17</v>
      </c>
      <c r="B23" s="23" t="s">
        <v>23</v>
      </c>
      <c r="C23" s="25" t="s">
        <v>59</v>
      </c>
      <c r="D23" s="26" t="s">
        <v>41</v>
      </c>
      <c r="E23" s="26">
        <v>10</v>
      </c>
      <c r="F23" s="13"/>
      <c r="G23" s="14">
        <f t="shared" si="0"/>
        <v>0</v>
      </c>
      <c r="H23" s="15"/>
      <c r="I23" s="14">
        <f t="shared" si="1"/>
        <v>0</v>
      </c>
    </row>
    <row r="24" spans="1:9" ht="33.75" x14ac:dyDescent="0.25">
      <c r="A24" s="24">
        <v>18</v>
      </c>
      <c r="B24" s="23" t="s">
        <v>24</v>
      </c>
      <c r="C24" s="25" t="s">
        <v>60</v>
      </c>
      <c r="D24" s="26" t="s">
        <v>41</v>
      </c>
      <c r="E24" s="26">
        <v>300</v>
      </c>
      <c r="F24" s="13"/>
      <c r="G24" s="14">
        <f t="shared" si="0"/>
        <v>0</v>
      </c>
      <c r="H24" s="15"/>
      <c r="I24" s="14">
        <f t="shared" si="1"/>
        <v>0</v>
      </c>
    </row>
    <row r="25" spans="1:9" ht="33.75" x14ac:dyDescent="0.25">
      <c r="A25" s="24">
        <v>19</v>
      </c>
      <c r="B25" s="23" t="s">
        <v>25</v>
      </c>
      <c r="C25" s="25" t="s">
        <v>61</v>
      </c>
      <c r="D25" s="26" t="s">
        <v>55</v>
      </c>
      <c r="E25" s="26">
        <v>50</v>
      </c>
      <c r="F25" s="13"/>
      <c r="G25" s="14">
        <f t="shared" si="0"/>
        <v>0</v>
      </c>
      <c r="H25" s="15"/>
      <c r="I25" s="14">
        <f t="shared" si="1"/>
        <v>0</v>
      </c>
    </row>
    <row r="26" spans="1:9" ht="33.75" x14ac:dyDescent="0.25">
      <c r="A26" s="24">
        <v>20</v>
      </c>
      <c r="B26" s="23" t="s">
        <v>26</v>
      </c>
      <c r="C26" s="25" t="s">
        <v>62</v>
      </c>
      <c r="D26" s="26" t="s">
        <v>41</v>
      </c>
      <c r="E26" s="26">
        <v>10</v>
      </c>
      <c r="F26" s="13"/>
      <c r="G26" s="14">
        <f t="shared" si="0"/>
        <v>0</v>
      </c>
      <c r="H26" s="15"/>
      <c r="I26" s="14">
        <f t="shared" si="1"/>
        <v>0</v>
      </c>
    </row>
    <row r="27" spans="1:9" ht="33.75" x14ac:dyDescent="0.25">
      <c r="A27" s="24">
        <v>21</v>
      </c>
      <c r="B27" s="23" t="s">
        <v>27</v>
      </c>
      <c r="C27" s="25" t="s">
        <v>63</v>
      </c>
      <c r="D27" s="26" t="s">
        <v>41</v>
      </c>
      <c r="E27" s="26">
        <v>10</v>
      </c>
      <c r="F27" s="13"/>
      <c r="G27" s="14">
        <f t="shared" si="0"/>
        <v>0</v>
      </c>
      <c r="H27" s="15"/>
      <c r="I27" s="14">
        <f t="shared" si="1"/>
        <v>0</v>
      </c>
    </row>
    <row r="28" spans="1:9" ht="33.75" x14ac:dyDescent="0.25">
      <c r="A28" s="24">
        <v>22</v>
      </c>
      <c r="B28" s="23" t="s">
        <v>28</v>
      </c>
      <c r="C28" s="25" t="s">
        <v>64</v>
      </c>
      <c r="D28" s="26" t="s">
        <v>41</v>
      </c>
      <c r="E28" s="26">
        <v>5</v>
      </c>
      <c r="F28" s="13"/>
      <c r="G28" s="14">
        <f t="shared" si="0"/>
        <v>0</v>
      </c>
      <c r="H28" s="15"/>
      <c r="I28" s="14">
        <f t="shared" si="1"/>
        <v>0</v>
      </c>
    </row>
    <row r="29" spans="1:9" ht="33.75" x14ac:dyDescent="0.25">
      <c r="A29" s="24">
        <v>23</v>
      </c>
      <c r="B29" s="23" t="s">
        <v>29</v>
      </c>
      <c r="C29" s="25" t="s">
        <v>65</v>
      </c>
      <c r="D29" s="26" t="s">
        <v>41</v>
      </c>
      <c r="E29" s="26">
        <v>5</v>
      </c>
      <c r="F29" s="13"/>
      <c r="G29" s="14">
        <f t="shared" si="0"/>
        <v>0</v>
      </c>
      <c r="H29" s="15"/>
      <c r="I29" s="14">
        <f t="shared" si="1"/>
        <v>0</v>
      </c>
    </row>
    <row r="30" spans="1:9" ht="53.25" x14ac:dyDescent="0.25">
      <c r="A30" s="24">
        <v>24</v>
      </c>
      <c r="B30" s="23" t="s">
        <v>111</v>
      </c>
      <c r="C30" s="25" t="s">
        <v>66</v>
      </c>
      <c r="D30" s="26" t="s">
        <v>41</v>
      </c>
      <c r="E30" s="26">
        <v>1000</v>
      </c>
      <c r="F30" s="13"/>
      <c r="G30" s="14">
        <f t="shared" si="0"/>
        <v>0</v>
      </c>
      <c r="H30" s="15"/>
      <c r="I30" s="14">
        <f t="shared" si="1"/>
        <v>0</v>
      </c>
    </row>
    <row r="31" spans="1:9" ht="33.75" x14ac:dyDescent="0.25">
      <c r="A31" s="24">
        <v>25</v>
      </c>
      <c r="B31" s="23" t="s">
        <v>30</v>
      </c>
      <c r="C31" s="25" t="s">
        <v>67</v>
      </c>
      <c r="D31" s="26" t="s">
        <v>41</v>
      </c>
      <c r="E31" s="26">
        <v>1000</v>
      </c>
      <c r="F31" s="13"/>
      <c r="G31" s="14">
        <f t="shared" si="0"/>
        <v>0</v>
      </c>
      <c r="H31" s="15"/>
      <c r="I31" s="14">
        <f t="shared" si="1"/>
        <v>0</v>
      </c>
    </row>
    <row r="32" spans="1:9" ht="51" x14ac:dyDescent="0.25">
      <c r="A32" s="24">
        <v>26</v>
      </c>
      <c r="B32" s="23" t="s">
        <v>112</v>
      </c>
      <c r="C32" s="25" t="s">
        <v>68</v>
      </c>
      <c r="D32" s="26" t="s">
        <v>69</v>
      </c>
      <c r="E32" s="26">
        <v>100</v>
      </c>
      <c r="F32" s="13"/>
      <c r="G32" s="14">
        <f t="shared" si="0"/>
        <v>0</v>
      </c>
      <c r="H32" s="15"/>
      <c r="I32" s="14">
        <f t="shared" si="1"/>
        <v>0</v>
      </c>
    </row>
    <row r="33" spans="1:9" ht="33.75" x14ac:dyDescent="0.25">
      <c r="A33" s="24">
        <v>27</v>
      </c>
      <c r="B33" s="23" t="s">
        <v>31</v>
      </c>
      <c r="C33" s="25" t="s">
        <v>70</v>
      </c>
      <c r="D33" s="26" t="s">
        <v>41</v>
      </c>
      <c r="E33" s="26">
        <v>20</v>
      </c>
      <c r="F33" s="13"/>
      <c r="G33" s="14">
        <f t="shared" si="0"/>
        <v>0</v>
      </c>
      <c r="H33" s="15"/>
      <c r="I33" s="14">
        <f t="shared" si="1"/>
        <v>0</v>
      </c>
    </row>
    <row r="34" spans="1:9" ht="63.75" x14ac:dyDescent="0.25">
      <c r="A34" s="24">
        <v>28</v>
      </c>
      <c r="B34" s="23" t="s">
        <v>113</v>
      </c>
      <c r="C34" s="25" t="s">
        <v>71</v>
      </c>
      <c r="D34" s="26" t="s">
        <v>69</v>
      </c>
      <c r="E34" s="26">
        <v>100</v>
      </c>
      <c r="F34" s="13"/>
      <c r="G34" s="14">
        <f t="shared" si="0"/>
        <v>0</v>
      </c>
      <c r="H34" s="15"/>
      <c r="I34" s="14">
        <f t="shared" si="1"/>
        <v>0</v>
      </c>
    </row>
    <row r="35" spans="1:9" ht="38.25" x14ac:dyDescent="0.25">
      <c r="A35" s="24">
        <v>29</v>
      </c>
      <c r="B35" s="23" t="s">
        <v>32</v>
      </c>
      <c r="C35" s="25" t="s">
        <v>72</v>
      </c>
      <c r="D35" s="26" t="s">
        <v>41</v>
      </c>
      <c r="E35" s="26">
        <v>5</v>
      </c>
      <c r="F35" s="13"/>
      <c r="G35" s="14">
        <f t="shared" si="0"/>
        <v>0</v>
      </c>
      <c r="H35" s="15"/>
      <c r="I35" s="14">
        <f t="shared" si="1"/>
        <v>0</v>
      </c>
    </row>
    <row r="36" spans="1:9" ht="38.25" x14ac:dyDescent="0.25">
      <c r="A36" s="24">
        <v>30</v>
      </c>
      <c r="B36" s="23" t="s">
        <v>33</v>
      </c>
      <c r="C36" s="25" t="s">
        <v>73</v>
      </c>
      <c r="D36" s="26" t="s">
        <v>69</v>
      </c>
      <c r="E36" s="26">
        <v>50</v>
      </c>
      <c r="F36" s="13"/>
      <c r="G36" s="14">
        <f t="shared" si="0"/>
        <v>0</v>
      </c>
      <c r="H36" s="15"/>
      <c r="I36" s="14">
        <f t="shared" si="1"/>
        <v>0</v>
      </c>
    </row>
    <row r="37" spans="1:9" ht="51" x14ac:dyDescent="0.25">
      <c r="A37" s="24">
        <v>31</v>
      </c>
      <c r="B37" s="23" t="s">
        <v>114</v>
      </c>
      <c r="C37" s="25" t="s">
        <v>74</v>
      </c>
      <c r="D37" s="26" t="s">
        <v>69</v>
      </c>
      <c r="E37" s="26">
        <v>50</v>
      </c>
      <c r="F37" s="13"/>
      <c r="G37" s="14">
        <f t="shared" si="0"/>
        <v>0</v>
      </c>
      <c r="H37" s="15"/>
      <c r="I37" s="14">
        <f t="shared" si="1"/>
        <v>0</v>
      </c>
    </row>
    <row r="38" spans="1:9" ht="33.75" x14ac:dyDescent="0.25">
      <c r="A38" s="24">
        <v>32</v>
      </c>
      <c r="B38" s="23" t="s">
        <v>34</v>
      </c>
      <c r="C38" s="25" t="s">
        <v>75</v>
      </c>
      <c r="D38" s="26" t="s">
        <v>41</v>
      </c>
      <c r="E38" s="26">
        <v>10</v>
      </c>
      <c r="F38" s="13"/>
      <c r="G38" s="14">
        <f t="shared" si="0"/>
        <v>0</v>
      </c>
      <c r="H38" s="15"/>
      <c r="I38" s="14">
        <f t="shared" si="1"/>
        <v>0</v>
      </c>
    </row>
    <row r="39" spans="1:9" ht="33.75" x14ac:dyDescent="0.25">
      <c r="A39" s="24">
        <v>33</v>
      </c>
      <c r="B39" s="23" t="s">
        <v>35</v>
      </c>
      <c r="C39" s="25" t="s">
        <v>76</v>
      </c>
      <c r="D39" s="26" t="s">
        <v>41</v>
      </c>
      <c r="E39" s="26">
        <v>10</v>
      </c>
      <c r="F39" s="13"/>
      <c r="G39" s="14">
        <f t="shared" si="0"/>
        <v>0</v>
      </c>
      <c r="H39" s="15"/>
      <c r="I39" s="14">
        <f t="shared" si="1"/>
        <v>0</v>
      </c>
    </row>
    <row r="40" spans="1:9" ht="33.75" x14ac:dyDescent="0.25">
      <c r="A40" s="24">
        <v>34</v>
      </c>
      <c r="B40" s="23" t="s">
        <v>36</v>
      </c>
      <c r="C40" s="25" t="s">
        <v>77</v>
      </c>
      <c r="D40" s="26" t="s">
        <v>41</v>
      </c>
      <c r="E40" s="26">
        <v>5</v>
      </c>
      <c r="F40" s="13"/>
      <c r="G40" s="14">
        <f t="shared" si="0"/>
        <v>0</v>
      </c>
      <c r="H40" s="15"/>
      <c r="I40" s="14">
        <f t="shared" si="1"/>
        <v>0</v>
      </c>
    </row>
    <row r="41" spans="1:9" ht="51" x14ac:dyDescent="0.25">
      <c r="A41" s="24">
        <v>35</v>
      </c>
      <c r="B41" s="23" t="s">
        <v>116</v>
      </c>
      <c r="C41" s="25" t="s">
        <v>78</v>
      </c>
      <c r="D41" s="26" t="s">
        <v>69</v>
      </c>
      <c r="E41" s="26">
        <v>500</v>
      </c>
      <c r="F41" s="13"/>
      <c r="G41" s="14">
        <f t="shared" si="0"/>
        <v>0</v>
      </c>
      <c r="H41" s="15"/>
      <c r="I41" s="14">
        <f t="shared" si="1"/>
        <v>0</v>
      </c>
    </row>
    <row r="42" spans="1:9" ht="38.25" x14ac:dyDescent="0.25">
      <c r="A42" s="24">
        <v>36</v>
      </c>
      <c r="B42" s="23" t="s">
        <v>37</v>
      </c>
      <c r="C42" s="25" t="s">
        <v>79</v>
      </c>
      <c r="D42" s="26" t="s">
        <v>69</v>
      </c>
      <c r="E42" s="26">
        <v>2000</v>
      </c>
      <c r="F42" s="13"/>
      <c r="G42" s="14">
        <f t="shared" si="0"/>
        <v>0</v>
      </c>
      <c r="H42" s="15"/>
      <c r="I42" s="14">
        <f t="shared" si="1"/>
        <v>0</v>
      </c>
    </row>
    <row r="43" spans="1:9" ht="51" x14ac:dyDescent="0.25">
      <c r="A43" s="24">
        <v>37</v>
      </c>
      <c r="B43" s="23" t="s">
        <v>115</v>
      </c>
      <c r="C43" s="25" t="s">
        <v>80</v>
      </c>
      <c r="D43" s="26" t="s">
        <v>69</v>
      </c>
      <c r="E43" s="26">
        <v>100</v>
      </c>
      <c r="F43" s="13"/>
      <c r="G43" s="14">
        <f t="shared" si="0"/>
        <v>0</v>
      </c>
      <c r="H43" s="15"/>
      <c r="I43" s="14">
        <f t="shared" si="1"/>
        <v>0</v>
      </c>
    </row>
    <row r="44" spans="1:9" ht="38.25" x14ac:dyDescent="0.25">
      <c r="A44" s="24">
        <v>38</v>
      </c>
      <c r="B44" s="16" t="s">
        <v>117</v>
      </c>
      <c r="C44" s="30" t="s">
        <v>81</v>
      </c>
      <c r="D44" s="28" t="s">
        <v>82</v>
      </c>
      <c r="E44" s="28">
        <v>5</v>
      </c>
      <c r="F44" s="13"/>
      <c r="G44" s="14">
        <f t="shared" si="0"/>
        <v>0</v>
      </c>
      <c r="H44" s="15"/>
      <c r="I44" s="14">
        <f t="shared" si="1"/>
        <v>0</v>
      </c>
    </row>
    <row r="45" spans="1:9" ht="33.75" x14ac:dyDescent="0.25">
      <c r="A45" s="24">
        <v>39</v>
      </c>
      <c r="B45" s="16" t="s">
        <v>38</v>
      </c>
      <c r="C45" s="30" t="s">
        <v>83</v>
      </c>
      <c r="D45" s="28" t="s">
        <v>41</v>
      </c>
      <c r="E45" s="28">
        <v>50</v>
      </c>
      <c r="F45" s="13"/>
      <c r="G45" s="14">
        <f t="shared" si="0"/>
        <v>0</v>
      </c>
      <c r="H45" s="15"/>
      <c r="I45" s="14">
        <f t="shared" si="1"/>
        <v>0</v>
      </c>
    </row>
    <row r="46" spans="1:9" ht="33.75" x14ac:dyDescent="0.25">
      <c r="A46" s="24">
        <v>40</v>
      </c>
      <c r="B46" s="16" t="s">
        <v>118</v>
      </c>
      <c r="C46" s="30" t="s">
        <v>84</v>
      </c>
      <c r="D46" s="28" t="s">
        <v>41</v>
      </c>
      <c r="E46" s="28">
        <v>3000</v>
      </c>
      <c r="F46" s="13"/>
      <c r="G46" s="14">
        <f t="shared" si="0"/>
        <v>0</v>
      </c>
      <c r="H46" s="15"/>
      <c r="I46" s="14">
        <f t="shared" si="1"/>
        <v>0</v>
      </c>
    </row>
    <row r="47" spans="1:9" ht="33.75" x14ac:dyDescent="0.25">
      <c r="A47" s="24">
        <v>41</v>
      </c>
      <c r="B47" s="16" t="s">
        <v>39</v>
      </c>
      <c r="C47" s="30" t="s">
        <v>85</v>
      </c>
      <c r="D47" s="28" t="s">
        <v>41</v>
      </c>
      <c r="E47" s="28">
        <v>7000</v>
      </c>
      <c r="F47" s="13"/>
      <c r="G47" s="14">
        <f t="shared" si="0"/>
        <v>0</v>
      </c>
      <c r="H47" s="15"/>
      <c r="I47" s="14">
        <f t="shared" si="1"/>
        <v>0</v>
      </c>
    </row>
    <row r="48" spans="1:9" ht="102" x14ac:dyDescent="0.25">
      <c r="A48" s="24">
        <v>42</v>
      </c>
      <c r="B48" s="29" t="s">
        <v>119</v>
      </c>
      <c r="C48" s="17" t="s">
        <v>86</v>
      </c>
      <c r="D48" s="28" t="s">
        <v>41</v>
      </c>
      <c r="E48" s="28">
        <v>5</v>
      </c>
      <c r="F48" s="13"/>
      <c r="G48" s="14">
        <f t="shared" si="0"/>
        <v>0</v>
      </c>
      <c r="H48" s="15"/>
      <c r="I48" s="14">
        <f t="shared" si="1"/>
        <v>0</v>
      </c>
    </row>
    <row r="49" spans="1:9" ht="33.75" x14ac:dyDescent="0.25">
      <c r="A49" s="24">
        <v>43</v>
      </c>
      <c r="B49" s="16" t="s">
        <v>120</v>
      </c>
      <c r="C49" s="30" t="s">
        <v>87</v>
      </c>
      <c r="D49" s="28" t="s">
        <v>41</v>
      </c>
      <c r="E49" s="28">
        <v>60</v>
      </c>
      <c r="F49" s="13"/>
      <c r="G49" s="14">
        <f t="shared" si="0"/>
        <v>0</v>
      </c>
      <c r="H49" s="15"/>
      <c r="I49" s="14">
        <f t="shared" si="1"/>
        <v>0</v>
      </c>
    </row>
    <row r="50" spans="1:9" ht="33.75" x14ac:dyDescent="0.25">
      <c r="A50" s="24">
        <v>44</v>
      </c>
      <c r="B50" s="16" t="s">
        <v>121</v>
      </c>
      <c r="C50" s="30" t="s">
        <v>88</v>
      </c>
      <c r="D50" s="28" t="s">
        <v>41</v>
      </c>
      <c r="E50" s="28">
        <v>2000</v>
      </c>
      <c r="F50" s="13"/>
      <c r="G50" s="14">
        <f t="shared" si="0"/>
        <v>0</v>
      </c>
      <c r="H50" s="15"/>
      <c r="I50" s="14">
        <f t="shared" si="1"/>
        <v>0</v>
      </c>
    </row>
    <row r="51" spans="1:9" ht="33.75" x14ac:dyDescent="0.25">
      <c r="A51" s="24">
        <v>45</v>
      </c>
      <c r="B51" s="16" t="s">
        <v>122</v>
      </c>
      <c r="C51" s="30" t="s">
        <v>89</v>
      </c>
      <c r="D51" s="28" t="s">
        <v>41</v>
      </c>
      <c r="E51" s="28">
        <v>2000</v>
      </c>
      <c r="F51" s="13"/>
      <c r="G51" s="14">
        <f t="shared" si="0"/>
        <v>0</v>
      </c>
      <c r="H51" s="15"/>
      <c r="I51" s="14">
        <f t="shared" si="1"/>
        <v>0</v>
      </c>
    </row>
    <row r="52" spans="1:9" ht="33.75" x14ac:dyDescent="0.25">
      <c r="A52" s="24">
        <v>46</v>
      </c>
      <c r="B52" s="16" t="s">
        <v>123</v>
      </c>
      <c r="C52" s="30" t="s">
        <v>90</v>
      </c>
      <c r="D52" s="28" t="s">
        <v>41</v>
      </c>
      <c r="E52" s="28">
        <v>3000</v>
      </c>
      <c r="F52" s="13"/>
      <c r="G52" s="14">
        <f t="shared" si="0"/>
        <v>0</v>
      </c>
      <c r="H52" s="15"/>
      <c r="I52" s="14">
        <f t="shared" si="1"/>
        <v>0</v>
      </c>
    </row>
    <row r="53" spans="1:9" ht="33.75" x14ac:dyDescent="0.25">
      <c r="A53" s="24">
        <v>47</v>
      </c>
      <c r="B53" s="16" t="s">
        <v>124</v>
      </c>
      <c r="C53" s="30" t="s">
        <v>91</v>
      </c>
      <c r="D53" s="28" t="s">
        <v>41</v>
      </c>
      <c r="E53" s="28">
        <v>100</v>
      </c>
      <c r="F53" s="13"/>
      <c r="G53" s="14">
        <f t="shared" si="0"/>
        <v>0</v>
      </c>
      <c r="H53" s="15"/>
      <c r="I53" s="14">
        <f t="shared" si="1"/>
        <v>0</v>
      </c>
    </row>
    <row r="54" spans="1:9" ht="33.75" x14ac:dyDescent="0.25">
      <c r="A54" s="24">
        <v>48</v>
      </c>
      <c r="B54" s="16" t="s">
        <v>125</v>
      </c>
      <c r="C54" s="30" t="s">
        <v>92</v>
      </c>
      <c r="D54" s="28" t="s">
        <v>41</v>
      </c>
      <c r="E54" s="28">
        <v>700</v>
      </c>
      <c r="F54" s="13"/>
      <c r="G54" s="14">
        <f t="shared" si="0"/>
        <v>0</v>
      </c>
      <c r="H54" s="15"/>
      <c r="I54" s="14">
        <f t="shared" si="1"/>
        <v>0</v>
      </c>
    </row>
    <row r="55" spans="1:9" ht="33.75" x14ac:dyDescent="0.25">
      <c r="A55" s="24">
        <v>49</v>
      </c>
      <c r="B55" s="16" t="s">
        <v>126</v>
      </c>
      <c r="C55" s="30" t="s">
        <v>93</v>
      </c>
      <c r="D55" s="28" t="s">
        <v>41</v>
      </c>
      <c r="E55" s="28">
        <v>300</v>
      </c>
      <c r="F55" s="13"/>
      <c r="G55" s="14">
        <f t="shared" si="0"/>
        <v>0</v>
      </c>
      <c r="H55" s="15"/>
      <c r="I55" s="14">
        <f t="shared" si="1"/>
        <v>0</v>
      </c>
    </row>
    <row r="56" spans="1:9" ht="38.25" x14ac:dyDescent="0.25">
      <c r="A56" s="24">
        <v>50</v>
      </c>
      <c r="B56" s="16" t="s">
        <v>127</v>
      </c>
      <c r="C56" s="30" t="s">
        <v>94</v>
      </c>
      <c r="D56" s="28" t="s">
        <v>41</v>
      </c>
      <c r="E56" s="28">
        <v>200</v>
      </c>
      <c r="F56" s="13"/>
      <c r="G56" s="14">
        <f t="shared" si="0"/>
        <v>0</v>
      </c>
      <c r="H56" s="15"/>
      <c r="I56" s="14">
        <f t="shared" si="1"/>
        <v>0</v>
      </c>
    </row>
    <row r="57" spans="1:9" ht="33.75" x14ac:dyDescent="0.25">
      <c r="A57" s="24">
        <v>51</v>
      </c>
      <c r="B57" s="16" t="s">
        <v>128</v>
      </c>
      <c r="C57" s="30" t="s">
        <v>95</v>
      </c>
      <c r="D57" s="28" t="s">
        <v>41</v>
      </c>
      <c r="E57" s="28">
        <v>200</v>
      </c>
      <c r="F57" s="13"/>
      <c r="G57" s="14">
        <f t="shared" si="0"/>
        <v>0</v>
      </c>
      <c r="H57" s="15"/>
      <c r="I57" s="14">
        <f t="shared" si="1"/>
        <v>0</v>
      </c>
    </row>
    <row r="58" spans="1:9" ht="33.75" x14ac:dyDescent="0.25">
      <c r="A58" s="24">
        <v>52</v>
      </c>
      <c r="B58" s="16" t="s">
        <v>129</v>
      </c>
      <c r="C58" s="30" t="s">
        <v>96</v>
      </c>
      <c r="D58" s="28" t="s">
        <v>41</v>
      </c>
      <c r="E58" s="28">
        <v>100</v>
      </c>
      <c r="F58" s="13"/>
      <c r="G58" s="14">
        <f t="shared" si="0"/>
        <v>0</v>
      </c>
      <c r="H58" s="15"/>
      <c r="I58" s="14">
        <f t="shared" si="1"/>
        <v>0</v>
      </c>
    </row>
    <row r="59" spans="1:9" ht="33.75" x14ac:dyDescent="0.25">
      <c r="A59" s="24">
        <v>53</v>
      </c>
      <c r="B59" s="16" t="s">
        <v>130</v>
      </c>
      <c r="C59" s="30" t="s">
        <v>97</v>
      </c>
      <c r="D59" s="28" t="s">
        <v>41</v>
      </c>
      <c r="E59" s="28">
        <v>50</v>
      </c>
      <c r="F59" s="13"/>
      <c r="G59" s="14">
        <f t="shared" si="0"/>
        <v>0</v>
      </c>
      <c r="H59" s="15"/>
      <c r="I59" s="14">
        <f t="shared" si="1"/>
        <v>0</v>
      </c>
    </row>
    <row r="60" spans="1:9" ht="38.25" x14ac:dyDescent="0.25">
      <c r="A60" s="24">
        <v>54</v>
      </c>
      <c r="B60" s="16" t="s">
        <v>98</v>
      </c>
      <c r="C60" s="30" t="s">
        <v>99</v>
      </c>
      <c r="D60" s="28" t="s">
        <v>41</v>
      </c>
      <c r="E60" s="28">
        <v>200</v>
      </c>
      <c r="F60" s="13"/>
      <c r="G60" s="14">
        <f t="shared" si="0"/>
        <v>0</v>
      </c>
      <c r="H60" s="15"/>
      <c r="I60" s="14">
        <f t="shared" si="1"/>
        <v>0</v>
      </c>
    </row>
    <row r="61" spans="1:9" ht="33.75" x14ac:dyDescent="0.25">
      <c r="A61" s="24">
        <v>55</v>
      </c>
      <c r="B61" s="16" t="s">
        <v>131</v>
      </c>
      <c r="C61" s="30" t="s">
        <v>100</v>
      </c>
      <c r="D61" s="28" t="s">
        <v>41</v>
      </c>
      <c r="E61" s="28">
        <v>50</v>
      </c>
      <c r="F61" s="13"/>
      <c r="G61" s="14">
        <f t="shared" si="0"/>
        <v>0</v>
      </c>
      <c r="H61" s="15"/>
      <c r="I61" s="14">
        <f t="shared" si="1"/>
        <v>0</v>
      </c>
    </row>
    <row r="62" spans="1:9" ht="33.75" x14ac:dyDescent="0.25">
      <c r="A62" s="24">
        <v>56</v>
      </c>
      <c r="B62" s="16" t="s">
        <v>132</v>
      </c>
      <c r="C62" s="30" t="s">
        <v>101</v>
      </c>
      <c r="D62" s="28" t="s">
        <v>41</v>
      </c>
      <c r="E62" s="28">
        <v>50</v>
      </c>
      <c r="F62" s="13"/>
      <c r="G62" s="14">
        <f t="shared" si="0"/>
        <v>0</v>
      </c>
      <c r="H62" s="15"/>
      <c r="I62" s="14">
        <f t="shared" si="1"/>
        <v>0</v>
      </c>
    </row>
    <row r="63" spans="1:9" ht="89.25" x14ac:dyDescent="0.25">
      <c r="A63" s="24">
        <v>57</v>
      </c>
      <c r="B63" s="16" t="s">
        <v>133</v>
      </c>
      <c r="C63" s="30" t="s">
        <v>102</v>
      </c>
      <c r="D63" s="28" t="s">
        <v>41</v>
      </c>
      <c r="E63" s="28">
        <v>10</v>
      </c>
      <c r="F63" s="13"/>
      <c r="G63" s="14">
        <f t="shared" si="0"/>
        <v>0</v>
      </c>
      <c r="H63" s="15"/>
      <c r="I63" s="14">
        <f t="shared" si="1"/>
        <v>0</v>
      </c>
    </row>
    <row r="64" spans="1:9" ht="30" customHeight="1" x14ac:dyDescent="0.25">
      <c r="A64" s="34" t="s">
        <v>11</v>
      </c>
      <c r="B64" s="34"/>
      <c r="C64" s="34"/>
      <c r="D64" s="34"/>
      <c r="E64" s="34"/>
      <c r="F64" s="34"/>
      <c r="G64" s="21">
        <f>SUM(G7:G63)</f>
        <v>0</v>
      </c>
      <c r="H64" s="22"/>
      <c r="I64" s="22">
        <f>G64*123%</f>
        <v>0</v>
      </c>
    </row>
    <row r="68" spans="3:9" ht="26.25" customHeight="1" x14ac:dyDescent="0.25">
      <c r="C68" s="31" t="s">
        <v>12</v>
      </c>
      <c r="D68" s="31"/>
      <c r="E68" s="31"/>
      <c r="F68" s="31"/>
      <c r="G68" s="31"/>
      <c r="H68" s="31"/>
      <c r="I68" s="31"/>
    </row>
  </sheetData>
  <mergeCells count="4">
    <mergeCell ref="C68:I68"/>
    <mergeCell ref="A4:I4"/>
    <mergeCell ref="A1:I1"/>
    <mergeCell ref="A64:F64"/>
  </mergeCells>
  <pageMargins left="0.43307086614173229" right="0.23622047244094491" top="0.35433070866141736" bottom="0.35433070866141736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koloma</dc:creator>
  <cp:lastModifiedBy>Edyta Bujak</cp:lastModifiedBy>
  <cp:lastPrinted>2024-01-04T11:21:53Z</cp:lastPrinted>
  <dcterms:created xsi:type="dcterms:W3CDTF">2022-10-31T13:06:59Z</dcterms:created>
  <dcterms:modified xsi:type="dcterms:W3CDTF">2024-01-08T06:48:01Z</dcterms:modified>
</cp:coreProperties>
</file>