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ilcmo\Desktop\"/>
    </mc:Choice>
  </mc:AlternateContent>
  <xr:revisionPtr revIDLastSave="0" documentId="13_ncr:1_{CA46A69A-5D02-4226-9FBA-11399E952CA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Print_Area" localSheetId="0">Arkusz1!$A$1:$Q$31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1" l="1"/>
  <c r="O8" i="1" l="1"/>
  <c r="Q8" i="1" l="1"/>
  <c r="O9" i="1"/>
  <c r="Q9" i="1" s="1"/>
  <c r="O10" i="1"/>
  <c r="Q10" i="1" s="1"/>
  <c r="O11" i="1"/>
  <c r="Q11" i="1" s="1"/>
  <c r="O12" i="1"/>
  <c r="Q12" i="1" s="1"/>
  <c r="Q13" i="1"/>
  <c r="O14" i="1"/>
  <c r="Q14" i="1" s="1"/>
  <c r="O15" i="1"/>
  <c r="Q15" i="1" s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O22" i="1"/>
  <c r="Q22" i="1" s="1"/>
  <c r="O23" i="1"/>
  <c r="Q23" i="1" s="1"/>
  <c r="O7" i="1"/>
  <c r="O24" i="1" l="1"/>
  <c r="Q24" i="1" s="1"/>
  <c r="Q7" i="1"/>
</calcChain>
</file>

<file path=xl/sharedStrings.xml><?xml version="1.0" encoding="utf-8"?>
<sst xmlns="http://schemas.openxmlformats.org/spreadsheetml/2006/main" count="72" uniqueCount="55">
  <si>
    <t>LP.</t>
  </si>
  <si>
    <t>NAZWA</t>
  </si>
  <si>
    <t>JEDN.</t>
  </si>
  <si>
    <t>CENA JEDN. NETTO /ZŁ/</t>
  </si>
  <si>
    <t>WARTOŚĆ NETTO /ZŁ/</t>
  </si>
  <si>
    <t>SZT.</t>
  </si>
  <si>
    <t>STAWKA VAT /%/</t>
  </si>
  <si>
    <t>WARTOŚĆ BRUTTO /ZŁ/</t>
  </si>
  <si>
    <t>TR</t>
  </si>
  <si>
    <t>TO</t>
  </si>
  <si>
    <t>TK</t>
  </si>
  <si>
    <t>TE</t>
  </si>
  <si>
    <t>TM</t>
  </si>
  <si>
    <t>ILOŚĆ suma z działów</t>
  </si>
  <si>
    <t xml:space="preserve">ILOŚĆ </t>
  </si>
  <si>
    <t>RAZEM WARTOŚĆ ZAMÓWIENIA:</t>
  </si>
  <si>
    <t>FORMULARZ CENOWY</t>
  </si>
  <si>
    <t>INDEKS</t>
  </si>
  <si>
    <t>MODUŁ RADIOWY</t>
  </si>
  <si>
    <t xml:space="preserve">ZEWNĘTRZNY MODUŁ RADIOWY </t>
  </si>
  <si>
    <t>NADAJNIK IMPULSOWY</t>
  </si>
  <si>
    <t>313-CZ.WODOM-0412</t>
  </si>
  <si>
    <t>313-CZ.WODOM-0415</t>
  </si>
  <si>
    <t>313-CZ.WODOM-0420</t>
  </si>
  <si>
    <t>313-CZ.WODOM-0430</t>
  </si>
  <si>
    <t>313-CZ.WODOM-0421</t>
  </si>
  <si>
    <t>313-CZ.WODOM-0422</t>
  </si>
  <si>
    <t>311-SR.TRWALE-0069</t>
  </si>
  <si>
    <t>311-SR.TRWALE-0100</t>
  </si>
  <si>
    <t>311-SR.TRWALE-0101</t>
  </si>
  <si>
    <t>311-SR.TRWALE-0102</t>
  </si>
  <si>
    <t>313-CZ.WODOM-0059</t>
  </si>
  <si>
    <t>313-CZ.WODOM-0060</t>
  </si>
  <si>
    <t>311-SR.TRWALE-0137</t>
  </si>
  <si>
    <t>311-SR.TRWALE-0138</t>
  </si>
  <si>
    <t>313-CZ.WODOM-0413</t>
  </si>
  <si>
    <t>313-CZ.WODOM-0431</t>
  </si>
  <si>
    <t>313-CZ.WODOM-0432</t>
  </si>
  <si>
    <t xml:space="preserve">(kwalifikowany podpis elektroniczny, podpis zaufany lub podpis osobisty wykonawcy lub osoby uprawnionej do jego reprezentowania) </t>
  </si>
  <si>
    <t>WODOMIERZ OBJĘTOŚCIOWY DN15, G 3/4, długość 110 mm, Q3 = 2,5 m3</t>
  </si>
  <si>
    <t>WODOMIERZ OBJĘTOŚCIOWY DN20, G 1, długość 190 mm, Q3 = 4 m3</t>
  </si>
  <si>
    <t>WODOMIERZ OBJĘTOŚCIOWY DN25, G 1 1/4, długość 260 mm, Q3 = 6,3 m3</t>
  </si>
  <si>
    <t>WODOMIERZ OBJĘTOŚCIOWY DN32, G 1 1/2, długość 260 mm, Q3 = 6,3 m3 lub 10 m3</t>
  </si>
  <si>
    <t>WODOMIERZ OBJĘTOŚCIOWY DN40, G 2, długość 300 mm, Q3 = 16 m3</t>
  </si>
  <si>
    <t>WODOMIERZ JEDNOSTRUMIENIOWY DN50, długość 300 mm, Q3 = 25 m3</t>
  </si>
  <si>
    <t>WODOMIERZ JEDNOSTRUMIENIOWY DN65, długość 300 mm, Q3 = 40 m3</t>
  </si>
  <si>
    <t>WODOMIERZ JEDNOSTRUMIENIOWY DN80, długość 350 mm, Q3 = 63 m3</t>
  </si>
  <si>
    <t>WODOMIERZ JEDNOSTRUMIENIOWY DN100, długość 350 mm, Q3 = 100 m3</t>
  </si>
  <si>
    <t>WODOMIERZ JEDNOSTRUMIENIOWY DN150, długość 450 mm, Q3 = 160 m3</t>
  </si>
  <si>
    <t>WODOMIERZ ŚRUBOWY DN80, długość 200 mm, Q3 = 63 m3, R100, PN 10</t>
  </si>
  <si>
    <t>WODOMIERZ ŚRUBOWY DN100, długość 250 mm, Q3 = 160 m3, R100, PN 10</t>
  </si>
  <si>
    <t>WODOMIERZ ŚRUBOWY DN150, długość 300 mm, Q3 = 400 m3, R100, PN 10</t>
  </si>
  <si>
    <t>WODOMIERZ ŚRUBOWY DN200, długość 350 mm, Q3 = 400 m3, R40, PN 10</t>
  </si>
  <si>
    <t>Załącznik nr 3A do SWZ</t>
  </si>
  <si>
    <t>Oznaczenie zamówienia: 58/2022/TR/KP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</si>
</sst>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/>
    <xf numFmtId="2" fontId="0" fillId="0" borderId="0" xfId="0" applyNumberFormat="1"/>
    <xf numFmtId="0" fontId="0" fillId="0" borderId="0" xfId="0" applyBorder="1"/>
    <xf numFmtId="0" fontId="0" fillId="0" borderId="2" xfId="0" applyBorder="1" applyAlignment="1"/>
    <xf numFmtId="0" fontId="2" fillId="0" borderId="0" xfId="0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right"/>
    </xf>
    <xf numFmtId="49" fontId="0" fillId="0" borderId="0" xfId="0" applyNumberFormat="1"/>
    <xf numFmtId="49" fontId="5" fillId="0" borderId="0" xfId="0" applyNumberFormat="1" applyFont="1"/>
    <xf numFmtId="0" fontId="0" fillId="0" borderId="0" xfId="0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9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2" fillId="0" borderId="0" xfId="0" applyFont="1" applyAlignment="1">
      <alignment horizontal="right"/>
    </xf>
    <xf numFmtId="0" fontId="2" fillId="5" borderId="0" xfId="0" applyFont="1" applyFill="1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 wrapText="1"/>
    </xf>
    <xf numFmtId="49" fontId="5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9" fontId="6" fillId="5" borderId="1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B1" zoomScale="140" zoomScaleNormal="140" workbookViewId="0">
      <selection activeCell="E16" sqref="E16"/>
    </sheetView>
  </sheetViews>
  <sheetFormatPr defaultRowHeight="15" x14ac:dyDescent="0.25"/>
  <cols>
    <col min="1" max="1" width="5.7109375" hidden="1" customWidth="1"/>
    <col min="2" max="2" width="5.7109375" customWidth="1"/>
    <col min="3" max="3" width="34.140625" style="11" customWidth="1"/>
    <col min="4" max="4" width="14.140625" customWidth="1"/>
    <col min="5" max="5" width="6.7109375" customWidth="1"/>
    <col min="6" max="12" width="7.5703125" hidden="1" customWidth="1"/>
    <col min="13" max="13" width="7.5703125" customWidth="1"/>
    <col min="14" max="14" width="9.140625" style="1"/>
    <col min="15" max="15" width="10.140625" style="1" bestFit="1" customWidth="1"/>
    <col min="16" max="16" width="8.85546875" style="9" customWidth="1"/>
    <col min="17" max="17" width="9.140625" customWidth="1"/>
  </cols>
  <sheetData>
    <row r="1" spans="1:20" x14ac:dyDescent="0.25">
      <c r="B1" s="21" t="s">
        <v>53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20" x14ac:dyDescent="0.25">
      <c r="B2" s="5" t="s">
        <v>54</v>
      </c>
      <c r="C2" s="14"/>
      <c r="D2" s="15"/>
      <c r="E2" s="15"/>
      <c r="F2" s="15"/>
      <c r="G2" s="15"/>
      <c r="H2" s="15"/>
      <c r="I2" s="15"/>
      <c r="J2" s="15"/>
      <c r="K2" s="15"/>
      <c r="L2" s="15"/>
      <c r="M2" s="15"/>
      <c r="N2" s="19"/>
    </row>
    <row r="3" spans="1:20" x14ac:dyDescent="0.25">
      <c r="B3" s="16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9"/>
      <c r="O3" s="17"/>
      <c r="P3" s="18"/>
      <c r="Q3" s="3"/>
    </row>
    <row r="4" spans="1:20" x14ac:dyDescent="0.25">
      <c r="B4" s="22" t="s">
        <v>16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20" x14ac:dyDescent="0.25">
      <c r="B5" s="5"/>
      <c r="C5" s="12"/>
      <c r="D5" s="4"/>
      <c r="E5" s="4"/>
      <c r="F5" s="4"/>
      <c r="G5" s="4"/>
      <c r="H5" s="4"/>
      <c r="I5" s="4"/>
      <c r="J5" s="4"/>
      <c r="K5" s="4"/>
      <c r="L5" s="4"/>
      <c r="M5" s="4"/>
      <c r="N5" s="20"/>
    </row>
    <row r="6" spans="1:20" ht="35.1" customHeight="1" x14ac:dyDescent="0.25">
      <c r="A6" s="27" t="s">
        <v>0</v>
      </c>
      <c r="B6" s="28" t="s">
        <v>0</v>
      </c>
      <c r="C6" s="29" t="s">
        <v>1</v>
      </c>
      <c r="D6" s="29" t="s">
        <v>17</v>
      </c>
      <c r="E6" s="29" t="s">
        <v>2</v>
      </c>
      <c r="F6" s="29" t="s">
        <v>9</v>
      </c>
      <c r="G6" s="29" t="s">
        <v>10</v>
      </c>
      <c r="H6" s="29" t="s">
        <v>8</v>
      </c>
      <c r="I6" s="29" t="s">
        <v>11</v>
      </c>
      <c r="J6" s="29" t="s">
        <v>12</v>
      </c>
      <c r="K6" s="29"/>
      <c r="L6" s="30" t="s">
        <v>13</v>
      </c>
      <c r="M6" s="31" t="s">
        <v>14</v>
      </c>
      <c r="N6" s="32" t="s">
        <v>3</v>
      </c>
      <c r="O6" s="32" t="s">
        <v>4</v>
      </c>
      <c r="P6" s="33" t="s">
        <v>6</v>
      </c>
      <c r="Q6" s="32" t="s">
        <v>7</v>
      </c>
      <c r="R6" s="3"/>
    </row>
    <row r="7" spans="1:20" ht="24.95" customHeight="1" x14ac:dyDescent="0.25">
      <c r="A7" s="34">
        <v>1</v>
      </c>
      <c r="B7" s="35">
        <v>1</v>
      </c>
      <c r="C7" s="36" t="s">
        <v>39</v>
      </c>
      <c r="D7" s="37" t="s">
        <v>21</v>
      </c>
      <c r="E7" s="38" t="s">
        <v>5</v>
      </c>
      <c r="F7" s="38">
        <v>10</v>
      </c>
      <c r="G7" s="39"/>
      <c r="H7" s="40"/>
      <c r="I7" s="39"/>
      <c r="J7" s="39"/>
      <c r="K7" s="39"/>
      <c r="L7" s="41"/>
      <c r="M7" s="42">
        <v>1000</v>
      </c>
      <c r="N7" s="43"/>
      <c r="O7" s="43">
        <f t="shared" ref="O7:O23" si="0">M7*N7</f>
        <v>0</v>
      </c>
      <c r="P7" s="44"/>
      <c r="Q7" s="45">
        <f>O7*123%</f>
        <v>0</v>
      </c>
      <c r="T7" s="2"/>
    </row>
    <row r="8" spans="1:20" ht="24.95" customHeight="1" x14ac:dyDescent="0.25">
      <c r="A8" s="34">
        <v>2</v>
      </c>
      <c r="B8" s="35">
        <v>2</v>
      </c>
      <c r="C8" s="46" t="s">
        <v>40</v>
      </c>
      <c r="D8" s="35" t="s">
        <v>22</v>
      </c>
      <c r="E8" s="38" t="s">
        <v>5</v>
      </c>
      <c r="F8" s="38">
        <v>25</v>
      </c>
      <c r="G8" s="39"/>
      <c r="H8" s="40"/>
      <c r="I8" s="39"/>
      <c r="J8" s="39"/>
      <c r="K8" s="39"/>
      <c r="L8" s="41"/>
      <c r="M8" s="35">
        <v>100</v>
      </c>
      <c r="N8" s="43"/>
      <c r="O8" s="43">
        <f t="shared" si="0"/>
        <v>0</v>
      </c>
      <c r="P8" s="44"/>
      <c r="Q8" s="45">
        <f t="shared" ref="Q8:Q24" si="1">O8*123%</f>
        <v>0</v>
      </c>
    </row>
    <row r="9" spans="1:20" ht="24.95" customHeight="1" x14ac:dyDescent="0.25">
      <c r="A9" s="34">
        <v>3</v>
      </c>
      <c r="B9" s="35">
        <v>3</v>
      </c>
      <c r="C9" s="46" t="s">
        <v>41</v>
      </c>
      <c r="D9" s="35" t="s">
        <v>23</v>
      </c>
      <c r="E9" s="38" t="s">
        <v>5</v>
      </c>
      <c r="F9" s="38">
        <v>2</v>
      </c>
      <c r="G9" s="39"/>
      <c r="H9" s="40"/>
      <c r="I9" s="39"/>
      <c r="J9" s="39"/>
      <c r="K9" s="39"/>
      <c r="L9" s="41"/>
      <c r="M9" s="35">
        <v>100</v>
      </c>
      <c r="N9" s="43"/>
      <c r="O9" s="43">
        <f t="shared" si="0"/>
        <v>0</v>
      </c>
      <c r="P9" s="44"/>
      <c r="Q9" s="45">
        <f t="shared" si="1"/>
        <v>0</v>
      </c>
    </row>
    <row r="10" spans="1:20" ht="24.95" customHeight="1" x14ac:dyDescent="0.25">
      <c r="A10" s="34">
        <v>4</v>
      </c>
      <c r="B10" s="35">
        <v>4</v>
      </c>
      <c r="C10" s="46" t="s">
        <v>42</v>
      </c>
      <c r="D10" s="35" t="s">
        <v>24</v>
      </c>
      <c r="E10" s="38" t="s">
        <v>5</v>
      </c>
      <c r="F10" s="38">
        <v>1</v>
      </c>
      <c r="G10" s="39"/>
      <c r="H10" s="40"/>
      <c r="I10" s="39"/>
      <c r="J10" s="39"/>
      <c r="K10" s="39"/>
      <c r="L10" s="41"/>
      <c r="M10" s="35">
        <v>20</v>
      </c>
      <c r="N10" s="43"/>
      <c r="O10" s="43">
        <f t="shared" si="0"/>
        <v>0</v>
      </c>
      <c r="P10" s="44"/>
      <c r="Q10" s="45">
        <f t="shared" si="1"/>
        <v>0</v>
      </c>
    </row>
    <row r="11" spans="1:20" ht="24.95" customHeight="1" x14ac:dyDescent="0.25">
      <c r="A11" s="34">
        <v>5</v>
      </c>
      <c r="B11" s="35">
        <v>5</v>
      </c>
      <c r="C11" s="46" t="s">
        <v>43</v>
      </c>
      <c r="D11" s="35" t="s">
        <v>25</v>
      </c>
      <c r="E11" s="38" t="s">
        <v>5</v>
      </c>
      <c r="F11" s="38">
        <v>1</v>
      </c>
      <c r="G11" s="39"/>
      <c r="H11" s="40"/>
      <c r="I11" s="39"/>
      <c r="J11" s="39"/>
      <c r="K11" s="39"/>
      <c r="L11" s="41"/>
      <c r="M11" s="35">
        <v>50</v>
      </c>
      <c r="N11" s="43"/>
      <c r="O11" s="43">
        <f t="shared" si="0"/>
        <v>0</v>
      </c>
      <c r="P11" s="44"/>
      <c r="Q11" s="45">
        <f t="shared" si="1"/>
        <v>0</v>
      </c>
    </row>
    <row r="12" spans="1:20" ht="24.95" customHeight="1" x14ac:dyDescent="0.25">
      <c r="A12" s="34">
        <v>6</v>
      </c>
      <c r="B12" s="35">
        <v>6</v>
      </c>
      <c r="C12" s="46" t="s">
        <v>44</v>
      </c>
      <c r="D12" s="35" t="s">
        <v>26</v>
      </c>
      <c r="E12" s="38" t="s">
        <v>5</v>
      </c>
      <c r="F12" s="38">
        <v>10</v>
      </c>
      <c r="G12" s="39"/>
      <c r="H12" s="47"/>
      <c r="I12" s="39"/>
      <c r="J12" s="39"/>
      <c r="K12" s="39"/>
      <c r="L12" s="41"/>
      <c r="M12" s="35">
        <v>20</v>
      </c>
      <c r="N12" s="43"/>
      <c r="O12" s="43">
        <f t="shared" si="0"/>
        <v>0</v>
      </c>
      <c r="P12" s="44"/>
      <c r="Q12" s="45">
        <f t="shared" si="1"/>
        <v>0</v>
      </c>
    </row>
    <row r="13" spans="1:20" ht="24.95" customHeight="1" x14ac:dyDescent="0.25">
      <c r="A13" s="34"/>
      <c r="B13" s="35">
        <v>7</v>
      </c>
      <c r="C13" s="46" t="s">
        <v>45</v>
      </c>
      <c r="D13" s="35" t="s">
        <v>27</v>
      </c>
      <c r="E13" s="38" t="s">
        <v>5</v>
      </c>
      <c r="F13" s="38"/>
      <c r="G13" s="39"/>
      <c r="H13" s="47"/>
      <c r="I13" s="39"/>
      <c r="J13" s="39"/>
      <c r="K13" s="39"/>
      <c r="L13" s="41"/>
      <c r="M13" s="35">
        <v>2</v>
      </c>
      <c r="N13" s="43"/>
      <c r="O13" s="43">
        <f>M13*N13</f>
        <v>0</v>
      </c>
      <c r="P13" s="44"/>
      <c r="Q13" s="45">
        <f>O13*123%</f>
        <v>0</v>
      </c>
    </row>
    <row r="14" spans="1:20" ht="24.95" customHeight="1" x14ac:dyDescent="0.25">
      <c r="A14" s="34">
        <v>8</v>
      </c>
      <c r="B14" s="35">
        <v>8</v>
      </c>
      <c r="C14" s="46" t="s">
        <v>46</v>
      </c>
      <c r="D14" s="35" t="s">
        <v>28</v>
      </c>
      <c r="E14" s="38" t="s">
        <v>5</v>
      </c>
      <c r="F14" s="38">
        <v>25</v>
      </c>
      <c r="G14" s="39"/>
      <c r="H14" s="40"/>
      <c r="I14" s="39"/>
      <c r="J14" s="39"/>
      <c r="K14" s="39"/>
      <c r="L14" s="41"/>
      <c r="M14" s="35">
        <v>20</v>
      </c>
      <c r="N14" s="43"/>
      <c r="O14" s="43">
        <f t="shared" si="0"/>
        <v>0</v>
      </c>
      <c r="P14" s="44"/>
      <c r="Q14" s="45">
        <f t="shared" si="1"/>
        <v>0</v>
      </c>
    </row>
    <row r="15" spans="1:20" ht="24.95" customHeight="1" x14ac:dyDescent="0.25">
      <c r="A15" s="34">
        <v>9</v>
      </c>
      <c r="B15" s="35">
        <v>9</v>
      </c>
      <c r="C15" s="46" t="s">
        <v>47</v>
      </c>
      <c r="D15" s="35" t="s">
        <v>29</v>
      </c>
      <c r="E15" s="38" t="s">
        <v>5</v>
      </c>
      <c r="F15" s="38">
        <v>65</v>
      </c>
      <c r="G15" s="39"/>
      <c r="H15" s="40"/>
      <c r="I15" s="39"/>
      <c r="J15" s="39"/>
      <c r="K15" s="39"/>
      <c r="L15" s="41"/>
      <c r="M15" s="35">
        <v>10</v>
      </c>
      <c r="N15" s="43"/>
      <c r="O15" s="43">
        <f t="shared" si="0"/>
        <v>0</v>
      </c>
      <c r="P15" s="44"/>
      <c r="Q15" s="45">
        <f t="shared" si="1"/>
        <v>0</v>
      </c>
    </row>
    <row r="16" spans="1:20" ht="24.95" customHeight="1" x14ac:dyDescent="0.25">
      <c r="A16" s="34">
        <v>10</v>
      </c>
      <c r="B16" s="35">
        <v>10</v>
      </c>
      <c r="C16" s="46" t="s">
        <v>48</v>
      </c>
      <c r="D16" s="35" t="s">
        <v>30</v>
      </c>
      <c r="E16" s="38" t="s">
        <v>5</v>
      </c>
      <c r="F16" s="38">
        <v>26</v>
      </c>
      <c r="G16" s="39"/>
      <c r="H16" s="40"/>
      <c r="I16" s="39"/>
      <c r="J16" s="39"/>
      <c r="K16" s="39"/>
      <c r="L16" s="41"/>
      <c r="M16" s="35">
        <v>1</v>
      </c>
      <c r="N16" s="43"/>
      <c r="O16" s="43">
        <f t="shared" si="0"/>
        <v>0</v>
      </c>
      <c r="P16" s="44"/>
      <c r="Q16" s="45">
        <f t="shared" si="1"/>
        <v>0</v>
      </c>
    </row>
    <row r="17" spans="1:17" ht="24.95" customHeight="1" x14ac:dyDescent="0.25">
      <c r="A17" s="34">
        <v>11</v>
      </c>
      <c r="B17" s="35">
        <v>11</v>
      </c>
      <c r="C17" s="46" t="s">
        <v>49</v>
      </c>
      <c r="D17" s="35" t="s">
        <v>31</v>
      </c>
      <c r="E17" s="38" t="s">
        <v>5</v>
      </c>
      <c r="F17" s="38">
        <v>17</v>
      </c>
      <c r="G17" s="39"/>
      <c r="H17" s="40"/>
      <c r="I17" s="39"/>
      <c r="J17" s="39"/>
      <c r="K17" s="39"/>
      <c r="L17" s="41"/>
      <c r="M17" s="35">
        <v>5</v>
      </c>
      <c r="N17" s="43"/>
      <c r="O17" s="43">
        <f t="shared" si="0"/>
        <v>0</v>
      </c>
      <c r="P17" s="44"/>
      <c r="Q17" s="45">
        <f t="shared" si="1"/>
        <v>0</v>
      </c>
    </row>
    <row r="18" spans="1:17" ht="24.95" customHeight="1" x14ac:dyDescent="0.25">
      <c r="A18" s="34">
        <v>12</v>
      </c>
      <c r="B18" s="35">
        <v>12</v>
      </c>
      <c r="C18" s="46" t="s">
        <v>50</v>
      </c>
      <c r="D18" s="35" t="s">
        <v>32</v>
      </c>
      <c r="E18" s="38" t="s">
        <v>5</v>
      </c>
      <c r="F18" s="38">
        <v>5</v>
      </c>
      <c r="G18" s="39"/>
      <c r="H18" s="40"/>
      <c r="I18" s="39"/>
      <c r="J18" s="39"/>
      <c r="K18" s="39"/>
      <c r="L18" s="41"/>
      <c r="M18" s="35">
        <v>1</v>
      </c>
      <c r="N18" s="43"/>
      <c r="O18" s="43">
        <f t="shared" si="0"/>
        <v>0</v>
      </c>
      <c r="P18" s="44"/>
      <c r="Q18" s="45">
        <f t="shared" si="1"/>
        <v>0</v>
      </c>
    </row>
    <row r="19" spans="1:17" ht="24.95" customHeight="1" x14ac:dyDescent="0.25">
      <c r="A19" s="34">
        <v>13</v>
      </c>
      <c r="B19" s="35">
        <v>13</v>
      </c>
      <c r="C19" s="46" t="s">
        <v>51</v>
      </c>
      <c r="D19" s="35" t="s">
        <v>33</v>
      </c>
      <c r="E19" s="38" t="s">
        <v>5</v>
      </c>
      <c r="F19" s="38">
        <v>2</v>
      </c>
      <c r="G19" s="39"/>
      <c r="H19" s="40"/>
      <c r="I19" s="39"/>
      <c r="J19" s="39"/>
      <c r="K19" s="39"/>
      <c r="L19" s="41"/>
      <c r="M19" s="35">
        <v>1</v>
      </c>
      <c r="N19" s="43"/>
      <c r="O19" s="43">
        <f t="shared" si="0"/>
        <v>0</v>
      </c>
      <c r="P19" s="44"/>
      <c r="Q19" s="45">
        <f t="shared" si="1"/>
        <v>0</v>
      </c>
    </row>
    <row r="20" spans="1:17" ht="24.95" customHeight="1" x14ac:dyDescent="0.25">
      <c r="A20" s="34">
        <v>14</v>
      </c>
      <c r="B20" s="35">
        <v>14</v>
      </c>
      <c r="C20" s="46" t="s">
        <v>52</v>
      </c>
      <c r="D20" s="35" t="s">
        <v>34</v>
      </c>
      <c r="E20" s="38" t="s">
        <v>5</v>
      </c>
      <c r="F20" s="38">
        <v>10</v>
      </c>
      <c r="G20" s="39"/>
      <c r="H20" s="40"/>
      <c r="I20" s="39"/>
      <c r="J20" s="39"/>
      <c r="K20" s="39"/>
      <c r="L20" s="41"/>
      <c r="M20" s="35">
        <v>1</v>
      </c>
      <c r="N20" s="43"/>
      <c r="O20" s="43">
        <f t="shared" si="0"/>
        <v>0</v>
      </c>
      <c r="P20" s="44"/>
      <c r="Q20" s="45">
        <f t="shared" si="1"/>
        <v>0</v>
      </c>
    </row>
    <row r="21" spans="1:17" ht="24.95" customHeight="1" x14ac:dyDescent="0.25">
      <c r="A21" s="34">
        <v>15</v>
      </c>
      <c r="B21" s="35">
        <v>15</v>
      </c>
      <c r="C21" s="46" t="s">
        <v>18</v>
      </c>
      <c r="D21" s="35" t="s">
        <v>35</v>
      </c>
      <c r="E21" s="38" t="s">
        <v>5</v>
      </c>
      <c r="F21" s="38">
        <v>20</v>
      </c>
      <c r="G21" s="39"/>
      <c r="H21" s="40"/>
      <c r="I21" s="39"/>
      <c r="J21" s="39"/>
      <c r="K21" s="39"/>
      <c r="L21" s="41"/>
      <c r="M21" s="42">
        <v>2450</v>
      </c>
      <c r="N21" s="43"/>
      <c r="O21" s="43">
        <f t="shared" si="0"/>
        <v>0</v>
      </c>
      <c r="P21" s="44"/>
      <c r="Q21" s="45">
        <f t="shared" si="1"/>
        <v>0</v>
      </c>
    </row>
    <row r="22" spans="1:17" ht="24.95" customHeight="1" x14ac:dyDescent="0.25">
      <c r="A22" s="34">
        <v>16</v>
      </c>
      <c r="B22" s="35">
        <v>16</v>
      </c>
      <c r="C22" s="46" t="s">
        <v>19</v>
      </c>
      <c r="D22" s="35" t="s">
        <v>36</v>
      </c>
      <c r="E22" s="38" t="s">
        <v>5</v>
      </c>
      <c r="F22" s="38">
        <v>2</v>
      </c>
      <c r="G22" s="39"/>
      <c r="H22" s="40"/>
      <c r="I22" s="39"/>
      <c r="J22" s="39"/>
      <c r="K22" s="39"/>
      <c r="L22" s="41"/>
      <c r="M22" s="35">
        <v>10</v>
      </c>
      <c r="N22" s="43"/>
      <c r="O22" s="43">
        <f t="shared" si="0"/>
        <v>0</v>
      </c>
      <c r="P22" s="44"/>
      <c r="Q22" s="45">
        <f t="shared" si="1"/>
        <v>0</v>
      </c>
    </row>
    <row r="23" spans="1:17" ht="24.95" customHeight="1" x14ac:dyDescent="0.25">
      <c r="A23" s="34">
        <v>17</v>
      </c>
      <c r="B23" s="35">
        <v>17</v>
      </c>
      <c r="C23" s="46" t="s">
        <v>20</v>
      </c>
      <c r="D23" s="35" t="s">
        <v>37</v>
      </c>
      <c r="E23" s="38" t="s">
        <v>5</v>
      </c>
      <c r="F23" s="38">
        <v>8</v>
      </c>
      <c r="G23" s="39"/>
      <c r="H23" s="40"/>
      <c r="I23" s="39"/>
      <c r="J23" s="39"/>
      <c r="K23" s="39"/>
      <c r="L23" s="41"/>
      <c r="M23" s="35">
        <v>10</v>
      </c>
      <c r="N23" s="43"/>
      <c r="O23" s="43">
        <f t="shared" si="0"/>
        <v>0</v>
      </c>
      <c r="P23" s="44"/>
      <c r="Q23" s="45">
        <f t="shared" si="1"/>
        <v>0</v>
      </c>
    </row>
    <row r="24" spans="1:17" ht="24.95" customHeight="1" x14ac:dyDescent="0.25">
      <c r="A24" s="48" t="s">
        <v>15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9">
        <f>SUM(O7:O23)</f>
        <v>0</v>
      </c>
      <c r="P24" s="50"/>
      <c r="Q24" s="49">
        <f t="shared" si="1"/>
        <v>0</v>
      </c>
    </row>
    <row r="27" spans="1:17" ht="32.25" customHeight="1" x14ac:dyDescent="0.25">
      <c r="B27" s="26" t="s">
        <v>38</v>
      </c>
      <c r="C27" s="26"/>
      <c r="D27" s="26"/>
      <c r="E27" s="26"/>
      <c r="F27" s="26"/>
      <c r="G27" s="26"/>
      <c r="H27" s="26"/>
      <c r="I27" s="23"/>
      <c r="J27" s="23"/>
      <c r="K27" s="23"/>
      <c r="L27" s="23"/>
      <c r="M27" s="23"/>
      <c r="N27" s="24"/>
      <c r="O27" s="24"/>
      <c r="P27" s="25"/>
      <c r="Q27" s="23"/>
    </row>
    <row r="28" spans="1:17" x14ac:dyDescent="0.25">
      <c r="B28" s="6"/>
      <c r="C28" s="13"/>
      <c r="D28" s="6"/>
      <c r="E28" s="6"/>
      <c r="F28" s="6"/>
      <c r="G28" s="6"/>
      <c r="H28" s="6"/>
      <c r="I28" s="6"/>
      <c r="J28" s="6"/>
      <c r="K28" s="6"/>
      <c r="L28" s="6"/>
      <c r="M28" s="6"/>
      <c r="N28" s="7"/>
      <c r="O28" s="7"/>
      <c r="P28" s="10"/>
      <c r="Q28" s="6"/>
    </row>
    <row r="29" spans="1:17" x14ac:dyDescent="0.25">
      <c r="B29" s="8"/>
      <c r="C29" s="13"/>
      <c r="D29" s="6"/>
      <c r="E29" s="6"/>
      <c r="F29" s="6"/>
      <c r="G29" s="6"/>
      <c r="H29" s="6"/>
      <c r="I29" s="6"/>
      <c r="J29" s="6"/>
      <c r="K29" s="6"/>
      <c r="L29" s="6"/>
      <c r="M29" s="6"/>
      <c r="N29" s="7"/>
      <c r="O29" s="7"/>
      <c r="P29" s="10"/>
      <c r="Q29" s="6"/>
    </row>
    <row r="30" spans="1:17" x14ac:dyDescent="0.25">
      <c r="B30" s="8"/>
      <c r="C30" s="13"/>
      <c r="D30" s="6"/>
      <c r="E30" s="6"/>
      <c r="F30" s="6"/>
      <c r="G30" s="6"/>
      <c r="H30" s="6"/>
      <c r="I30" s="6"/>
      <c r="J30" s="6"/>
      <c r="K30" s="6"/>
      <c r="L30" s="6"/>
      <c r="M30" s="6"/>
      <c r="N30" s="7"/>
      <c r="O30" s="7"/>
      <c r="P30" s="10"/>
      <c r="Q30" s="6"/>
    </row>
    <row r="31" spans="1:17" x14ac:dyDescent="0.25">
      <c r="B31" s="8"/>
      <c r="C31" s="13"/>
      <c r="D31" s="6"/>
      <c r="E31" s="6"/>
      <c r="F31" s="6"/>
      <c r="G31" s="6"/>
      <c r="H31" s="6"/>
      <c r="I31" s="6"/>
      <c r="J31" s="6"/>
      <c r="K31" s="6"/>
      <c r="L31" s="6"/>
      <c r="M31" s="6"/>
      <c r="N31" s="7"/>
      <c r="O31" s="7"/>
      <c r="P31" s="10"/>
      <c r="Q31" s="6"/>
    </row>
  </sheetData>
  <sortState xmlns:xlrd2="http://schemas.microsoft.com/office/spreadsheetml/2017/richdata2" ref="A2:Q79">
    <sortCondition ref="C2:C79"/>
  </sortState>
  <mergeCells count="4">
    <mergeCell ref="B1:Q1"/>
    <mergeCell ref="A24:N24"/>
    <mergeCell ref="B4:Q4"/>
    <mergeCell ref="B27:H27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Monika Pilc</cp:lastModifiedBy>
  <cp:lastPrinted>2022-05-10T13:40:02Z</cp:lastPrinted>
  <dcterms:created xsi:type="dcterms:W3CDTF">2018-05-23T10:41:44Z</dcterms:created>
  <dcterms:modified xsi:type="dcterms:W3CDTF">2022-05-10T13:40:05Z</dcterms:modified>
</cp:coreProperties>
</file>