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ormularz ofert." sheetId="1" r:id="rId1"/>
  </sheets>
  <definedNames>
    <definedName name="_xlnm.Print_Area" localSheetId="0">'Formularz ofert.'!$B$2:$I$66</definedName>
  </definedNames>
  <calcPr fullCalcOnLoad="1"/>
</workbook>
</file>

<file path=xl/sharedStrings.xml><?xml version="1.0" encoding="utf-8"?>
<sst xmlns="http://schemas.openxmlformats.org/spreadsheetml/2006/main" count="130" uniqueCount="75">
  <si>
    <t>Lp.</t>
  </si>
  <si>
    <t xml:space="preserve">Rodzaj robó tbudowlanych </t>
  </si>
  <si>
    <t>Jedn.
Miary</t>
  </si>
  <si>
    <t>Ilość 
Szacowana</t>
  </si>
  <si>
    <t>Cena jednostk. netto</t>
  </si>
  <si>
    <t>Wartość netto           (4 x 5)</t>
  </si>
  <si>
    <t>Stawka pod. VAT (%)</t>
  </si>
  <si>
    <t>Wartość podatku VAT (6 x 7)</t>
  </si>
  <si>
    <t>Wartość brutto (6+8)</t>
  </si>
  <si>
    <t>rozebranie podbudowy lub nawierzchni betonowej grub. 12cm</t>
  </si>
  <si>
    <t>rozebranie podbudowy lub nawierzchni betonowej za każdy następny 1 cm podbudowy</t>
  </si>
  <si>
    <t>rozebranie podbudowy z bloczków betonowych</t>
  </si>
  <si>
    <t>rozebranie nawierzchni chodnika z płyt 50*50*7</t>
  </si>
  <si>
    <t>rozebranie nawierzchni chodnika z płyt 35*35*5</t>
  </si>
  <si>
    <t>rozbiórka nawierzchni chodnika z kostki betonowej grub. 6 cm na podsypce cement.-piaskowej</t>
  </si>
  <si>
    <t>rozbiórka nawierzchni chodnika z kostki betonowej grub. 6 cm na podsypce piaskowej</t>
  </si>
  <si>
    <t>rozbiórka nawierzchni z kostki betonowej grub. 8 cm na podsypce cement.-piaskowej</t>
  </si>
  <si>
    <t>rozbiórka podbudowy tłuczniowej do grub. 12 cm</t>
  </si>
  <si>
    <t>rozbiórka podbudowy tłuczniowej dodatek za każdy następny 1 cm grub</t>
  </si>
  <si>
    <t>rozbiórka nawierzchni bitumicznej przy grub. do 6 cm</t>
  </si>
  <si>
    <t>rozbiórka nawierzchni bitumicznej dodatek za każdy następny 1 cm grub</t>
  </si>
  <si>
    <t>rozbiórka obrzeży betonowych</t>
  </si>
  <si>
    <t>mb</t>
  </si>
  <si>
    <t>rozbiórka krawężników betonowych 15x30 oraz ławy betonowej</t>
  </si>
  <si>
    <t>rozbiórka nawierzchni z płyt drogowych betonowych sześciokątnych lub kwadratowych</t>
  </si>
  <si>
    <t>rozbiórka nawierzchni z kostki kamiennej grub. 9/11 cm</t>
  </si>
  <si>
    <t>rozbiórka nawierzchni brukowcowych z kamienia narzutowego</t>
  </si>
  <si>
    <t>odbudowa podbudowy betonowej B-10 grub. 12cm</t>
  </si>
  <si>
    <t>odbudowa podbudowy betonowej B-10 za każdy następny 1 cm podbudowy</t>
  </si>
  <si>
    <t>odbudowa podbudowy betonowej B-15 grub. 12cm</t>
  </si>
  <si>
    <t>odbudowa podbudowy betonowej B-15 za każdy następny 1 cm podbudowy</t>
  </si>
  <si>
    <t>odbudowa podbudowy lub nawierzchni betonowej B-20 grub. 12cm</t>
  </si>
  <si>
    <t>odbudowa podbudowy betonowej B-20 za każdy następny 1 cm podbudowy</t>
  </si>
  <si>
    <t>odbudowa podbudowy z bloczków betonowych</t>
  </si>
  <si>
    <t>odbudowa nawierzchni chodnika z płyt 50*50*7</t>
  </si>
  <si>
    <t>odbudowa nawierzchni chodnika z płyt 50*50*7 z materiału z rozbiórki</t>
  </si>
  <si>
    <t>odbudowa nawierzchni chodnika z płyt 35*35*5</t>
  </si>
  <si>
    <t>odbudowa nawierzchni chodnika z płyt 35*35*5 z materiału z rozbiórki</t>
  </si>
  <si>
    <t>odbudowa nawierzchni chodnika z kostki betonowej grub. 6 cm na podsypce cement. - piaskowej</t>
  </si>
  <si>
    <t>odbudowa nawierzchni chodnika z kostki betonowej grub. 6 cm na podsypce piaskowej</t>
  </si>
  <si>
    <t>odbudowa nawierzchni z kostki betonowej grub. 8 cm na podsypce cement. -piaskowej</t>
  </si>
  <si>
    <t>odbudowa nawierzchni z kostki betonowej grub. 8 cm na podsypce piaskowej</t>
  </si>
  <si>
    <t>odbudowa nawierzchni z kostki betonowej grub. 6 lub 8 cm na podsypce cement.-piaskowej z materiału odzyskanego</t>
  </si>
  <si>
    <t>odbudowa nawierzchni z kostki betonowej grub. 6 lub 8 cm na podsypce piaskowej z materiału odzyskanego</t>
  </si>
  <si>
    <t>odbudowa podbudowy tłuczniowej do grub. 12 cm</t>
  </si>
  <si>
    <t>odbudowa nawierzchni bitumicznej przy grub. do 6 cm</t>
  </si>
  <si>
    <t>odbudowa obrzeży betonowych</t>
  </si>
  <si>
    <t>odbudowa obrzeży betonowych z materiału odzyskanego</t>
  </si>
  <si>
    <t>odbudowa krawężników betonowych 15x30 na ławie betonowej</t>
  </si>
  <si>
    <t>odbudowa krawężników betonowych 15x30 na ławie betonowej z materiału z odzysku</t>
  </si>
  <si>
    <t>odbudowa nawierzchni z płyt drogowych betonowych sześciokątnych lub kwadratowych grub. 12 cm</t>
  </si>
  <si>
    <t>odbudowa nawierzchni z płyt drogowych betonowych sześciokątnych lub kwadratowych grub. 12 cm z materiału z odzysku</t>
  </si>
  <si>
    <t>odbudowa nawierzchni z płyt drogowych betonowych sześciokątnych lub kwadratowych grub. 15 cm</t>
  </si>
  <si>
    <t>odbudowa nawierzchni z płyt drogowych betonowych sześciokątnych lub kwadratowych grub. 15 cm z materiału z odzysku</t>
  </si>
  <si>
    <t>odbudowa nawierzchni z kostki kamiennej grub. 9/11 cm</t>
  </si>
  <si>
    <t>odbudowa nawierzchni z kostki kamiennej grub. 9/11 cm z materiału z odzysku</t>
  </si>
  <si>
    <t>odbudowa nawierzchni brukowcowych z kamienia narzutowego</t>
  </si>
  <si>
    <t>odbudowa nawierzchni brukowcowych z kamienia narzutowego z materiału z odzysku</t>
  </si>
  <si>
    <t>regulacja wysokościowa włazów kanalizacyjnych, skrzynek zasuw</t>
  </si>
  <si>
    <t>szt</t>
  </si>
  <si>
    <t>regulacja wysokościowa studni telekomunikacyjnych</t>
  </si>
  <si>
    <t>wykop i zasypanie wykopu z zagęszczeniem gruntem miejscowym</t>
  </si>
  <si>
    <t>wykop z wywozem urobku oraz wypełnienie wykopu piaskiem</t>
  </si>
  <si>
    <t>zagęszczenie wykopu gruntem miejscowym</t>
  </si>
  <si>
    <t>uzupełnienie wykopu piaskiem wraz z zagęszczeniem</t>
  </si>
  <si>
    <t>załadunek i wywóz gruzu</t>
  </si>
  <si>
    <t>odwóz i składowanie materiałów z rozbiórki oraz dowóz na teren robót</t>
  </si>
  <si>
    <t>cięcie nawierzchni asfaltowych piłą mechaniczną</t>
  </si>
  <si>
    <t>RAZEM: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</si>
  <si>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</si>
  <si>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</si>
  <si>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t>odbudowa podbudowy tłuczniowej do grub. 12 cm za każdy następny 1 cm grub</t>
  </si>
  <si>
    <t xml:space="preserve">odbudowa nawierzchni bitumicznej za każdy następny 1 cm grub </t>
  </si>
  <si>
    <t>Zał Nr 3A do SIWZ</t>
  </si>
  <si>
    <r>
      <t>Formularz cenowy (cz.I) dla robót o wielkości powierzchni w zakresie od 0 do 25m</t>
    </r>
    <r>
      <rPr>
        <b/>
        <vertAlign val="superscript"/>
        <sz val="11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</si>
</sst>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4" fontId="2" fillId="0" borderId="0" xfId="44" applyNumberFormat="1" applyFont="1" applyAlignment="1">
      <alignment vertical="center"/>
      <protection/>
    </xf>
    <xf numFmtId="4" fontId="2" fillId="0" borderId="0" xfId="44" applyNumberFormat="1" applyFont="1" applyAlignment="1">
      <alignment horizontal="center" vertical="center"/>
      <protection/>
    </xf>
    <xf numFmtId="1" fontId="2" fillId="0" borderId="0" xfId="44" applyNumberFormat="1" applyFont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4" fontId="2" fillId="33" borderId="10" xfId="44" applyNumberFormat="1" applyFont="1" applyFill="1" applyBorder="1" applyAlignment="1">
      <alignment horizontal="center" vertical="center" wrapText="1"/>
      <protection/>
    </xf>
    <xf numFmtId="1" fontId="2" fillId="33" borderId="10" xfId="44" applyNumberFormat="1" applyFont="1" applyFill="1" applyBorder="1" applyAlignment="1">
      <alignment horizontal="center" vertical="center" wrapText="1"/>
      <protection/>
    </xf>
    <xf numFmtId="0" fontId="2" fillId="34" borderId="10" xfId="44" applyFont="1" applyFill="1" applyBorder="1" applyAlignment="1">
      <alignment horizontal="center" vertical="center" wrapText="1"/>
      <protection/>
    </xf>
    <xf numFmtId="0" fontId="2" fillId="34" borderId="10" xfId="44" applyFont="1" applyFill="1" applyBorder="1" applyAlignment="1">
      <alignment horizontal="left" vertical="center" wrapText="1"/>
      <protection/>
    </xf>
    <xf numFmtId="4" fontId="2" fillId="34" borderId="10" xfId="44" applyNumberFormat="1" applyFont="1" applyFill="1" applyBorder="1" applyAlignment="1">
      <alignment horizontal="center" vertical="center" wrapText="1"/>
      <protection/>
    </xf>
    <xf numFmtId="1" fontId="2" fillId="34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vertical="center"/>
      <protection/>
    </xf>
    <xf numFmtId="0" fontId="2" fillId="0" borderId="10" xfId="44" applyFont="1" applyBorder="1" applyAlignment="1">
      <alignment vertical="center"/>
      <protection/>
    </xf>
    <xf numFmtId="0" fontId="2" fillId="0" borderId="11" xfId="44" applyFont="1" applyBorder="1" applyAlignment="1">
      <alignment vertical="center"/>
      <protection/>
    </xf>
    <xf numFmtId="4" fontId="2" fillId="0" borderId="11" xfId="44" applyNumberFormat="1" applyFont="1" applyBorder="1" applyAlignment="1">
      <alignment vertical="center"/>
      <protection/>
    </xf>
    <xf numFmtId="4" fontId="2" fillId="0" borderId="10" xfId="44" applyNumberFormat="1" applyFont="1" applyBorder="1" applyAlignment="1">
      <alignment horizontal="center" vertical="center"/>
      <protection/>
    </xf>
    <xf numFmtId="1" fontId="2" fillId="0" borderId="11" xfId="44" applyNumberFormat="1" applyFont="1" applyBorder="1" applyAlignment="1">
      <alignment horizontal="center" vertical="center"/>
      <protection/>
    </xf>
    <xf numFmtId="0" fontId="2" fillId="35" borderId="10" xfId="44" applyFont="1" applyFill="1" applyBorder="1" applyAlignment="1">
      <alignment horizontal="center" vertical="center" wrapText="1"/>
      <protection/>
    </xf>
    <xf numFmtId="0" fontId="2" fillId="35" borderId="10" xfId="44" applyFont="1" applyFill="1" applyBorder="1" applyAlignment="1">
      <alignment horizontal="left" vertical="center" wrapText="1"/>
      <protection/>
    </xf>
    <xf numFmtId="4" fontId="2" fillId="35" borderId="10" xfId="44" applyNumberFormat="1" applyFont="1" applyFill="1" applyBorder="1" applyAlignment="1">
      <alignment horizontal="center" vertical="center" wrapText="1"/>
      <protection/>
    </xf>
    <xf numFmtId="1" fontId="2" fillId="35" borderId="10" xfId="44" applyNumberFormat="1" applyFont="1" applyFill="1" applyBorder="1" applyAlignment="1">
      <alignment horizontal="center" vertical="center" wrapText="1"/>
      <protection/>
    </xf>
    <xf numFmtId="0" fontId="2" fillId="36" borderId="0" xfId="44" applyFont="1" applyFill="1" applyAlignment="1">
      <alignment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4" fontId="2" fillId="0" borderId="10" xfId="44" applyNumberFormat="1" applyFont="1" applyFill="1" applyBorder="1" applyAlignment="1">
      <alignment horizontal="center" vertical="center" wrapText="1"/>
      <protection/>
    </xf>
    <xf numFmtId="1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vertical="center"/>
      <protection/>
    </xf>
    <xf numFmtId="0" fontId="2" fillId="35" borderId="1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tabSelected="1" view="pageBreakPreview" zoomScaleNormal="85"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" width="5.140625" style="1" customWidth="1"/>
    <col min="2" max="2" width="70.57421875" style="2" customWidth="1"/>
    <col min="3" max="3" width="6.140625" style="1" customWidth="1"/>
    <col min="4" max="4" width="6.7109375" style="2" customWidth="1"/>
    <col min="5" max="5" width="10.00390625" style="3" customWidth="1"/>
    <col min="6" max="6" width="12.00390625" style="4" customWidth="1"/>
    <col min="7" max="7" width="9.140625" style="5" customWidth="1"/>
    <col min="8" max="9" width="12.00390625" style="4" customWidth="1"/>
    <col min="10" max="16384" width="9.140625" style="2" customWidth="1"/>
  </cols>
  <sheetData>
    <row r="2" spans="3:8" ht="13.5">
      <c r="C2" s="32" t="s">
        <v>73</v>
      </c>
      <c r="D2" s="33"/>
      <c r="E2" s="33"/>
      <c r="F2" s="33"/>
      <c r="G2" s="34"/>
      <c r="H2" s="34"/>
    </row>
    <row r="3" spans="1:9" ht="15.75">
      <c r="A3" s="31" t="s">
        <v>74</v>
      </c>
      <c r="B3" s="31"/>
      <c r="C3" s="31"/>
      <c r="D3" s="31"/>
      <c r="E3" s="31"/>
      <c r="F3" s="31"/>
      <c r="G3" s="31"/>
      <c r="H3" s="31"/>
      <c r="I3" s="31"/>
    </row>
    <row r="5" spans="1:9" ht="69" customHeight="1">
      <c r="A5" s="6" t="s">
        <v>0</v>
      </c>
      <c r="B5" s="6" t="s">
        <v>1</v>
      </c>
      <c r="C5" s="7" t="s">
        <v>2</v>
      </c>
      <c r="D5" s="7" t="s">
        <v>3</v>
      </c>
      <c r="E5" s="8" t="s">
        <v>4</v>
      </c>
      <c r="F5" s="8" t="s">
        <v>5</v>
      </c>
      <c r="G5" s="9" t="s">
        <v>6</v>
      </c>
      <c r="H5" s="8" t="s">
        <v>7</v>
      </c>
      <c r="I5" s="8" t="s">
        <v>8</v>
      </c>
    </row>
    <row r="6" spans="1:9" ht="14.25" thickBo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9">
        <v>7</v>
      </c>
      <c r="H6" s="7">
        <v>8</v>
      </c>
      <c r="I6" s="7">
        <v>9</v>
      </c>
    </row>
    <row r="7" spans="1:9" ht="16.5" thickBot="1">
      <c r="A7" s="10">
        <v>1</v>
      </c>
      <c r="B7" s="11" t="s">
        <v>9</v>
      </c>
      <c r="C7" s="10" t="s">
        <v>69</v>
      </c>
      <c r="D7" s="10">
        <v>1</v>
      </c>
      <c r="E7" s="12">
        <v>0</v>
      </c>
      <c r="F7" s="12">
        <f>ROUND(D7*E7,2)</f>
        <v>0</v>
      </c>
      <c r="G7" s="13">
        <v>23</v>
      </c>
      <c r="H7" s="12">
        <f aca="true" t="shared" si="0" ref="H7:H38">ROUND(F7*G7/100,2)</f>
        <v>0</v>
      </c>
      <c r="I7" s="12">
        <f aca="true" t="shared" si="1" ref="I7:I38">F7+H7</f>
        <v>0</v>
      </c>
    </row>
    <row r="8" spans="1:9" ht="27.75" thickBot="1">
      <c r="A8" s="10">
        <v>2</v>
      </c>
      <c r="B8" s="11" t="s">
        <v>10</v>
      </c>
      <c r="C8" s="10" t="s">
        <v>69</v>
      </c>
      <c r="D8" s="10">
        <v>1</v>
      </c>
      <c r="E8" s="12">
        <v>0</v>
      </c>
      <c r="F8" s="12">
        <f>ROUND(D8*E8,2)</f>
        <v>0</v>
      </c>
      <c r="G8" s="13">
        <v>23</v>
      </c>
      <c r="H8" s="12">
        <f t="shared" si="0"/>
        <v>0</v>
      </c>
      <c r="I8" s="12">
        <f t="shared" si="1"/>
        <v>0</v>
      </c>
    </row>
    <row r="9" spans="1:9" ht="16.5" thickBot="1">
      <c r="A9" s="10">
        <v>3</v>
      </c>
      <c r="B9" s="11" t="s">
        <v>11</v>
      </c>
      <c r="C9" s="10" t="s">
        <v>69</v>
      </c>
      <c r="D9" s="10">
        <v>1</v>
      </c>
      <c r="E9" s="12">
        <v>0</v>
      </c>
      <c r="F9" s="12">
        <f aca="true" t="shared" si="2" ref="F9:F38">ROUND(D9*E9,2)</f>
        <v>0</v>
      </c>
      <c r="G9" s="13">
        <v>23</v>
      </c>
      <c r="H9" s="12">
        <f t="shared" si="0"/>
        <v>0</v>
      </c>
      <c r="I9" s="12">
        <f t="shared" si="1"/>
        <v>0</v>
      </c>
    </row>
    <row r="10" spans="1:9" ht="15.75">
      <c r="A10" s="10">
        <v>4</v>
      </c>
      <c r="B10" s="11" t="s">
        <v>12</v>
      </c>
      <c r="C10" s="10" t="s">
        <v>69</v>
      </c>
      <c r="D10" s="10">
        <v>1</v>
      </c>
      <c r="E10" s="12">
        <v>0</v>
      </c>
      <c r="F10" s="12">
        <f t="shared" si="2"/>
        <v>0</v>
      </c>
      <c r="G10" s="13">
        <v>23</v>
      </c>
      <c r="H10" s="12">
        <f t="shared" si="0"/>
        <v>0</v>
      </c>
      <c r="I10" s="12">
        <f t="shared" si="1"/>
        <v>0</v>
      </c>
    </row>
    <row r="11" spans="1:9" ht="15.75">
      <c r="A11" s="10">
        <v>5</v>
      </c>
      <c r="B11" s="11" t="s">
        <v>13</v>
      </c>
      <c r="C11" s="10" t="s">
        <v>69</v>
      </c>
      <c r="D11" s="10">
        <v>1</v>
      </c>
      <c r="E11" s="12">
        <v>0</v>
      </c>
      <c r="F11" s="12">
        <f t="shared" si="2"/>
        <v>0</v>
      </c>
      <c r="G11" s="13">
        <v>23</v>
      </c>
      <c r="H11" s="12">
        <f t="shared" si="0"/>
        <v>0</v>
      </c>
      <c r="I11" s="12">
        <f t="shared" si="1"/>
        <v>0</v>
      </c>
    </row>
    <row r="12" spans="1:11" ht="27">
      <c r="A12" s="10">
        <v>6</v>
      </c>
      <c r="B12" s="11" t="s">
        <v>14</v>
      </c>
      <c r="C12" s="10" t="s">
        <v>69</v>
      </c>
      <c r="D12" s="10">
        <v>1</v>
      </c>
      <c r="E12" s="12">
        <v>0</v>
      </c>
      <c r="F12" s="12">
        <f t="shared" si="2"/>
        <v>0</v>
      </c>
      <c r="G12" s="13">
        <v>23</v>
      </c>
      <c r="H12" s="12">
        <f t="shared" si="0"/>
        <v>0</v>
      </c>
      <c r="I12" s="12">
        <f t="shared" si="1"/>
        <v>0</v>
      </c>
      <c r="J12" s="14"/>
      <c r="K12" s="14"/>
    </row>
    <row r="13" spans="1:11" ht="27">
      <c r="A13" s="10">
        <v>7</v>
      </c>
      <c r="B13" s="11" t="s">
        <v>15</v>
      </c>
      <c r="C13" s="10" t="s">
        <v>69</v>
      </c>
      <c r="D13" s="10">
        <v>1</v>
      </c>
      <c r="E13" s="12">
        <v>0</v>
      </c>
      <c r="F13" s="12">
        <f t="shared" si="2"/>
        <v>0</v>
      </c>
      <c r="G13" s="13">
        <v>23</v>
      </c>
      <c r="H13" s="12">
        <f t="shared" si="0"/>
        <v>0</v>
      </c>
      <c r="I13" s="12">
        <f t="shared" si="1"/>
        <v>0</v>
      </c>
      <c r="J13" s="14"/>
      <c r="K13" s="14"/>
    </row>
    <row r="14" spans="1:11" ht="27">
      <c r="A14" s="10">
        <v>8</v>
      </c>
      <c r="B14" s="11" t="s">
        <v>16</v>
      </c>
      <c r="C14" s="10" t="s">
        <v>69</v>
      </c>
      <c r="D14" s="10">
        <v>1</v>
      </c>
      <c r="E14" s="12">
        <v>0</v>
      </c>
      <c r="F14" s="12">
        <f t="shared" si="2"/>
        <v>0</v>
      </c>
      <c r="G14" s="13">
        <v>23</v>
      </c>
      <c r="H14" s="12">
        <f t="shared" si="0"/>
        <v>0</v>
      </c>
      <c r="I14" s="12">
        <f t="shared" si="1"/>
        <v>0</v>
      </c>
      <c r="J14" s="14"/>
      <c r="K14" s="14"/>
    </row>
    <row r="15" spans="1:11" ht="15.75">
      <c r="A15" s="10">
        <v>9</v>
      </c>
      <c r="B15" s="11" t="s">
        <v>17</v>
      </c>
      <c r="C15" s="10" t="s">
        <v>69</v>
      </c>
      <c r="D15" s="10">
        <v>1</v>
      </c>
      <c r="E15" s="12">
        <v>0</v>
      </c>
      <c r="F15" s="12">
        <f t="shared" si="2"/>
        <v>0</v>
      </c>
      <c r="G15" s="13">
        <v>23</v>
      </c>
      <c r="H15" s="12">
        <f t="shared" si="0"/>
        <v>0</v>
      </c>
      <c r="I15" s="12">
        <f t="shared" si="1"/>
        <v>0</v>
      </c>
      <c r="J15" s="14"/>
      <c r="K15" s="14"/>
    </row>
    <row r="16" spans="1:11" ht="15.75">
      <c r="A16" s="10">
        <v>10</v>
      </c>
      <c r="B16" s="11" t="s">
        <v>18</v>
      </c>
      <c r="C16" s="10" t="s">
        <v>69</v>
      </c>
      <c r="D16" s="10">
        <v>1</v>
      </c>
      <c r="E16" s="12">
        <v>0</v>
      </c>
      <c r="F16" s="12">
        <f t="shared" si="2"/>
        <v>0</v>
      </c>
      <c r="G16" s="13">
        <v>23</v>
      </c>
      <c r="H16" s="12">
        <f t="shared" si="0"/>
        <v>0</v>
      </c>
      <c r="I16" s="12">
        <f t="shared" si="1"/>
        <v>0</v>
      </c>
      <c r="J16" s="14"/>
      <c r="K16" s="14"/>
    </row>
    <row r="17" spans="1:11" ht="15.75">
      <c r="A17" s="10">
        <v>11</v>
      </c>
      <c r="B17" s="11" t="s">
        <v>19</v>
      </c>
      <c r="C17" s="10" t="s">
        <v>69</v>
      </c>
      <c r="D17" s="10">
        <v>1</v>
      </c>
      <c r="E17" s="12">
        <v>0</v>
      </c>
      <c r="F17" s="12">
        <f t="shared" si="2"/>
        <v>0</v>
      </c>
      <c r="G17" s="13">
        <v>23</v>
      </c>
      <c r="H17" s="12">
        <f t="shared" si="0"/>
        <v>0</v>
      </c>
      <c r="I17" s="12">
        <f t="shared" si="1"/>
        <v>0</v>
      </c>
      <c r="J17" s="14"/>
      <c r="K17" s="14"/>
    </row>
    <row r="18" spans="1:11" ht="15.75">
      <c r="A18" s="10">
        <v>12</v>
      </c>
      <c r="B18" s="11" t="s">
        <v>20</v>
      </c>
      <c r="C18" s="10" t="s">
        <v>69</v>
      </c>
      <c r="D18" s="10">
        <v>1</v>
      </c>
      <c r="E18" s="12">
        <v>0</v>
      </c>
      <c r="F18" s="12">
        <f t="shared" si="2"/>
        <v>0</v>
      </c>
      <c r="G18" s="13">
        <v>23</v>
      </c>
      <c r="H18" s="12">
        <f t="shared" si="0"/>
        <v>0</v>
      </c>
      <c r="I18" s="12">
        <f t="shared" si="1"/>
        <v>0</v>
      </c>
      <c r="J18" s="14"/>
      <c r="K18" s="14"/>
    </row>
    <row r="19" spans="1:11" ht="13.5">
      <c r="A19" s="10">
        <v>13</v>
      </c>
      <c r="B19" s="11" t="s">
        <v>21</v>
      </c>
      <c r="C19" s="10" t="s">
        <v>22</v>
      </c>
      <c r="D19" s="10">
        <v>1</v>
      </c>
      <c r="E19" s="12">
        <v>0</v>
      </c>
      <c r="F19" s="12">
        <f t="shared" si="2"/>
        <v>0</v>
      </c>
      <c r="G19" s="13">
        <v>23</v>
      </c>
      <c r="H19" s="12">
        <f t="shared" si="0"/>
        <v>0</v>
      </c>
      <c r="I19" s="12">
        <f t="shared" si="1"/>
        <v>0</v>
      </c>
      <c r="J19" s="14"/>
      <c r="K19" s="14"/>
    </row>
    <row r="20" spans="1:11" ht="13.5">
      <c r="A20" s="10">
        <v>14</v>
      </c>
      <c r="B20" s="11" t="s">
        <v>23</v>
      </c>
      <c r="C20" s="10" t="s">
        <v>22</v>
      </c>
      <c r="D20" s="10">
        <v>1</v>
      </c>
      <c r="E20" s="12">
        <v>0</v>
      </c>
      <c r="F20" s="12">
        <f t="shared" si="2"/>
        <v>0</v>
      </c>
      <c r="G20" s="13">
        <v>23</v>
      </c>
      <c r="H20" s="12">
        <f t="shared" si="0"/>
        <v>0</v>
      </c>
      <c r="I20" s="12">
        <f t="shared" si="1"/>
        <v>0</v>
      </c>
      <c r="J20" s="14"/>
      <c r="K20" s="14"/>
    </row>
    <row r="21" spans="1:11" ht="27">
      <c r="A21" s="10">
        <v>15</v>
      </c>
      <c r="B21" s="11" t="s">
        <v>24</v>
      </c>
      <c r="C21" s="10" t="s">
        <v>69</v>
      </c>
      <c r="D21" s="10">
        <v>1</v>
      </c>
      <c r="E21" s="12">
        <v>0</v>
      </c>
      <c r="F21" s="12">
        <f t="shared" si="2"/>
        <v>0</v>
      </c>
      <c r="G21" s="13">
        <v>23</v>
      </c>
      <c r="H21" s="12">
        <f t="shared" si="0"/>
        <v>0</v>
      </c>
      <c r="I21" s="12">
        <f t="shared" si="1"/>
        <v>0</v>
      </c>
      <c r="J21" s="14"/>
      <c r="K21" s="14"/>
    </row>
    <row r="22" spans="1:9" ht="15.75">
      <c r="A22" s="10">
        <v>16</v>
      </c>
      <c r="B22" s="11" t="s">
        <v>25</v>
      </c>
      <c r="C22" s="10" t="s">
        <v>69</v>
      </c>
      <c r="D22" s="10">
        <v>1</v>
      </c>
      <c r="E22" s="12">
        <v>0</v>
      </c>
      <c r="F22" s="12">
        <f t="shared" si="2"/>
        <v>0</v>
      </c>
      <c r="G22" s="13">
        <v>23</v>
      </c>
      <c r="H22" s="12">
        <f t="shared" si="0"/>
        <v>0</v>
      </c>
      <c r="I22" s="12">
        <f t="shared" si="1"/>
        <v>0</v>
      </c>
    </row>
    <row r="23" spans="1:9" ht="15.75">
      <c r="A23" s="10">
        <v>17</v>
      </c>
      <c r="B23" s="11" t="s">
        <v>26</v>
      </c>
      <c r="C23" s="10" t="s">
        <v>69</v>
      </c>
      <c r="D23" s="10">
        <v>1</v>
      </c>
      <c r="E23" s="12">
        <v>0</v>
      </c>
      <c r="F23" s="12">
        <f t="shared" si="2"/>
        <v>0</v>
      </c>
      <c r="G23" s="13">
        <v>23</v>
      </c>
      <c r="H23" s="12">
        <f t="shared" si="0"/>
        <v>0</v>
      </c>
      <c r="I23" s="12">
        <f t="shared" si="1"/>
        <v>0</v>
      </c>
    </row>
    <row r="24" spans="1:9" ht="15.75">
      <c r="A24" s="10">
        <v>18</v>
      </c>
      <c r="B24" s="11" t="s">
        <v>27</v>
      </c>
      <c r="C24" s="10" t="s">
        <v>69</v>
      </c>
      <c r="D24" s="10">
        <v>1</v>
      </c>
      <c r="E24" s="12">
        <v>0</v>
      </c>
      <c r="F24" s="12">
        <f t="shared" si="2"/>
        <v>0</v>
      </c>
      <c r="G24" s="13">
        <v>23</v>
      </c>
      <c r="H24" s="12">
        <f t="shared" si="0"/>
        <v>0</v>
      </c>
      <c r="I24" s="12">
        <f t="shared" si="1"/>
        <v>0</v>
      </c>
    </row>
    <row r="25" spans="1:9" ht="15.75">
      <c r="A25" s="10">
        <v>19</v>
      </c>
      <c r="B25" s="11" t="s">
        <v>28</v>
      </c>
      <c r="C25" s="10" t="s">
        <v>69</v>
      </c>
      <c r="D25" s="10"/>
      <c r="E25" s="12">
        <v>0</v>
      </c>
      <c r="F25" s="12">
        <f t="shared" si="2"/>
        <v>0</v>
      </c>
      <c r="G25" s="13">
        <v>23</v>
      </c>
      <c r="H25" s="12">
        <f t="shared" si="0"/>
        <v>0</v>
      </c>
      <c r="I25" s="12">
        <f t="shared" si="1"/>
        <v>0</v>
      </c>
    </row>
    <row r="26" spans="1:9" ht="15.75">
      <c r="A26" s="10">
        <v>20</v>
      </c>
      <c r="B26" s="11" t="s">
        <v>29</v>
      </c>
      <c r="C26" s="10" t="s">
        <v>69</v>
      </c>
      <c r="D26" s="10">
        <v>1</v>
      </c>
      <c r="E26" s="12">
        <v>0</v>
      </c>
      <c r="F26" s="12">
        <f t="shared" si="2"/>
        <v>0</v>
      </c>
      <c r="G26" s="13">
        <v>23</v>
      </c>
      <c r="H26" s="12">
        <f t="shared" si="0"/>
        <v>0</v>
      </c>
      <c r="I26" s="12">
        <f t="shared" si="1"/>
        <v>0</v>
      </c>
    </row>
    <row r="27" spans="1:9" ht="15.75">
      <c r="A27" s="10">
        <v>21</v>
      </c>
      <c r="B27" s="11" t="s">
        <v>30</v>
      </c>
      <c r="C27" s="10" t="s">
        <v>69</v>
      </c>
      <c r="D27" s="10">
        <v>1</v>
      </c>
      <c r="E27" s="12">
        <v>0</v>
      </c>
      <c r="F27" s="12">
        <f t="shared" si="2"/>
        <v>0</v>
      </c>
      <c r="G27" s="13">
        <v>23</v>
      </c>
      <c r="H27" s="12">
        <f t="shared" si="0"/>
        <v>0</v>
      </c>
      <c r="I27" s="12">
        <f t="shared" si="1"/>
        <v>0</v>
      </c>
    </row>
    <row r="28" spans="1:9" ht="15.75">
      <c r="A28" s="10">
        <v>22</v>
      </c>
      <c r="B28" s="11" t="s">
        <v>31</v>
      </c>
      <c r="C28" s="10" t="s">
        <v>69</v>
      </c>
      <c r="D28" s="10">
        <v>1</v>
      </c>
      <c r="E28" s="12">
        <v>0</v>
      </c>
      <c r="F28" s="12">
        <f t="shared" si="2"/>
        <v>0</v>
      </c>
      <c r="G28" s="13">
        <v>23</v>
      </c>
      <c r="H28" s="12">
        <f t="shared" si="0"/>
        <v>0</v>
      </c>
      <c r="I28" s="12">
        <f t="shared" si="1"/>
        <v>0</v>
      </c>
    </row>
    <row r="29" spans="1:9" ht="15.75">
      <c r="A29" s="10">
        <v>23</v>
      </c>
      <c r="B29" s="11" t="s">
        <v>32</v>
      </c>
      <c r="C29" s="10" t="s">
        <v>69</v>
      </c>
      <c r="D29" s="10">
        <v>1</v>
      </c>
      <c r="E29" s="12">
        <v>0</v>
      </c>
      <c r="F29" s="12">
        <f t="shared" si="2"/>
        <v>0</v>
      </c>
      <c r="G29" s="13">
        <v>23</v>
      </c>
      <c r="H29" s="12">
        <f t="shared" si="0"/>
        <v>0</v>
      </c>
      <c r="I29" s="12">
        <f t="shared" si="1"/>
        <v>0</v>
      </c>
    </row>
    <row r="30" spans="1:9" ht="15.75">
      <c r="A30" s="10">
        <v>24</v>
      </c>
      <c r="B30" s="11" t="s">
        <v>33</v>
      </c>
      <c r="C30" s="10" t="s">
        <v>69</v>
      </c>
      <c r="D30" s="10">
        <v>1</v>
      </c>
      <c r="E30" s="12">
        <v>0</v>
      </c>
      <c r="F30" s="12">
        <f t="shared" si="2"/>
        <v>0</v>
      </c>
      <c r="G30" s="13">
        <v>23</v>
      </c>
      <c r="H30" s="12">
        <f t="shared" si="0"/>
        <v>0</v>
      </c>
      <c r="I30" s="12">
        <f t="shared" si="1"/>
        <v>0</v>
      </c>
    </row>
    <row r="31" spans="1:9" ht="15.75">
      <c r="A31" s="10">
        <v>25</v>
      </c>
      <c r="B31" s="11" t="s">
        <v>34</v>
      </c>
      <c r="C31" s="10" t="s">
        <v>69</v>
      </c>
      <c r="D31" s="10">
        <v>1</v>
      </c>
      <c r="E31" s="12">
        <v>0</v>
      </c>
      <c r="F31" s="12">
        <f t="shared" si="2"/>
        <v>0</v>
      </c>
      <c r="G31" s="13">
        <v>23</v>
      </c>
      <c r="H31" s="12">
        <f t="shared" si="0"/>
        <v>0</v>
      </c>
      <c r="I31" s="12">
        <f t="shared" si="1"/>
        <v>0</v>
      </c>
    </row>
    <row r="32" spans="1:9" ht="15.75">
      <c r="A32" s="10">
        <v>26</v>
      </c>
      <c r="B32" s="11" t="s">
        <v>35</v>
      </c>
      <c r="C32" s="10" t="s">
        <v>69</v>
      </c>
      <c r="D32" s="10">
        <v>1</v>
      </c>
      <c r="E32" s="12">
        <v>0</v>
      </c>
      <c r="F32" s="12">
        <f t="shared" si="2"/>
        <v>0</v>
      </c>
      <c r="G32" s="13">
        <v>23</v>
      </c>
      <c r="H32" s="12">
        <f t="shared" si="0"/>
        <v>0</v>
      </c>
      <c r="I32" s="12">
        <f t="shared" si="1"/>
        <v>0</v>
      </c>
    </row>
    <row r="33" spans="1:9" ht="15.75">
      <c r="A33" s="10">
        <v>27</v>
      </c>
      <c r="B33" s="11" t="s">
        <v>36</v>
      </c>
      <c r="C33" s="10" t="s">
        <v>69</v>
      </c>
      <c r="D33" s="10">
        <v>1</v>
      </c>
      <c r="E33" s="12">
        <v>0</v>
      </c>
      <c r="F33" s="12">
        <f t="shared" si="2"/>
        <v>0</v>
      </c>
      <c r="G33" s="13">
        <v>23</v>
      </c>
      <c r="H33" s="12">
        <f t="shared" si="0"/>
        <v>0</v>
      </c>
      <c r="I33" s="12">
        <f t="shared" si="1"/>
        <v>0</v>
      </c>
    </row>
    <row r="34" spans="1:9" ht="15.75">
      <c r="A34" s="10">
        <v>28</v>
      </c>
      <c r="B34" s="11" t="s">
        <v>37</v>
      </c>
      <c r="C34" s="10" t="s">
        <v>69</v>
      </c>
      <c r="D34" s="10">
        <v>1</v>
      </c>
      <c r="E34" s="12">
        <v>0</v>
      </c>
      <c r="F34" s="12">
        <f t="shared" si="2"/>
        <v>0</v>
      </c>
      <c r="G34" s="13">
        <v>23</v>
      </c>
      <c r="H34" s="12">
        <f t="shared" si="0"/>
        <v>0</v>
      </c>
      <c r="I34" s="12">
        <f t="shared" si="1"/>
        <v>0</v>
      </c>
    </row>
    <row r="35" spans="1:9" ht="27">
      <c r="A35" s="10">
        <v>29</v>
      </c>
      <c r="B35" s="11" t="s">
        <v>38</v>
      </c>
      <c r="C35" s="10" t="s">
        <v>69</v>
      </c>
      <c r="D35" s="10">
        <v>1</v>
      </c>
      <c r="E35" s="12">
        <v>0</v>
      </c>
      <c r="F35" s="12">
        <f t="shared" si="2"/>
        <v>0</v>
      </c>
      <c r="G35" s="13">
        <v>23</v>
      </c>
      <c r="H35" s="12">
        <f t="shared" si="0"/>
        <v>0</v>
      </c>
      <c r="I35" s="12">
        <f t="shared" si="1"/>
        <v>0</v>
      </c>
    </row>
    <row r="36" spans="1:9" ht="27">
      <c r="A36" s="10">
        <v>30</v>
      </c>
      <c r="B36" s="11" t="s">
        <v>39</v>
      </c>
      <c r="C36" s="10" t="s">
        <v>69</v>
      </c>
      <c r="D36" s="10">
        <v>1</v>
      </c>
      <c r="E36" s="12">
        <v>0</v>
      </c>
      <c r="F36" s="12">
        <f t="shared" si="2"/>
        <v>0</v>
      </c>
      <c r="G36" s="13">
        <v>23</v>
      </c>
      <c r="H36" s="12">
        <f t="shared" si="0"/>
        <v>0</v>
      </c>
      <c r="I36" s="12">
        <f t="shared" si="1"/>
        <v>0</v>
      </c>
    </row>
    <row r="37" spans="1:9" ht="27">
      <c r="A37" s="10">
        <v>31</v>
      </c>
      <c r="B37" s="11" t="s">
        <v>40</v>
      </c>
      <c r="C37" s="10" t="s">
        <v>69</v>
      </c>
      <c r="D37" s="10">
        <v>1</v>
      </c>
      <c r="E37" s="12">
        <v>0</v>
      </c>
      <c r="F37" s="12">
        <f t="shared" si="2"/>
        <v>0</v>
      </c>
      <c r="G37" s="13">
        <v>23</v>
      </c>
      <c r="H37" s="12">
        <f t="shared" si="0"/>
        <v>0</v>
      </c>
      <c r="I37" s="12">
        <f t="shared" si="1"/>
        <v>0</v>
      </c>
    </row>
    <row r="38" spans="1:9" ht="27">
      <c r="A38" s="10">
        <v>32</v>
      </c>
      <c r="B38" s="11" t="s">
        <v>41</v>
      </c>
      <c r="C38" s="10" t="s">
        <v>69</v>
      </c>
      <c r="D38" s="10">
        <v>1</v>
      </c>
      <c r="E38" s="12">
        <v>0</v>
      </c>
      <c r="F38" s="12">
        <f t="shared" si="2"/>
        <v>0</v>
      </c>
      <c r="G38" s="13">
        <v>23</v>
      </c>
      <c r="H38" s="12">
        <f t="shared" si="0"/>
        <v>0</v>
      </c>
      <c r="I38" s="12">
        <f t="shared" si="1"/>
        <v>0</v>
      </c>
    </row>
    <row r="39" spans="1:9" s="24" customFormat="1" ht="27">
      <c r="A39" s="20">
        <v>33</v>
      </c>
      <c r="B39" s="21" t="s">
        <v>42</v>
      </c>
      <c r="C39" s="10" t="s">
        <v>69</v>
      </c>
      <c r="D39" s="20">
        <v>1</v>
      </c>
      <c r="E39" s="12">
        <v>0</v>
      </c>
      <c r="F39" s="22">
        <f aca="true" t="shared" si="3" ref="F39:F63">ROUND(D39*E39,2)</f>
        <v>0</v>
      </c>
      <c r="G39" s="23">
        <v>23</v>
      </c>
      <c r="H39" s="22">
        <f aca="true" t="shared" si="4" ref="H39:H65">ROUND(F39*G39/100,2)</f>
        <v>0</v>
      </c>
      <c r="I39" s="22">
        <f aca="true" t="shared" si="5" ref="I39:I65">F39+H39</f>
        <v>0</v>
      </c>
    </row>
    <row r="40" spans="1:9" s="24" customFormat="1" ht="27">
      <c r="A40" s="20">
        <v>34</v>
      </c>
      <c r="B40" s="21" t="s">
        <v>43</v>
      </c>
      <c r="C40" s="10" t="s">
        <v>69</v>
      </c>
      <c r="D40" s="20">
        <v>1</v>
      </c>
      <c r="E40" s="12">
        <v>0</v>
      </c>
      <c r="F40" s="22">
        <f t="shared" si="3"/>
        <v>0</v>
      </c>
      <c r="G40" s="23">
        <v>23</v>
      </c>
      <c r="H40" s="22">
        <f t="shared" si="4"/>
        <v>0</v>
      </c>
      <c r="I40" s="22">
        <f t="shared" si="5"/>
        <v>0</v>
      </c>
    </row>
    <row r="41" spans="1:9" s="29" customFormat="1" ht="15.75">
      <c r="A41" s="25">
        <v>35</v>
      </c>
      <c r="B41" s="26" t="s">
        <v>44</v>
      </c>
      <c r="C41" s="10" t="s">
        <v>69</v>
      </c>
      <c r="D41" s="25">
        <v>1</v>
      </c>
      <c r="E41" s="27">
        <v>0</v>
      </c>
      <c r="F41" s="27">
        <f t="shared" si="3"/>
        <v>0</v>
      </c>
      <c r="G41" s="28">
        <v>23</v>
      </c>
      <c r="H41" s="27">
        <f t="shared" si="4"/>
        <v>0</v>
      </c>
      <c r="I41" s="27">
        <f t="shared" si="5"/>
        <v>0</v>
      </c>
    </row>
    <row r="42" spans="1:9" s="29" customFormat="1" ht="27">
      <c r="A42" s="25">
        <v>36</v>
      </c>
      <c r="B42" s="26" t="s">
        <v>71</v>
      </c>
      <c r="C42" s="10" t="s">
        <v>69</v>
      </c>
      <c r="D42" s="25">
        <v>1</v>
      </c>
      <c r="E42" s="27">
        <v>0</v>
      </c>
      <c r="F42" s="27">
        <f t="shared" si="3"/>
        <v>0</v>
      </c>
      <c r="G42" s="28">
        <v>23</v>
      </c>
      <c r="H42" s="27">
        <f t="shared" si="4"/>
        <v>0</v>
      </c>
      <c r="I42" s="27">
        <f t="shared" si="5"/>
        <v>0</v>
      </c>
    </row>
    <row r="43" spans="1:9" s="29" customFormat="1" ht="15.75">
      <c r="A43" s="25">
        <v>37</v>
      </c>
      <c r="B43" s="26" t="s">
        <v>45</v>
      </c>
      <c r="C43" s="10" t="s">
        <v>69</v>
      </c>
      <c r="D43" s="25">
        <v>1</v>
      </c>
      <c r="E43" s="27">
        <v>0</v>
      </c>
      <c r="F43" s="27">
        <f t="shared" si="3"/>
        <v>0</v>
      </c>
      <c r="G43" s="28">
        <v>23</v>
      </c>
      <c r="H43" s="27">
        <f t="shared" si="4"/>
        <v>0</v>
      </c>
      <c r="I43" s="27">
        <f t="shared" si="5"/>
        <v>0</v>
      </c>
    </row>
    <row r="44" spans="1:9" s="29" customFormat="1" ht="15.75">
      <c r="A44" s="25">
        <v>38</v>
      </c>
      <c r="B44" s="26" t="s">
        <v>72</v>
      </c>
      <c r="C44" s="10" t="s">
        <v>69</v>
      </c>
      <c r="D44" s="25">
        <v>1</v>
      </c>
      <c r="E44" s="27">
        <v>0</v>
      </c>
      <c r="F44" s="27">
        <f t="shared" si="3"/>
        <v>0</v>
      </c>
      <c r="G44" s="28">
        <v>23</v>
      </c>
      <c r="H44" s="27">
        <f t="shared" si="4"/>
        <v>0</v>
      </c>
      <c r="I44" s="27">
        <f t="shared" si="5"/>
        <v>0</v>
      </c>
    </row>
    <row r="45" spans="1:9" s="24" customFormat="1" ht="13.5">
      <c r="A45" s="20">
        <v>39</v>
      </c>
      <c r="B45" s="21" t="s">
        <v>46</v>
      </c>
      <c r="C45" s="20" t="s">
        <v>22</v>
      </c>
      <c r="D45" s="20">
        <v>1</v>
      </c>
      <c r="E45" s="12">
        <v>0</v>
      </c>
      <c r="F45" s="22">
        <f t="shared" si="3"/>
        <v>0</v>
      </c>
      <c r="G45" s="23">
        <v>23</v>
      </c>
      <c r="H45" s="22">
        <f t="shared" si="4"/>
        <v>0</v>
      </c>
      <c r="I45" s="22">
        <f t="shared" si="5"/>
        <v>0</v>
      </c>
    </row>
    <row r="46" spans="1:9" s="24" customFormat="1" ht="13.5">
      <c r="A46" s="20">
        <v>40</v>
      </c>
      <c r="B46" s="21" t="s">
        <v>47</v>
      </c>
      <c r="C46" s="20" t="s">
        <v>22</v>
      </c>
      <c r="D46" s="20">
        <v>1</v>
      </c>
      <c r="E46" s="12">
        <v>0</v>
      </c>
      <c r="F46" s="22">
        <f t="shared" si="3"/>
        <v>0</v>
      </c>
      <c r="G46" s="23">
        <v>23</v>
      </c>
      <c r="H46" s="22">
        <f t="shared" si="4"/>
        <v>0</v>
      </c>
      <c r="I46" s="22">
        <f t="shared" si="5"/>
        <v>0</v>
      </c>
    </row>
    <row r="47" spans="1:9" s="24" customFormat="1" ht="13.5">
      <c r="A47" s="20">
        <v>41</v>
      </c>
      <c r="B47" s="21" t="s">
        <v>48</v>
      </c>
      <c r="C47" s="20" t="s">
        <v>22</v>
      </c>
      <c r="D47" s="20">
        <v>1</v>
      </c>
      <c r="E47" s="12">
        <v>0</v>
      </c>
      <c r="F47" s="22">
        <f t="shared" si="3"/>
        <v>0</v>
      </c>
      <c r="G47" s="23">
        <v>23</v>
      </c>
      <c r="H47" s="22">
        <f t="shared" si="4"/>
        <v>0</v>
      </c>
      <c r="I47" s="22">
        <f t="shared" si="5"/>
        <v>0</v>
      </c>
    </row>
    <row r="48" spans="1:9" ht="27">
      <c r="A48" s="10">
        <v>42</v>
      </c>
      <c r="B48" s="11" t="s">
        <v>49</v>
      </c>
      <c r="C48" s="10" t="s">
        <v>22</v>
      </c>
      <c r="D48" s="10">
        <v>1</v>
      </c>
      <c r="E48" s="12">
        <v>0</v>
      </c>
      <c r="F48" s="12">
        <f t="shared" si="3"/>
        <v>0</v>
      </c>
      <c r="G48" s="13">
        <v>23</v>
      </c>
      <c r="H48" s="12">
        <f t="shared" si="4"/>
        <v>0</v>
      </c>
      <c r="I48" s="12">
        <f t="shared" si="5"/>
        <v>0</v>
      </c>
    </row>
    <row r="49" spans="1:9" ht="27">
      <c r="A49" s="10">
        <v>43</v>
      </c>
      <c r="B49" s="11" t="s">
        <v>50</v>
      </c>
      <c r="C49" s="10" t="s">
        <v>69</v>
      </c>
      <c r="D49" s="10">
        <v>1</v>
      </c>
      <c r="E49" s="12">
        <v>0</v>
      </c>
      <c r="F49" s="12">
        <f t="shared" si="3"/>
        <v>0</v>
      </c>
      <c r="G49" s="13">
        <v>23</v>
      </c>
      <c r="H49" s="12">
        <f t="shared" si="4"/>
        <v>0</v>
      </c>
      <c r="I49" s="12">
        <f t="shared" si="5"/>
        <v>0</v>
      </c>
    </row>
    <row r="50" spans="1:9" ht="27">
      <c r="A50" s="10">
        <v>44</v>
      </c>
      <c r="B50" s="11" t="s">
        <v>51</v>
      </c>
      <c r="C50" s="10" t="s">
        <v>69</v>
      </c>
      <c r="D50" s="10">
        <v>1</v>
      </c>
      <c r="E50" s="12">
        <v>0</v>
      </c>
      <c r="F50" s="12">
        <f t="shared" si="3"/>
        <v>0</v>
      </c>
      <c r="G50" s="13">
        <v>23</v>
      </c>
      <c r="H50" s="12">
        <f t="shared" si="4"/>
        <v>0</v>
      </c>
      <c r="I50" s="12">
        <f t="shared" si="5"/>
        <v>0</v>
      </c>
    </row>
    <row r="51" spans="1:9" ht="27">
      <c r="A51" s="10">
        <v>45</v>
      </c>
      <c r="B51" s="11" t="s">
        <v>52</v>
      </c>
      <c r="C51" s="10" t="s">
        <v>69</v>
      </c>
      <c r="D51" s="10">
        <v>1</v>
      </c>
      <c r="E51" s="12">
        <v>0</v>
      </c>
      <c r="F51" s="12">
        <f t="shared" si="3"/>
        <v>0</v>
      </c>
      <c r="G51" s="13">
        <v>23</v>
      </c>
      <c r="H51" s="12">
        <f t="shared" si="4"/>
        <v>0</v>
      </c>
      <c r="I51" s="12">
        <f t="shared" si="5"/>
        <v>0</v>
      </c>
    </row>
    <row r="52" spans="1:9" ht="27">
      <c r="A52" s="10">
        <v>46</v>
      </c>
      <c r="B52" s="11" t="s">
        <v>53</v>
      </c>
      <c r="C52" s="10" t="s">
        <v>69</v>
      </c>
      <c r="D52" s="10">
        <v>1</v>
      </c>
      <c r="E52" s="12">
        <v>0</v>
      </c>
      <c r="F52" s="12">
        <f t="shared" si="3"/>
        <v>0</v>
      </c>
      <c r="G52" s="13">
        <v>23</v>
      </c>
      <c r="H52" s="12">
        <f t="shared" si="4"/>
        <v>0</v>
      </c>
      <c r="I52" s="12">
        <f t="shared" si="5"/>
        <v>0</v>
      </c>
    </row>
    <row r="53" spans="1:9" ht="15.75">
      <c r="A53" s="10">
        <v>47</v>
      </c>
      <c r="B53" s="11" t="s">
        <v>54</v>
      </c>
      <c r="C53" s="10" t="s">
        <v>69</v>
      </c>
      <c r="D53" s="10">
        <v>1</v>
      </c>
      <c r="E53" s="12">
        <v>0</v>
      </c>
      <c r="F53" s="12">
        <v>0</v>
      </c>
      <c r="G53" s="13">
        <v>23</v>
      </c>
      <c r="H53" s="12">
        <f t="shared" si="4"/>
        <v>0</v>
      </c>
      <c r="I53" s="12">
        <f t="shared" si="5"/>
        <v>0</v>
      </c>
    </row>
    <row r="54" spans="1:9" ht="27">
      <c r="A54" s="10">
        <v>48</v>
      </c>
      <c r="B54" s="11" t="s">
        <v>55</v>
      </c>
      <c r="C54" s="10" t="s">
        <v>69</v>
      </c>
      <c r="D54" s="10">
        <v>1</v>
      </c>
      <c r="E54" s="12">
        <v>0</v>
      </c>
      <c r="F54" s="12">
        <f t="shared" si="3"/>
        <v>0</v>
      </c>
      <c r="G54" s="13">
        <v>23</v>
      </c>
      <c r="H54" s="12">
        <f t="shared" si="4"/>
        <v>0</v>
      </c>
      <c r="I54" s="12">
        <f t="shared" si="5"/>
        <v>0</v>
      </c>
    </row>
    <row r="55" spans="1:9" ht="15.75">
      <c r="A55" s="10">
        <v>49</v>
      </c>
      <c r="B55" s="11" t="s">
        <v>56</v>
      </c>
      <c r="C55" s="10" t="s">
        <v>69</v>
      </c>
      <c r="D55" s="10">
        <v>1</v>
      </c>
      <c r="E55" s="12">
        <v>0</v>
      </c>
      <c r="F55" s="12">
        <f t="shared" si="3"/>
        <v>0</v>
      </c>
      <c r="G55" s="13">
        <v>23</v>
      </c>
      <c r="H55" s="12">
        <f t="shared" si="4"/>
        <v>0</v>
      </c>
      <c r="I55" s="12">
        <f t="shared" si="5"/>
        <v>0</v>
      </c>
    </row>
    <row r="56" spans="1:9" ht="27">
      <c r="A56" s="10">
        <v>50</v>
      </c>
      <c r="B56" s="11" t="s">
        <v>57</v>
      </c>
      <c r="C56" s="10" t="s">
        <v>69</v>
      </c>
      <c r="D56" s="10">
        <v>1</v>
      </c>
      <c r="E56" s="12">
        <v>0</v>
      </c>
      <c r="F56" s="12">
        <f t="shared" si="3"/>
        <v>0</v>
      </c>
      <c r="G56" s="13">
        <v>23</v>
      </c>
      <c r="H56" s="12">
        <f t="shared" si="4"/>
        <v>0</v>
      </c>
      <c r="I56" s="12">
        <f t="shared" si="5"/>
        <v>0</v>
      </c>
    </row>
    <row r="57" spans="1:9" ht="13.5">
      <c r="A57" s="10">
        <v>51</v>
      </c>
      <c r="B57" s="11" t="s">
        <v>58</v>
      </c>
      <c r="C57" s="10" t="s">
        <v>59</v>
      </c>
      <c r="D57" s="10">
        <v>1</v>
      </c>
      <c r="E57" s="12">
        <v>0</v>
      </c>
      <c r="F57" s="12">
        <f t="shared" si="3"/>
        <v>0</v>
      </c>
      <c r="G57" s="13">
        <v>23</v>
      </c>
      <c r="H57" s="12">
        <f t="shared" si="4"/>
        <v>0</v>
      </c>
      <c r="I57" s="12">
        <f t="shared" si="5"/>
        <v>0</v>
      </c>
    </row>
    <row r="58" spans="1:9" ht="13.5">
      <c r="A58" s="10">
        <v>52</v>
      </c>
      <c r="B58" s="11" t="s">
        <v>60</v>
      </c>
      <c r="C58" s="10" t="s">
        <v>59</v>
      </c>
      <c r="D58" s="10">
        <v>1</v>
      </c>
      <c r="E58" s="12">
        <v>0</v>
      </c>
      <c r="F58" s="12">
        <f t="shared" si="3"/>
        <v>0</v>
      </c>
      <c r="G58" s="13">
        <v>23</v>
      </c>
      <c r="H58" s="12">
        <f t="shared" si="4"/>
        <v>0</v>
      </c>
      <c r="I58" s="12">
        <f t="shared" si="5"/>
        <v>0</v>
      </c>
    </row>
    <row r="59" spans="1:9" ht="15.75">
      <c r="A59" s="10">
        <v>53</v>
      </c>
      <c r="B59" s="11" t="s">
        <v>61</v>
      </c>
      <c r="C59" s="10" t="s">
        <v>70</v>
      </c>
      <c r="D59" s="10">
        <v>1</v>
      </c>
      <c r="E59" s="12">
        <v>0</v>
      </c>
      <c r="F59" s="12">
        <f t="shared" si="3"/>
        <v>0</v>
      </c>
      <c r="G59" s="13">
        <v>23</v>
      </c>
      <c r="H59" s="12">
        <f t="shared" si="4"/>
        <v>0</v>
      </c>
      <c r="I59" s="12">
        <f t="shared" si="5"/>
        <v>0</v>
      </c>
    </row>
    <row r="60" spans="1:9" ht="15.75">
      <c r="A60" s="10">
        <v>54</v>
      </c>
      <c r="B60" s="11" t="s">
        <v>62</v>
      </c>
      <c r="C60" s="10" t="s">
        <v>70</v>
      </c>
      <c r="D60" s="10">
        <v>1</v>
      </c>
      <c r="E60" s="12">
        <v>0</v>
      </c>
      <c r="F60" s="12">
        <f t="shared" si="3"/>
        <v>0</v>
      </c>
      <c r="G60" s="13">
        <v>23</v>
      </c>
      <c r="H60" s="12">
        <f t="shared" si="4"/>
        <v>0</v>
      </c>
      <c r="I60" s="12">
        <f t="shared" si="5"/>
        <v>0</v>
      </c>
    </row>
    <row r="61" spans="1:9" ht="15.75">
      <c r="A61" s="10">
        <v>55</v>
      </c>
      <c r="B61" s="11" t="s">
        <v>63</v>
      </c>
      <c r="C61" s="10" t="s">
        <v>70</v>
      </c>
      <c r="D61" s="10">
        <v>1</v>
      </c>
      <c r="E61" s="12">
        <v>0</v>
      </c>
      <c r="F61" s="12">
        <f t="shared" si="3"/>
        <v>0</v>
      </c>
      <c r="G61" s="13">
        <v>23</v>
      </c>
      <c r="H61" s="12">
        <f t="shared" si="4"/>
        <v>0</v>
      </c>
      <c r="I61" s="12">
        <f t="shared" si="5"/>
        <v>0</v>
      </c>
    </row>
    <row r="62" spans="1:9" s="24" customFormat="1" ht="15.75">
      <c r="A62" s="20">
        <v>56</v>
      </c>
      <c r="B62" s="21" t="s">
        <v>64</v>
      </c>
      <c r="C62" s="10" t="s">
        <v>70</v>
      </c>
      <c r="D62" s="30">
        <v>1</v>
      </c>
      <c r="E62" s="12">
        <v>0</v>
      </c>
      <c r="F62" s="22">
        <f t="shared" si="3"/>
        <v>0</v>
      </c>
      <c r="G62" s="23">
        <v>23</v>
      </c>
      <c r="H62" s="22">
        <f t="shared" si="4"/>
        <v>0</v>
      </c>
      <c r="I62" s="22">
        <f t="shared" si="5"/>
        <v>0</v>
      </c>
    </row>
    <row r="63" spans="1:9" s="29" customFormat="1" ht="16.5" thickBot="1">
      <c r="A63" s="25">
        <v>57</v>
      </c>
      <c r="B63" s="26" t="s">
        <v>65</v>
      </c>
      <c r="C63" s="10" t="s">
        <v>70</v>
      </c>
      <c r="D63" s="25">
        <v>1</v>
      </c>
      <c r="E63" s="27">
        <v>0</v>
      </c>
      <c r="F63" s="27">
        <f t="shared" si="3"/>
        <v>0</v>
      </c>
      <c r="G63" s="28">
        <v>23</v>
      </c>
      <c r="H63" s="27">
        <f t="shared" si="4"/>
        <v>0</v>
      </c>
      <c r="I63" s="27">
        <f t="shared" si="5"/>
        <v>0</v>
      </c>
    </row>
    <row r="64" spans="1:9" s="24" customFormat="1" ht="16.5" thickBot="1">
      <c r="A64" s="20">
        <v>58</v>
      </c>
      <c r="B64" s="21" t="s">
        <v>66</v>
      </c>
      <c r="C64" s="10" t="s">
        <v>70</v>
      </c>
      <c r="D64" s="20">
        <v>1</v>
      </c>
      <c r="E64" s="12">
        <v>0</v>
      </c>
      <c r="F64" s="22">
        <f>ROUND(D64*E64,2)</f>
        <v>0</v>
      </c>
      <c r="G64" s="23">
        <v>23</v>
      </c>
      <c r="H64" s="22">
        <f t="shared" si="4"/>
        <v>0</v>
      </c>
      <c r="I64" s="22">
        <f t="shared" si="5"/>
        <v>0</v>
      </c>
    </row>
    <row r="65" spans="1:9" ht="14.25" thickBot="1">
      <c r="A65" s="10">
        <v>59</v>
      </c>
      <c r="B65" s="11" t="s">
        <v>67</v>
      </c>
      <c r="C65" s="10" t="s">
        <v>22</v>
      </c>
      <c r="D65" s="10">
        <v>1</v>
      </c>
      <c r="E65" s="12">
        <v>0</v>
      </c>
      <c r="F65" s="12">
        <f>ROUND(D65*E65,2)</f>
        <v>0</v>
      </c>
      <c r="G65" s="13">
        <v>23</v>
      </c>
      <c r="H65" s="12">
        <f t="shared" si="4"/>
        <v>0</v>
      </c>
      <c r="I65" s="12">
        <f t="shared" si="5"/>
        <v>0</v>
      </c>
    </row>
    <row r="66" spans="2:9" ht="14.25" thickBot="1">
      <c r="B66" s="15" t="s">
        <v>68</v>
      </c>
      <c r="C66" s="16"/>
      <c r="D66" s="16"/>
      <c r="E66" s="17"/>
      <c r="F66" s="18">
        <f>SUM(F7:F65)</f>
        <v>0</v>
      </c>
      <c r="G66" s="19"/>
      <c r="H66" s="18">
        <f>SUM(H7:H65)</f>
        <v>0</v>
      </c>
      <c r="I66" s="18">
        <f>SUM(I7:I65)</f>
        <v>0</v>
      </c>
    </row>
  </sheetData>
  <sheetProtection selectLockedCells="1" selectUnlockedCells="1"/>
  <mergeCells count="2">
    <mergeCell ref="A3:I3"/>
    <mergeCell ref="C2:H2"/>
  </mergeCells>
  <printOptions/>
  <pageMargins left="0.7875" right="0.7875" top="0.39375" bottom="0.39375" header="0.5118055555555555" footer="0"/>
  <pageSetup fitToHeight="0" fitToWidth="1" horizontalDpi="300" verticalDpi="300" orientation="portrait" paperSize="9" scale="62" r:id="rId1"/>
  <headerFooter alignWithMargins="0">
    <oddFooter>&amp;C&amp;"Calibri,Regularna"&amp;11&amp;P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Rybacki</dc:creator>
  <cp:keywords/>
  <dc:description/>
  <cp:lastModifiedBy>Halina Walczak</cp:lastModifiedBy>
  <cp:lastPrinted>2020-04-29T12:18:03Z</cp:lastPrinted>
  <dcterms:created xsi:type="dcterms:W3CDTF">2020-04-29T12:23:52Z</dcterms:created>
  <dcterms:modified xsi:type="dcterms:W3CDTF">2024-01-09T10:08:41Z</dcterms:modified>
  <cp:category/>
  <cp:version/>
  <cp:contentType/>
  <cp:contentStatus/>
</cp:coreProperties>
</file>