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aopatrzenie\wlasne\Przetargi 2024\TRYB PODSTAWOWY 2024\TP_25_24 Dezynfekcja skóry_Apteka\TP_25_24 DO PUBLIKACJI\"/>
    </mc:Choice>
  </mc:AlternateContent>
  <bookViews>
    <workbookView xWindow="0" yWindow="0" windowWidth="28800" windowHeight="12435"/>
  </bookViews>
  <sheets>
    <sheet name="PAKIET NR 1-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61" i="1"/>
  <c r="I60" i="1"/>
  <c r="I55" i="1"/>
  <c r="I54" i="1"/>
  <c r="H78" i="1"/>
  <c r="H77" i="1"/>
  <c r="H76" i="1"/>
  <c r="H75" i="1"/>
  <c r="H74" i="1"/>
  <c r="H69" i="1"/>
  <c r="H68" i="1"/>
  <c r="H67" i="1"/>
  <c r="I47" i="1"/>
  <c r="I48" i="1"/>
  <c r="I49" i="1"/>
  <c r="I40" i="1"/>
  <c r="I41" i="1"/>
  <c r="I42" i="1"/>
  <c r="I26" i="1"/>
  <c r="I27" i="1"/>
  <c r="I28" i="1"/>
  <c r="I29" i="1"/>
  <c r="I30" i="1"/>
  <c r="I31" i="1"/>
  <c r="I32" i="1"/>
  <c r="I33" i="1"/>
  <c r="I34" i="1"/>
  <c r="I35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<sst xmlns="http://schemas.openxmlformats.org/spreadsheetml/2006/main" count="411" uniqueCount="190">
  <si>
    <t>PAKIET NR 1 - Preparaty do dezynfekcji skóry i oczyszczania ran CPV 33631600-8.</t>
  </si>
  <si>
    <t>lp.</t>
  </si>
  <si>
    <t>opis preparatu</t>
  </si>
  <si>
    <t>skład</t>
  </si>
  <si>
    <t>działanie bójcze</t>
  </si>
  <si>
    <t>uwagi</t>
  </si>
  <si>
    <t>rodzaj i wielkość opakowania</t>
  </si>
  <si>
    <t>Ilość op.</t>
  </si>
  <si>
    <t>cena netto za opakowanie [zł]</t>
  </si>
  <si>
    <t>wartość netto [zł]</t>
  </si>
  <si>
    <t>stawka VAT %</t>
  </si>
  <si>
    <t>wartość brutto [zł]</t>
  </si>
  <si>
    <t>klasyfikacja lek/wyrób medyczny/kosmetyk</t>
  </si>
  <si>
    <t>nazwa handlowa</t>
  </si>
  <si>
    <t>nazwa producenta</t>
  </si>
  <si>
    <t>kod produktu EAN</t>
  </si>
  <si>
    <t>1.</t>
  </si>
  <si>
    <t>preparat do dezynfekcji skóry przed iniekcjami, punkcjami, pobraniem krwi</t>
  </si>
  <si>
    <t>dwie substancje aktywne  (wyłącznie alkohole  - etanol i 2-propanol),  bez zawartości jodu</t>
  </si>
  <si>
    <t>B, Tbc, F, V (otoczkowe);  w czasie 15 s</t>
  </si>
  <si>
    <t>bezbarwny</t>
  </si>
  <si>
    <t>butelka  250 ml, każdy pojemnik  z atomizerem</t>
  </si>
  <si>
    <t>lek OTC</t>
  </si>
  <si>
    <t>2.</t>
  </si>
  <si>
    <t xml:space="preserve">preparat do dezynfekcji skóry przed iniekcjami, punkcjami, pobraniem krwi </t>
  </si>
  <si>
    <t>pojemnik  5 l, przynajmniej 1 pompka na 3 karnistry; 5l</t>
  </si>
  <si>
    <t>3.</t>
  </si>
  <si>
    <t>preparat do dezynfekcji skóry przed iniekcjami, punkcjami, pobraniem krwi, operacjami</t>
  </si>
  <si>
    <t>barwiony</t>
  </si>
  <si>
    <t>butelka o pojemności 1 l</t>
  </si>
  <si>
    <t>4.</t>
  </si>
  <si>
    <t>preparat do odkażania i odtłuszczania nieuszkodzonej skóry przed operacjami, iniekcjami, punkcjami jam ciała i stawów</t>
  </si>
  <si>
    <t>2-propanol i PVP-jod</t>
  </si>
  <si>
    <t>B, Tbc, F, V (otoczkowe)  w czasie 30 s, V w czasie do 2 min</t>
  </si>
  <si>
    <t>5.</t>
  </si>
  <si>
    <t>preparat do odkażania i odtłuszczania nieuszkodzonej skóry  przed operacjami, iniekcjami, punkcjami jam ciała i stawów</t>
  </si>
  <si>
    <t>B, Tbc, F, V (otoczkowe) w czasie 30 s, V w czasie  do 2 min</t>
  </si>
  <si>
    <t>6.</t>
  </si>
  <si>
    <t>preparat do zabiegów chirurgicznych stosowany w postaci rozcieńczonej i nierozcieńczonej</t>
  </si>
  <si>
    <t>7,5% wodny roztwór powidonu jodu</t>
  </si>
  <si>
    <t>B, Tbc, F, V (otoczkowe) w czasie do 60 s</t>
  </si>
  <si>
    <t>barwny</t>
  </si>
  <si>
    <t>7.</t>
  </si>
  <si>
    <t>emulsja szybko wnikająca w skórę, nietłusta do pielęgnacji rąk w obszarze medycznym</t>
  </si>
  <si>
    <t>emulsja typu „olej w wodzie” przeznaczona do codziennej pielęgnacji rąk, zawierająca bisabolol, panthenol, bez zawartości barwników i parabenów, o pH neutralnym dla skóry</t>
  </si>
  <si>
    <t>x</t>
  </si>
  <si>
    <t>bez dodatków zapachowych i barwników, 50 % opakowań z pompkami dozującymi</t>
  </si>
  <si>
    <t>butelka 500 ml</t>
  </si>
  <si>
    <t>kosmetyk</t>
  </si>
  <si>
    <t>8.</t>
  </si>
  <si>
    <t>sterylny roztwór do irygacji, czyszczenia ran przewlekłych jak i oparzeniowych usuwający biofilm</t>
  </si>
  <si>
    <t>poliheksanidyna, betaina</t>
  </si>
  <si>
    <t>roztwór do irygacji</t>
  </si>
  <si>
    <t>butelka o pojemności 350 ml</t>
  </si>
  <si>
    <t>wyrób medyczny</t>
  </si>
  <si>
    <t>9.</t>
  </si>
  <si>
    <t>sterylny gotowy do użycia żel o dużej gęstości do czyszczenia ran ostrych, przewlekłych i oparzeniowych</t>
  </si>
  <si>
    <t>hydrożel</t>
  </si>
  <si>
    <t>tubka 250 ml</t>
  </si>
  <si>
    <t>wartość pakietu:</t>
  </si>
  <si>
    <t>X</t>
  </si>
  <si>
    <t>PAKIET NR 2 - Preparaty do dezynfekcji, leczenia i pielęgnacji ran na bazie oktenidyny CPV 33631600-8.</t>
  </si>
  <si>
    <t>płyn do odkażania zamkniętych  ran chirurgicznych czystych i zakażonych, do cewnikowania pęcherza</t>
  </si>
  <si>
    <t>oktenidyna</t>
  </si>
  <si>
    <t>B, F, drożdżaki pierwotniaki</t>
  </si>
  <si>
    <t>bezbarwny płyn , produkt leczniczy</t>
  </si>
  <si>
    <t>butelka nie większa niż 250 ml, każdy pojemnik  z atomizerem</t>
  </si>
  <si>
    <t>płyn do odkażanie zamkniętych ran chirurgicznych czystych i zakażonych, do cewnikowania pęcherza</t>
  </si>
  <si>
    <t>bezbarwny płyn, produkt leczniczy</t>
  </si>
  <si>
    <t>butelka 1 l</t>
  </si>
  <si>
    <t>płyn do oczyszczania ran, do wilgotnej przepływowej terapii ran</t>
  </si>
  <si>
    <t>płyn do irygacji ran</t>
  </si>
  <si>
    <t>butelka  350 ml</t>
  </si>
  <si>
    <t>hydrożel do oczyszczania ran, do wilgotnej przepływowej terapia ran</t>
  </si>
  <si>
    <t>emulsja do mycia ciała i włosów u pacjentów skolonizowanych, pH neutralne dla skóry</t>
  </si>
  <si>
    <t>B (w tym MRSA), F</t>
  </si>
  <si>
    <t>emulsja myjąca</t>
  </si>
  <si>
    <t>butelka  0,5 l</t>
  </si>
  <si>
    <t>antybakteryjny i p-grzybiczy  płyn do płukania jamy ustnej</t>
  </si>
  <si>
    <t>B, F</t>
  </si>
  <si>
    <t>płyn</t>
  </si>
  <si>
    <t>butelka 250 ml  z miarką dozującą</t>
  </si>
  <si>
    <t>żel do nawilżania, oczyszczania i dekontaminacji przedsionków nosa, do wspomagania leczenia ran w przypadku uszkodzeń nabłonka nosa; wyrób medyczny</t>
  </si>
  <si>
    <t xml:space="preserve"> glikol propylenowy, hydroksyetyloceluloza, dichlorowodorek oktenidyny</t>
  </si>
  <si>
    <t>żel</t>
  </si>
  <si>
    <t>6 ml</t>
  </si>
  <si>
    <t>krem do zastosowania na skórę wokół rany i naskórek w fazie epitelizacji, do skóry wrażliwej i podrażnionej,w pielęgnacji skóry po zabiegach radioterapii</t>
  </si>
  <si>
    <t>oktenidyna, pantenol, bisabolol oraz wazelinę</t>
  </si>
  <si>
    <t>krem</t>
  </si>
  <si>
    <t>50 ml</t>
  </si>
  <si>
    <t>rozmiar 6,25 cm x 4 cm x 2 cm, wyrób medyczny klasy II b</t>
  </si>
  <si>
    <t>10 szt.</t>
  </si>
  <si>
    <t>10.</t>
  </si>
  <si>
    <t>opatrunek na rany wykonany z elastycznego, spienionego poliuretanu (PUR) o wysokiej przepuszczalności powietrza i płynów; skutecznie usuwający biofilm, zwiększający cyrkulację krwi i dopływ tlenu do tkanek; do ran ostrych, przewlekłych, rozległych, zakażonych wymagających oczyszczenia.</t>
  </si>
  <si>
    <t>rozmiar 6,25 cm x 4 cm x 2 cm; wyrób medyczny klasy II b</t>
  </si>
  <si>
    <t>12 szt. (4 x 3 rodzaje opatrunku o różnej strukturze chropowatości)</t>
  </si>
  <si>
    <t>PAKIET NR 3 - Preparaty do dezynfekcji błon śluzowych, leczenia i pielęgnacji  ran na bazie poliheksanidu i poloksameru CPV 33631600-8.</t>
  </si>
  <si>
    <t>płyn do oczyszczania i nawilżania powierzchni rany po zabiegach chirurgicznych,  do pielęgnacji szwów pooperacyjnych,  do opatrywania odleżyny oraz  owrzodzeń żylnych,  do opatrywania przewlekłych ran pourazowych, do oparzeń 1. i 2. Stopnia, usuwa  i zapobiega powstawaniu biofilmu</t>
  </si>
  <si>
    <t>polihexanid 0,1 %, poloxamer 1%</t>
  </si>
  <si>
    <t>B,Y,</t>
  </si>
  <si>
    <t>butelka 250 ml, każda butelka  z atomizerem</t>
  </si>
  <si>
    <t>hydrożel do oczyszczania i nawilżania powierzchni rany, przetestowany dermatologiczne, preparat  o następujących wskazaniach do zastosowania:  po zabiegach chirurgicznych, do pielęgnacji szwów pooperacyjnych,   do opatrywania odleżyny oraz owrzodzeń żylnych,  do opatrywania przewlekłych ran pourazowych, do oparzeń 1. i 2. stopnia</t>
  </si>
  <si>
    <t>poliheksanid 0,1% poloxamer 1%</t>
  </si>
  <si>
    <t>B, Y</t>
  </si>
  <si>
    <t>tuba o pojemności 100 ml</t>
  </si>
  <si>
    <t>maść do leczenia ran na bazie wyciągu z żywicy świerku norweskiego</t>
  </si>
  <si>
    <t>żywica świerku norweskiego i lignany</t>
  </si>
  <si>
    <t>maść</t>
  </si>
  <si>
    <t>tubka  o pojemności 15 ml</t>
  </si>
  <si>
    <t>PAKIET NR 4 - Preparaty do dezynfekcji błon śluzowych, leczenia ran na bazie  podchlorynów o stężeniu 40-60 ppm CPV 33631600-8.</t>
  </si>
  <si>
    <t>gotowy do użycia roztwór wodny o działaniu przeciwdrobnoustrojowym, przeciwzapalnym i natleniającym tkanki, przeznaczony do płukania śródoperacyjnego jam ciała, ran pooperacyjnych, przetok  oraz przewlekłych owrzodzeń, oparzeń termicznych I-go i II-go stopnia, chemicznych i elektrycznych, odczynów popromiennych</t>
  </si>
  <si>
    <t>kwas podchlorawy HOCl 40 ppm-50 ppm podchloryn sodu NaOCl  40 ppm-50 ppm,</t>
  </si>
  <si>
    <t>szeroki zakres działania  B, Y, V</t>
  </si>
  <si>
    <t>wyrób medyczny kl. IIb, stabilny przez min.60 dni od otwarcia</t>
  </si>
  <si>
    <t>250 ml</t>
  </si>
  <si>
    <t>gotowy do użycia roztwór wodny  o działaniu przeciwdrobnoustrojowym, przeciwzapalnym i natleniającym tkanki, przeznaczony do płukania śródoperacyjnego jam ciała, ran pooperacyjnych, przetok oraz przewlekłych owrzodzeń, oparzeń termicznych I-go i II-go stopnia, chemicznych i elektrycznych, odczynów popromiennych</t>
  </si>
  <si>
    <t>kwas podchlorawy HOCl 40ppm-50ppm podchloryn sodu NaOCl 40ppm-50 ppm,</t>
  </si>
  <si>
    <t>wyrób medyczny  kl. IIb, stabilny przez min. 60 dni od otwarcia</t>
  </si>
  <si>
    <t>0,99 l – 1 l</t>
  </si>
  <si>
    <t>hydrożel do oczyszczania  i nawilżania ran o działaniu przeciwdrobnoustrojowym, przeciwzapalnym i natleniającym tkanki, przeznaczony do zaopatrywania ran pooperacyjnych, przewlekłych owrzodzeń, oparzeń termicznych I-go i II-go stopnia, chemicznych i elektrycznych, odczynów popromiennych, usuwa biofilm, redukuje nieprzyjemny zapach z ran</t>
  </si>
  <si>
    <t>kwas podchlorawy HOCl 40 -60 ppm, oraz podchlorynu sodu NaOCl 40 -60ppm, w postaci hydrożelu</t>
  </si>
  <si>
    <t>wyrób medyczny  kl. IIb, stabilny przez 60 – 90 dni od otwarcia</t>
  </si>
  <si>
    <t>250 g spray</t>
  </si>
  <si>
    <t>PAKIET NR 5 - Preparaty do dezynfekcji błon śluzowych, leczenia ran na bazie  podchlorynów o stężeniu 80 ppm CPV 33631600-8.</t>
  </si>
  <si>
    <t>cena netto za op. [zł]</t>
  </si>
  <si>
    <t>wartość netto za op. [zł]</t>
  </si>
  <si>
    <t>kwas podchlorawy HOCl 80ppm, podchlorynu sodu NaOCl 80 ppm,</t>
  </si>
  <si>
    <t xml:space="preserve">1000 ml </t>
  </si>
  <si>
    <t>500 ml spray</t>
  </si>
  <si>
    <t>Pakiet nr 6  Sterylne środki myjące i dezynfekcyjne do pomieszczeń czystych klasy ISO-5 i ISO-6 CPV 33631600-8</t>
  </si>
  <si>
    <t xml:space="preserve">klasyfikacja </t>
  </si>
  <si>
    <t>preparat dezynfekcyjny do stosowania w pomieszczeniach o klasie czystości A i B wg GMP.</t>
  </si>
  <si>
    <t>denaturowany etanol rozcieńczony w wodzie do iniekcji 70/30 v/v</t>
  </si>
  <si>
    <t>skuteczny wobec B i F</t>
  </si>
  <si>
    <t>sterylny, gotowy do użycia roztwór przefiltrowany przed napełnieniem opakowania przez filtr 0,2µm; w butelkach ze spryskiwaczem gwarantującym utrzymanie sterylności w trakcie używania; opakowanie jednostkowe pakowane w potrójny worek foliowy i poddane końcowej sterylizacji radiacyjnej</t>
  </si>
  <si>
    <t>butelka 1000ml</t>
  </si>
  <si>
    <t>produkt biobójczy</t>
  </si>
  <si>
    <t>środek do dezynfekcji  powierzchni w cleanroomie (pomieszczenia o klasie czystości A i B wg GMP)</t>
  </si>
  <si>
    <t>roztwór podchlorynu sodu zawierający 0,5% aktywnego chloru</t>
  </si>
  <si>
    <t>skuteczny wobec B, F, V i S</t>
  </si>
  <si>
    <t xml:space="preserve">butelka 946 ml </t>
  </si>
  <si>
    <t>środek dezynfekcyjny przeznaczony do mycia dużych powierzchni (podłogi, ściany sufity) cleanroomu.</t>
  </si>
  <si>
    <t>rozpuszczalne w wodzie tabletki koncentratu z dichloroizocyjanuranem sodu w bazie musującej, które po rozpuszczeniu w wodzie tworzą roztwór o zawartości 0,5% aktywnego chloru</t>
  </si>
  <si>
    <t>skuteczny wobec B, F i S</t>
  </si>
  <si>
    <t>puszka 170g = 17 tabletek do przygotowania 10 litrów roztworu</t>
  </si>
  <si>
    <t>opatrunek jałowy w postaci gąbki z elastycznego, spienionego poliuretanu o średnich porach, lekko chropowatej strukturze, o średnim współczynnik przepuszczalności dla płynów,
 do ran o niedostatecznym ukrwieniu, ran zakażonych wymagających oczyszczenia, a także w celu usunięcia biofilmu; gąbka poprawia cyrkulację krwi oraz dopływ tlenu do tkanek; do ran ostrych, przewlekłych, rozległych, zakażonych wymagających oczyszczenia</t>
  </si>
  <si>
    <t>sterylny, gotowy do użycia roztwór przefiltrowany przed napełnieniem opakowania przez filtr 0,2µm; w butelkach ze spryskiwaczem gwarantującym utrzymanie sterylności w trakcie używania; opakowanie jednostkowe pakowane w podwójny worek foliowy i poddane końcowej sterylizacji radiacyjnej</t>
  </si>
  <si>
    <t>środek sterylny, każde opakowanie pakowane w podwójny worek foliowy i poddane końcowej sterylizacji radiacyjnej</t>
  </si>
  <si>
    <t>Załącznik nr 1</t>
  </si>
  <si>
    <t>do Specyfikacji Warunków Zamówienia</t>
  </si>
  <si>
    <t>Pakiet nr 7 Płyny i żele do jamy ustnej na bazie chlorheksydyny CPV 33631600-8</t>
  </si>
  <si>
    <t>klasyfikacja lek/wyrób medyczny/ kosmetyk</t>
  </si>
  <si>
    <t xml:space="preserve">płyn do płukania jamy ustnej dla osób z wrażliwą błoną śluzową jamy ustnej
</t>
  </si>
  <si>
    <t xml:space="preserve">Aqua, Glycerin, Propylene Glycol, Chlorhexidine Digluconate (w stężeniu 0,2%), Lactic Acid. Peg-40 Hydrogenated Castor Oil. Potassium Acesulfame, Sodium Benzoate; BEZ ALKOHOLU
</t>
  </si>
  <si>
    <t>butelka 300 ml</t>
  </si>
  <si>
    <t xml:space="preserve">żel stomatologiczny chroniący śluzówkę jamy ustnej, pokrywając ją specjalną warstwą ochronną, łagodzi ból i wspomaga gojenie; </t>
  </si>
  <si>
    <r>
      <t xml:space="preserve"> </t>
    </r>
    <r>
      <rPr>
        <sz val="10"/>
        <color rgb="FF000000"/>
        <rFont val="Montserrat"/>
        <charset val="238"/>
      </rPr>
      <t>AQUA, PVP. TAURINE, XANTHAN GUM. ZINC GLUCONATE. PEG‑40 HYDROGENATED CASTOR OIL. SODIUM SACCHARIN.</t>
    </r>
  </si>
  <si>
    <t>żel stomatologiczny z chlorheksydyną; produkt przebadany stomatologicznie, skuteczność potwierdzona w badaniach klinicznych</t>
  </si>
  <si>
    <t>Aqua,Glycerin, Sorbitol, Hydroxyethylcellulose, Benzyl Alcohol, Chlorhexidine Digluconate (w stężeniu 0,2%), Hydrolyzed Corn Starch, Limonene, Sodium Hydroxide</t>
  </si>
  <si>
    <t>Tuba 40 ml</t>
  </si>
  <si>
    <t>Pakiet nr 8 Preparaty do pielęgnacji ciała CPV 33700000-7</t>
  </si>
  <si>
    <t>zakres działania</t>
  </si>
  <si>
    <t>kwalifikacja lek/wyrób medyczny /kosmetyk</t>
  </si>
  <si>
    <t>Thermal Spring Water , Mineral Oil (Paraffinum Liquidum), Glycerin, Caprylic/capric Triglyceride, Peg-12, Oenothera Biennis (Evening Primrose) Oil (Oenothera Biennis Oil), Glyceryl Stearate, Myreth-3 Myristate, Peg-100 Stearate, Polyacrylate-13, Aquaphilus Dolomiae Extract, Arginine, Citric Acid, Evening Primrose Oil/palm Oil Aminopropanediol Esters, Glycine, Polyisobutene, Polysorbate 20, Sorbitan Isostearate, Tocopherol, Water (Aqua)</t>
  </si>
  <si>
    <t>KOSMETYK STERYLNY, kategoria "Emolient Plus"</t>
  </si>
  <si>
    <t>STERYLNA Tubka 400 ml</t>
  </si>
  <si>
    <t xml:space="preserve"> Thermal Spring Water, Caprylic/capric Triglyceride, Glycerin, cetearyl Alcohol, Aquaphilus Dolomiae Extract, Arginine, cetearyl Glucoside, cetyl Alcohol, citric Acid, Evening Primrose Oil/palm Oil Aminopropanediol Esters, Glyceryl Stearate, Glycine, Oenothera Biennis (Evening Primrose) Oil (Oenothera Biennis Oil), Peg-100 Stearate, Polyacrylate-13, polyisobutene, Polysorbate 20, Sorbitan Isostearate, Tocopherol, Tocopheryl Acetate, Water (Aqua)</t>
  </si>
  <si>
    <t xml:space="preserve">STERYLNA Tubka 50 ml </t>
  </si>
  <si>
    <t>Thermal Spring Water, Gas : Nitrogen</t>
  </si>
  <si>
    <t>KOSMETYK STERYLNY</t>
  </si>
  <si>
    <t xml:space="preserve">Butelka 300 ml </t>
  </si>
  <si>
    <t xml:space="preserve"> Thermal Spring Water, Caprylic/capric Triglyceride, Mineral Oil (Paraffinum Liquidum), Glycerin, Hydrogenated Vegetable Oil, Zinc Oxide, Propylene Glycol, Polyglyceryl-2 Sesquiisostearate, Peg-22/dodecyl Glycol Copolymer, Aluminum Stearate, Aquaphilus Dolomiae Ferment Filtrate, Arginine, Beeswax (Cera Alba), Copper Sulfate, Magnesium Stearate, Magnesium Sulfate, Microcrystalline Wax (Cera Microcristallina), Tromethamine, Zinc Sulfate</t>
  </si>
  <si>
    <t>Dermokosmetyk</t>
  </si>
  <si>
    <t>Tubka 100 ml</t>
  </si>
  <si>
    <t>Butelka 500 g</t>
  </si>
  <si>
    <t>opis produktu</t>
  </si>
  <si>
    <t>wyrób med.</t>
  </si>
  <si>
    <t>tuba z aplikatorem 8 ml</t>
  </si>
  <si>
    <t>balsam uzupełniający lipidy, przeciw swędzeniu , działający łagodząco dzięki zawartej wodzie termalnej,do skóry skłonnej do atopii, kategoria „Emolient PLUS. Opakowanie chroniące zawartość przed wtórnymi zakażeniami bakteryjnymi, op. sterylna tuba 400 ml.</t>
  </si>
  <si>
    <t>krem - koncentrat o działaniu ochronnym i regenerującym dzięki  kompleksowi Cer-Omega; o działaniu łagodzącym, zmniejszającym swędzenie, zaczerwienienie i podrażnienia spowodowane nadmierną reaktywnością skóry  dzięki kompleksowi I-modulia; kosmetyk sterylny, kategoria " Emolient Plus". Opakowanie chroniące zawartość przed wtórnymi zakażeniami bakteryjnymi, op. / 50 ml</t>
  </si>
  <si>
    <t>sterylnie pakowana woda termalna w sprayu o działaniu kojącym, wzmacniającym i przywracającym równowagę skórze wrażliwej lub podrażnionej, do niwelowania zaburzeń skórnych wywołanych terapiami przeciwnowotworowym, op. 300 ml</t>
  </si>
  <si>
    <t xml:space="preserve">krem emolientowy zmniejszający swędzenie i suchość skóry, o właściwościach nawilżających i odbudowujących barierę ochronną skóry dla osób z rumieniem po radioterapii, łagodzący  uczucie ściągnięcia skóry, op. / 500 ml
</t>
  </si>
  <si>
    <t>glicerol, wazelina biła, parafina ciekła, monostearynian glicerylu, kwas stearynowy, policykliczny dimetylosiloksan, olej silikonowy, makrogol 600, trolamina, parahydroksybenzoesan propylu (E 216), woda oczyszczona</t>
  </si>
  <si>
    <t>krem ochronny regenerujący naskórek, łagodzący podrażnienia i zaczerwienienia dzięki zawartej wodzie termalnej,  krem zawierający siarczany miedzi i cynku, które  pomagają ograniczyć ryzyko rozmnażania się bakterii, op.tuba 100 ml.</t>
  </si>
  <si>
    <t>SZCZEGÓŁOWA OPIS I WYCENA PRZEDMIOTU ZAMÓWIENIA</t>
  </si>
  <si>
    <r>
      <t xml:space="preserve">wartość brutto [zł] </t>
    </r>
    <r>
      <rPr>
        <b/>
        <sz val="10"/>
        <color rgb="FFFF0000"/>
        <rFont val="Montserrat"/>
        <charset val="238"/>
      </rPr>
      <t>"Opcja"</t>
    </r>
  </si>
  <si>
    <r>
      <t xml:space="preserve">wartość netto [zł] </t>
    </r>
    <r>
      <rPr>
        <b/>
        <sz val="10"/>
        <color rgb="FFFF0000"/>
        <rFont val="Montserrat"/>
        <charset val="238"/>
      </rPr>
      <t>"Opcja"</t>
    </r>
  </si>
  <si>
    <r>
      <t xml:space="preserve">Ilość op.  </t>
    </r>
    <r>
      <rPr>
        <b/>
        <sz val="10"/>
        <color rgb="FFFF0000"/>
        <rFont val="Montserrat"/>
        <charset val="238"/>
      </rPr>
      <t>"Opcja"</t>
    </r>
  </si>
  <si>
    <t>nr TP-25/24</t>
  </si>
  <si>
    <t>do umowy nr TP-25/24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</si>
</sst>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&quot; &quot;[$zł-415];[Red]&quot;-&quot;#,##0.00&quot; &quot;[$zł-415]"/>
  </numFmts>
  <fonts count="13">
    <font>
      <sz val="11"/>
      <color theme="1"/>
      <name val="Calibri"/>
      <family val="2"/>
      <charset val="238"/>
      <scheme val="minor"/>
    </font>
    <font>
      <b/>
      <sz val="10"/>
      <color theme="1"/>
      <name val="Montserrat"/>
      <charset val="238"/>
    </font>
    <font>
      <sz val="10"/>
      <color theme="1"/>
      <name val="Montserrat"/>
      <charset val="238"/>
    </font>
    <font>
      <b/>
      <sz val="10"/>
      <color rgb="FF000000"/>
      <name val="Montserrat"/>
      <charset val="238"/>
    </font>
    <font>
      <sz val="10"/>
      <color rgb="FF000000"/>
      <name val="Montserrat"/>
      <charset val="238"/>
    </font>
    <font>
      <sz val="10"/>
      <color rgb="FF002060"/>
      <name val="Montserrat"/>
      <charset val="238"/>
    </font>
    <font>
      <sz val="10"/>
      <name val="Montserrat"/>
      <charset val="238"/>
    </font>
    <font>
      <sz val="10"/>
      <color theme="0"/>
      <name val="Montserrat"/>
      <charset val="238"/>
    </font>
    <font>
      <sz val="11"/>
      <color rgb="FF000000"/>
      <name val="Arial11"/>
      <charset val="238"/>
    </font>
    <font>
      <b/>
      <sz val="10"/>
      <color rgb="FF009999"/>
      <name val="Montserrat"/>
      <charset val="238"/>
    </font>
    <font>
      <b/>
      <i/>
      <sz val="10"/>
      <color rgb="FF009999"/>
      <name val="Montserrat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Montserra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8" fillId="0" borderId="0"/>
    <xf numFmtId="165" fontId="11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4" fillId="0" borderId="7" xfId="1" applyFont="1" applyBorder="1" applyAlignment="1">
      <alignment horizontal="center" vertical="center" wrapText="1"/>
    </xf>
    <xf numFmtId="165" fontId="4" fillId="0" borderId="8" xfId="1" applyFont="1" applyBorder="1" applyAlignment="1">
      <alignment horizontal="center" vertical="center" wrapText="1"/>
    </xf>
    <xf numFmtId="165" fontId="4" fillId="0" borderId="9" xfId="1" applyFont="1" applyBorder="1" applyAlignment="1">
      <alignment horizontal="center" vertical="center" wrapText="1"/>
    </xf>
    <xf numFmtId="165" fontId="4" fillId="0" borderId="10" xfId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65" fontId="4" fillId="0" borderId="3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" fillId="0" borderId="0" xfId="0" applyFont="1"/>
    <xf numFmtId="44" fontId="2" fillId="0" borderId="0" xfId="0" applyNumberFormat="1" applyFont="1"/>
    <xf numFmtId="4" fontId="2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2" fontId="1" fillId="0" borderId="0" xfId="0" applyNumberFormat="1" applyFont="1" applyAlignment="1">
      <alignment horizontal="center" vertical="center"/>
    </xf>
    <xf numFmtId="44" fontId="1" fillId="0" borderId="0" xfId="0" applyNumberFormat="1" applyFont="1"/>
    <xf numFmtId="4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5" fontId="3" fillId="0" borderId="4" xfId="1" applyFont="1" applyBorder="1" applyAlignment="1">
      <alignment horizontal="right" vertical="center"/>
    </xf>
    <xf numFmtId="165" fontId="3" fillId="0" borderId="5" xfId="1" applyFont="1" applyBorder="1" applyAlignment="1">
      <alignment horizontal="right" vertical="center"/>
    </xf>
    <xf numFmtId="165" fontId="3" fillId="0" borderId="3" xfId="1" applyFont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</cellXfs>
  <cellStyles count="3">
    <cellStyle name="Normalny" xfId="0" builtinId="0"/>
    <cellStyle name="Normalny 3" xfId="1"/>
    <cellStyle name="Normalny 4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rysiak\AppData\Local\Microsoft\Windows\INetCache\Content.Outlook\E50D92YB\pakiety%20dezynfa%20i%20piel.%20sk&#243;ry%202024%20z%20opcj&#2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y dezynfekcja"/>
      <sheetName val="pakiety pielegnacja"/>
      <sheetName val="podsumowanie"/>
    </sheetNames>
    <sheetDataSet>
      <sheetData sheetId="0">
        <row r="5">
          <cell r="H5">
            <v>3480</v>
          </cell>
        </row>
        <row r="6">
          <cell r="H6">
            <v>6</v>
          </cell>
        </row>
        <row r="7">
          <cell r="H7">
            <v>5</v>
          </cell>
        </row>
        <row r="8">
          <cell r="H8">
            <v>120</v>
          </cell>
        </row>
        <row r="9">
          <cell r="H9">
            <v>528</v>
          </cell>
        </row>
        <row r="10">
          <cell r="H10">
            <v>180</v>
          </cell>
        </row>
        <row r="11">
          <cell r="H11">
            <v>360</v>
          </cell>
        </row>
        <row r="12">
          <cell r="H12">
            <v>2640</v>
          </cell>
        </row>
        <row r="13">
          <cell r="H13">
            <v>180</v>
          </cell>
        </row>
        <row r="18">
          <cell r="H18">
            <v>774</v>
          </cell>
        </row>
        <row r="19">
          <cell r="H19">
            <v>240</v>
          </cell>
        </row>
        <row r="20">
          <cell r="H20">
            <v>48</v>
          </cell>
        </row>
        <row r="21">
          <cell r="H21">
            <v>168</v>
          </cell>
        </row>
        <row r="22">
          <cell r="H22">
            <v>24</v>
          </cell>
        </row>
        <row r="23">
          <cell r="H23">
            <v>28.799999999999997</v>
          </cell>
        </row>
        <row r="24">
          <cell r="H24">
            <v>28.799999999999997</v>
          </cell>
        </row>
        <row r="25">
          <cell r="H25">
            <v>192</v>
          </cell>
        </row>
        <row r="26">
          <cell r="H26">
            <v>51.6</v>
          </cell>
        </row>
        <row r="27">
          <cell r="H27">
            <v>12</v>
          </cell>
        </row>
        <row r="32">
          <cell r="H32">
            <v>432</v>
          </cell>
        </row>
        <row r="33">
          <cell r="H33">
            <v>288</v>
          </cell>
        </row>
        <row r="34">
          <cell r="H34">
            <v>762</v>
          </cell>
        </row>
        <row r="41">
          <cell r="H41">
            <v>660</v>
          </cell>
        </row>
        <row r="42">
          <cell r="H42">
            <v>828</v>
          </cell>
        </row>
        <row r="43">
          <cell r="H43">
            <v>240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9"/>
  <sheetViews>
    <sheetView tabSelected="1" zoomScale="70" zoomScaleNormal="70" workbookViewId="0">
      <selection activeCell="W13" sqref="W13"/>
    </sheetView>
  </sheetViews>
  <sheetFormatPr defaultRowHeight="15"/>
  <cols>
    <col min="1" max="1" width="3.5703125" customWidth="1"/>
    <col min="2" max="2" width="7.28515625" customWidth="1"/>
    <col min="3" max="3" width="33.85546875" customWidth="1"/>
    <col min="4" max="4" width="23.7109375" customWidth="1"/>
    <col min="5" max="5" width="17.5703125" customWidth="1"/>
    <col min="6" max="6" width="21" customWidth="1"/>
    <col min="7" max="7" width="16.5703125" customWidth="1"/>
    <col min="8" max="9" width="15.28515625" customWidth="1"/>
    <col min="10" max="12" width="16.28515625" customWidth="1"/>
    <col min="13" max="13" width="12.28515625" customWidth="1"/>
    <col min="14" max="15" width="16.5703125" customWidth="1"/>
    <col min="16" max="16" width="13" customWidth="1"/>
    <col min="17" max="17" width="17.5703125" customWidth="1"/>
    <col min="18" max="18" width="14.5703125" customWidth="1"/>
    <col min="19" max="19" width="20" customWidth="1"/>
  </cols>
  <sheetData>
    <row r="2" spans="2:19" ht="15.75">
      <c r="Q2" s="112" t="s">
        <v>148</v>
      </c>
      <c r="R2" s="112"/>
      <c r="S2" s="112"/>
    </row>
    <row r="3" spans="2:19" ht="15.75">
      <c r="Q3" s="112" t="s">
        <v>149</v>
      </c>
      <c r="R3" s="112"/>
      <c r="S3" s="112"/>
    </row>
    <row r="4" spans="2:19" ht="15.75">
      <c r="Q4" s="112" t="s">
        <v>188</v>
      </c>
      <c r="R4" s="112"/>
      <c r="S4" s="112"/>
    </row>
    <row r="5" spans="2:19" ht="15.75">
      <c r="Q5" s="114"/>
      <c r="R5" s="114"/>
      <c r="S5" s="114"/>
    </row>
    <row r="6" spans="2:19" ht="15.75">
      <c r="Q6" s="112" t="s">
        <v>148</v>
      </c>
      <c r="R6" s="112"/>
      <c r="S6" s="112"/>
    </row>
    <row r="7" spans="2:19">
      <c r="Q7" s="113" t="s">
        <v>189</v>
      </c>
      <c r="R7" s="113"/>
      <c r="S7" s="113"/>
    </row>
    <row r="8" spans="2:19">
      <c r="Q8" s="75"/>
      <c r="R8" s="75"/>
      <c r="S8" s="75"/>
    </row>
    <row r="9" spans="2:19" ht="15.75">
      <c r="B9" s="111" t="s">
        <v>184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1" spans="2:19" ht="15.75">
      <c r="B11" s="1" t="s">
        <v>0</v>
      </c>
      <c r="C11" s="2"/>
      <c r="D11" s="2"/>
      <c r="E11" s="2"/>
      <c r="F11" s="2"/>
      <c r="G11" s="2"/>
      <c r="H11" s="3"/>
      <c r="I11" s="3"/>
      <c r="J11" s="4"/>
      <c r="K11" s="5"/>
      <c r="L11" s="5"/>
      <c r="M11" s="6"/>
      <c r="N11" s="7"/>
      <c r="O11" s="7"/>
      <c r="P11" s="8"/>
      <c r="R11" s="8"/>
      <c r="S11" s="9"/>
    </row>
    <row r="12" spans="2:19" ht="60"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1" t="s">
        <v>7</v>
      </c>
      <c r="I12" s="11" t="s">
        <v>187</v>
      </c>
      <c r="J12" s="12" t="s">
        <v>8</v>
      </c>
      <c r="K12" s="13" t="s">
        <v>9</v>
      </c>
      <c r="L12" s="13" t="s">
        <v>186</v>
      </c>
      <c r="M12" s="11" t="s">
        <v>10</v>
      </c>
      <c r="N12" s="13" t="s">
        <v>11</v>
      </c>
      <c r="O12" s="13" t="s">
        <v>185</v>
      </c>
      <c r="P12" s="13" t="s">
        <v>12</v>
      </c>
      <c r="Q12" s="13" t="s">
        <v>13</v>
      </c>
      <c r="R12" s="13" t="s">
        <v>14</v>
      </c>
      <c r="S12" s="14" t="s">
        <v>15</v>
      </c>
    </row>
    <row r="13" spans="2:19" ht="94.5" customHeight="1"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20</v>
      </c>
      <c r="G13" s="15" t="s">
        <v>21</v>
      </c>
      <c r="H13" s="16">
        <v>2900</v>
      </c>
      <c r="I13" s="16">
        <f>'[1]pakiety dezynfekcja'!H5</f>
        <v>3480</v>
      </c>
      <c r="J13" s="17"/>
      <c r="K13" s="18"/>
      <c r="L13" s="18"/>
      <c r="M13" s="19"/>
      <c r="N13" s="20"/>
      <c r="O13" s="20"/>
      <c r="P13" s="21" t="s">
        <v>22</v>
      </c>
      <c r="Q13" s="21"/>
      <c r="R13" s="21"/>
      <c r="S13" s="22"/>
    </row>
    <row r="14" spans="2:19" ht="95.25" customHeight="1">
      <c r="B14" s="15" t="s">
        <v>23</v>
      </c>
      <c r="C14" s="15" t="s">
        <v>24</v>
      </c>
      <c r="D14" s="15" t="s">
        <v>18</v>
      </c>
      <c r="E14" s="15" t="s">
        <v>19</v>
      </c>
      <c r="F14" s="15" t="s">
        <v>20</v>
      </c>
      <c r="G14" s="15" t="s">
        <v>25</v>
      </c>
      <c r="H14" s="16">
        <v>5</v>
      </c>
      <c r="I14" s="16">
        <f>'[1]pakiety dezynfekcja'!H6</f>
        <v>6</v>
      </c>
      <c r="J14" s="17"/>
      <c r="K14" s="18"/>
      <c r="L14" s="18"/>
      <c r="M14" s="19"/>
      <c r="N14" s="20"/>
      <c r="O14" s="20"/>
      <c r="P14" s="21" t="s">
        <v>22</v>
      </c>
      <c r="Q14" s="21"/>
      <c r="R14" s="21"/>
      <c r="S14" s="22"/>
    </row>
    <row r="15" spans="2:19" ht="95.25" customHeight="1">
      <c r="B15" s="15" t="s">
        <v>26</v>
      </c>
      <c r="C15" s="15" t="s">
        <v>27</v>
      </c>
      <c r="D15" s="15" t="s">
        <v>18</v>
      </c>
      <c r="E15" s="15" t="s">
        <v>19</v>
      </c>
      <c r="F15" s="15" t="s">
        <v>28</v>
      </c>
      <c r="G15" s="15" t="s">
        <v>29</v>
      </c>
      <c r="H15" s="16">
        <v>4</v>
      </c>
      <c r="I15" s="16">
        <f>'[1]pakiety dezynfekcja'!H7</f>
        <v>5</v>
      </c>
      <c r="J15" s="17"/>
      <c r="K15" s="18"/>
      <c r="L15" s="18"/>
      <c r="M15" s="19"/>
      <c r="N15" s="20"/>
      <c r="O15" s="20"/>
      <c r="P15" s="21" t="s">
        <v>22</v>
      </c>
      <c r="Q15" s="21"/>
      <c r="R15" s="21"/>
      <c r="S15" s="22"/>
    </row>
    <row r="16" spans="2:19" ht="61.5" customHeight="1">
      <c r="B16" s="15" t="s">
        <v>30</v>
      </c>
      <c r="C16" s="15" t="s">
        <v>31</v>
      </c>
      <c r="D16" s="15" t="s">
        <v>32</v>
      </c>
      <c r="E16" s="15" t="s">
        <v>33</v>
      </c>
      <c r="F16" s="15" t="s">
        <v>28</v>
      </c>
      <c r="G16" s="15" t="s">
        <v>21</v>
      </c>
      <c r="H16" s="16">
        <v>100</v>
      </c>
      <c r="I16" s="16">
        <f>'[1]pakiety dezynfekcja'!H8</f>
        <v>120</v>
      </c>
      <c r="J16" s="17"/>
      <c r="K16" s="18"/>
      <c r="L16" s="18"/>
      <c r="M16" s="19"/>
      <c r="N16" s="20"/>
      <c r="O16" s="20"/>
      <c r="P16" s="21" t="s">
        <v>22</v>
      </c>
      <c r="Q16" s="21"/>
      <c r="R16" s="21"/>
      <c r="S16" s="22"/>
    </row>
    <row r="17" spans="2:19" ht="77.25" customHeight="1">
      <c r="B17" s="15" t="s">
        <v>34</v>
      </c>
      <c r="C17" s="15" t="s">
        <v>35</v>
      </c>
      <c r="D17" s="15" t="s">
        <v>32</v>
      </c>
      <c r="E17" s="15" t="s">
        <v>36</v>
      </c>
      <c r="F17" s="15" t="s">
        <v>28</v>
      </c>
      <c r="G17" s="15" t="s">
        <v>29</v>
      </c>
      <c r="H17" s="16">
        <v>440</v>
      </c>
      <c r="I17" s="16">
        <f>'[1]pakiety dezynfekcja'!H9</f>
        <v>528</v>
      </c>
      <c r="J17" s="17"/>
      <c r="K17" s="18"/>
      <c r="L17" s="18"/>
      <c r="M17" s="19"/>
      <c r="N17" s="20"/>
      <c r="O17" s="20"/>
      <c r="P17" s="21" t="s">
        <v>22</v>
      </c>
      <c r="Q17" s="21"/>
      <c r="R17" s="21"/>
      <c r="S17" s="22"/>
    </row>
    <row r="18" spans="2:19" ht="51" customHeight="1">
      <c r="B18" s="23" t="s">
        <v>37</v>
      </c>
      <c r="C18" s="23" t="s">
        <v>38</v>
      </c>
      <c r="D18" s="23" t="s">
        <v>39</v>
      </c>
      <c r="E18" s="23" t="s">
        <v>40</v>
      </c>
      <c r="F18" s="23" t="s">
        <v>41</v>
      </c>
      <c r="G18" s="23" t="s">
        <v>29</v>
      </c>
      <c r="H18" s="24">
        <v>150</v>
      </c>
      <c r="I18" s="24">
        <f>'[1]pakiety dezynfekcja'!H10</f>
        <v>180</v>
      </c>
      <c r="J18" s="25"/>
      <c r="K18" s="18"/>
      <c r="L18" s="18"/>
      <c r="M18" s="19"/>
      <c r="N18" s="20"/>
      <c r="O18" s="20"/>
      <c r="P18" s="21" t="s">
        <v>22</v>
      </c>
      <c r="Q18" s="21"/>
      <c r="R18" s="21"/>
      <c r="S18" s="20"/>
    </row>
    <row r="19" spans="2:19" ht="198" customHeight="1">
      <c r="B19" s="23" t="s">
        <v>42</v>
      </c>
      <c r="C19" s="23" t="s">
        <v>43</v>
      </c>
      <c r="D19" s="23" t="s">
        <v>44</v>
      </c>
      <c r="E19" s="23" t="s">
        <v>45</v>
      </c>
      <c r="F19" s="23" t="s">
        <v>46</v>
      </c>
      <c r="G19" s="23" t="s">
        <v>47</v>
      </c>
      <c r="H19" s="26">
        <v>300</v>
      </c>
      <c r="I19" s="26">
        <f>'[1]pakiety dezynfekcja'!H11</f>
        <v>360</v>
      </c>
      <c r="J19" s="27"/>
      <c r="K19" s="18"/>
      <c r="L19" s="18"/>
      <c r="M19" s="28"/>
      <c r="N19" s="22"/>
      <c r="O19" s="22"/>
      <c r="P19" s="21" t="s">
        <v>48</v>
      </c>
      <c r="Q19" s="21"/>
      <c r="R19" s="21"/>
      <c r="S19" s="20"/>
    </row>
    <row r="20" spans="2:19" ht="48.75" customHeight="1">
      <c r="B20" s="15" t="s">
        <v>49</v>
      </c>
      <c r="C20" s="15" t="s">
        <v>50</v>
      </c>
      <c r="D20" s="15" t="s">
        <v>51</v>
      </c>
      <c r="E20" s="15" t="s">
        <v>45</v>
      </c>
      <c r="F20" s="15" t="s">
        <v>52</v>
      </c>
      <c r="G20" s="15" t="s">
        <v>53</v>
      </c>
      <c r="H20" s="16">
        <v>2200</v>
      </c>
      <c r="I20" s="16">
        <f>'[1]pakiety dezynfekcja'!H12</f>
        <v>2640</v>
      </c>
      <c r="J20" s="17"/>
      <c r="K20" s="18"/>
      <c r="L20" s="18"/>
      <c r="M20" s="19"/>
      <c r="N20" s="20"/>
      <c r="O20" s="20"/>
      <c r="P20" s="29" t="s">
        <v>54</v>
      </c>
      <c r="Q20" s="29"/>
      <c r="R20" s="29"/>
      <c r="S20" s="20"/>
    </row>
    <row r="21" spans="2:19" ht="66" customHeight="1">
      <c r="B21" s="15" t="s">
        <v>55</v>
      </c>
      <c r="C21" s="15" t="s">
        <v>56</v>
      </c>
      <c r="D21" s="15" t="s">
        <v>51</v>
      </c>
      <c r="E21" s="15" t="s">
        <v>45</v>
      </c>
      <c r="F21" s="15" t="s">
        <v>57</v>
      </c>
      <c r="G21" s="15" t="s">
        <v>58</v>
      </c>
      <c r="H21" s="16">
        <v>150</v>
      </c>
      <c r="I21" s="16">
        <f>'[1]pakiety dezynfekcja'!H13</f>
        <v>180</v>
      </c>
      <c r="J21" s="17"/>
      <c r="K21" s="18"/>
      <c r="L21" s="18"/>
      <c r="M21" s="19"/>
      <c r="N21" s="20"/>
      <c r="O21" s="97"/>
      <c r="P21" s="30" t="s">
        <v>54</v>
      </c>
      <c r="Q21" s="29"/>
      <c r="R21" s="29"/>
      <c r="S21" s="20"/>
    </row>
    <row r="22" spans="2:19" ht="15.75">
      <c r="B22" s="105" t="s">
        <v>59</v>
      </c>
      <c r="C22" s="106"/>
      <c r="D22" s="106"/>
      <c r="E22" s="106"/>
      <c r="F22" s="106"/>
      <c r="G22" s="106"/>
      <c r="H22" s="106"/>
      <c r="I22" s="106"/>
      <c r="J22" s="107"/>
      <c r="K22" s="31"/>
      <c r="L22" s="104"/>
      <c r="M22" s="32" t="s">
        <v>60</v>
      </c>
      <c r="N22" s="31"/>
      <c r="O22" s="104"/>
      <c r="P22" s="33"/>
      <c r="Q22" s="33"/>
      <c r="R22" s="33"/>
      <c r="S22" s="34"/>
    </row>
    <row r="23" spans="2:19" ht="15.75">
      <c r="B23" s="35"/>
      <c r="C23" s="36"/>
      <c r="D23" s="36"/>
      <c r="E23" s="36"/>
      <c r="F23" s="36"/>
      <c r="G23" s="36"/>
      <c r="H23" s="37"/>
      <c r="I23" s="37"/>
      <c r="J23" s="38"/>
      <c r="K23" s="5"/>
      <c r="L23" s="5"/>
      <c r="M23" s="6"/>
      <c r="N23" s="7"/>
      <c r="O23" s="7"/>
      <c r="P23" s="8"/>
      <c r="Q23" s="8"/>
      <c r="R23" s="8"/>
      <c r="S23" s="9"/>
    </row>
    <row r="24" spans="2:19" ht="15.75">
      <c r="B24" s="1" t="s">
        <v>61</v>
      </c>
      <c r="C24" s="39"/>
      <c r="D24" s="8"/>
      <c r="E24" s="8"/>
      <c r="F24" s="8"/>
      <c r="G24" s="8"/>
      <c r="H24" s="3"/>
      <c r="I24" s="3"/>
      <c r="J24" s="4"/>
      <c r="K24" s="5"/>
      <c r="L24" s="5"/>
      <c r="M24" s="6"/>
      <c r="N24" s="7"/>
      <c r="O24" s="7"/>
      <c r="P24" s="8"/>
      <c r="Q24" s="8"/>
      <c r="R24" s="8"/>
      <c r="S24" s="9"/>
    </row>
    <row r="25" spans="2:19" ht="60.75" customHeight="1">
      <c r="B25" s="10" t="s">
        <v>1</v>
      </c>
      <c r="C25" s="10" t="s">
        <v>2</v>
      </c>
      <c r="D25" s="10" t="s">
        <v>3</v>
      </c>
      <c r="E25" s="10" t="s">
        <v>4</v>
      </c>
      <c r="F25" s="10" t="s">
        <v>5</v>
      </c>
      <c r="G25" s="10" t="s">
        <v>6</v>
      </c>
      <c r="H25" s="11" t="s">
        <v>7</v>
      </c>
      <c r="I25" s="11" t="s">
        <v>187</v>
      </c>
      <c r="J25" s="12" t="s">
        <v>8</v>
      </c>
      <c r="K25" s="13" t="s">
        <v>9</v>
      </c>
      <c r="L25" s="13" t="s">
        <v>186</v>
      </c>
      <c r="M25" s="11" t="s">
        <v>10</v>
      </c>
      <c r="N25" s="13" t="s">
        <v>11</v>
      </c>
      <c r="O25" s="13" t="s">
        <v>185</v>
      </c>
      <c r="P25" s="13" t="s">
        <v>12</v>
      </c>
      <c r="Q25" s="13" t="s">
        <v>13</v>
      </c>
      <c r="R25" s="13" t="s">
        <v>14</v>
      </c>
      <c r="S25" s="14" t="s">
        <v>15</v>
      </c>
    </row>
    <row r="26" spans="2:19" ht="78" customHeight="1">
      <c r="B26" s="15" t="s">
        <v>16</v>
      </c>
      <c r="C26" s="15" t="s">
        <v>62</v>
      </c>
      <c r="D26" s="15" t="s">
        <v>63</v>
      </c>
      <c r="E26" s="15" t="s">
        <v>64</v>
      </c>
      <c r="F26" s="15" t="s">
        <v>65</v>
      </c>
      <c r="G26" s="15" t="s">
        <v>66</v>
      </c>
      <c r="H26" s="16">
        <v>645</v>
      </c>
      <c r="I26" s="16">
        <f>'[1]pakiety dezynfekcja'!H18</f>
        <v>774</v>
      </c>
      <c r="J26" s="17"/>
      <c r="K26" s="40"/>
      <c r="L26" s="40"/>
      <c r="M26" s="19"/>
      <c r="N26" s="20"/>
      <c r="O26" s="20"/>
      <c r="P26" s="29" t="s">
        <v>22</v>
      </c>
      <c r="Q26" s="29"/>
      <c r="R26" s="29"/>
      <c r="S26" s="41"/>
    </row>
    <row r="27" spans="2:19" ht="62.25" customHeight="1">
      <c r="B27" s="15" t="s">
        <v>23</v>
      </c>
      <c r="C27" s="15" t="s">
        <v>67</v>
      </c>
      <c r="D27" s="15" t="s">
        <v>63</v>
      </c>
      <c r="E27" s="15" t="s">
        <v>64</v>
      </c>
      <c r="F27" s="15" t="s">
        <v>68</v>
      </c>
      <c r="G27" s="15" t="s">
        <v>69</v>
      </c>
      <c r="H27" s="16">
        <v>200</v>
      </c>
      <c r="I27" s="16">
        <f>'[1]pakiety dezynfekcja'!H19</f>
        <v>240</v>
      </c>
      <c r="J27" s="17"/>
      <c r="K27" s="40"/>
      <c r="L27" s="40"/>
      <c r="M27" s="19"/>
      <c r="N27" s="20"/>
      <c r="O27" s="20"/>
      <c r="P27" s="29" t="s">
        <v>22</v>
      </c>
      <c r="Q27" s="29"/>
      <c r="R27" s="29"/>
      <c r="S27" s="41"/>
    </row>
    <row r="28" spans="2:19" ht="36" customHeight="1">
      <c r="B28" s="15" t="s">
        <v>26</v>
      </c>
      <c r="C28" s="15" t="s">
        <v>70</v>
      </c>
      <c r="D28" s="15" t="s">
        <v>63</v>
      </c>
      <c r="E28" s="15" t="s">
        <v>45</v>
      </c>
      <c r="F28" s="15" t="s">
        <v>71</v>
      </c>
      <c r="G28" s="15" t="s">
        <v>72</v>
      </c>
      <c r="H28" s="16">
        <v>40</v>
      </c>
      <c r="I28" s="16">
        <f>'[1]pakiety dezynfekcja'!H20</f>
        <v>48</v>
      </c>
      <c r="J28" s="17"/>
      <c r="K28" s="40"/>
      <c r="L28" s="40"/>
      <c r="M28" s="19"/>
      <c r="N28" s="20"/>
      <c r="O28" s="20"/>
      <c r="P28" s="29" t="s">
        <v>54</v>
      </c>
      <c r="Q28" s="29"/>
      <c r="R28" s="29"/>
      <c r="S28" s="41"/>
    </row>
    <row r="29" spans="2:19" ht="35.25" customHeight="1">
      <c r="B29" s="15" t="s">
        <v>30</v>
      </c>
      <c r="C29" s="15" t="s">
        <v>73</v>
      </c>
      <c r="D29" s="15" t="s">
        <v>63</v>
      </c>
      <c r="E29" s="15" t="s">
        <v>45</v>
      </c>
      <c r="F29" s="15" t="s">
        <v>57</v>
      </c>
      <c r="G29" s="15" t="s">
        <v>58</v>
      </c>
      <c r="H29" s="42">
        <v>140</v>
      </c>
      <c r="I29" s="42">
        <f>'[1]pakiety dezynfekcja'!H21</f>
        <v>168</v>
      </c>
      <c r="J29" s="43"/>
      <c r="K29" s="40"/>
      <c r="L29" s="40"/>
      <c r="M29" s="19"/>
      <c r="N29" s="20"/>
      <c r="O29" s="20"/>
      <c r="P29" s="29" t="s">
        <v>54</v>
      </c>
      <c r="Q29" s="29"/>
      <c r="R29" s="29"/>
      <c r="S29" s="41"/>
    </row>
    <row r="30" spans="2:19" ht="48.75" customHeight="1">
      <c r="B30" s="15" t="s">
        <v>34</v>
      </c>
      <c r="C30" s="15" t="s">
        <v>74</v>
      </c>
      <c r="D30" s="15" t="s">
        <v>63</v>
      </c>
      <c r="E30" s="15" t="s">
        <v>75</v>
      </c>
      <c r="F30" s="15" t="s">
        <v>76</v>
      </c>
      <c r="G30" s="15" t="s">
        <v>77</v>
      </c>
      <c r="H30" s="16">
        <v>20</v>
      </c>
      <c r="I30" s="16">
        <f>'[1]pakiety dezynfekcja'!H22</f>
        <v>24</v>
      </c>
      <c r="J30" s="44"/>
      <c r="K30" s="40"/>
      <c r="L30" s="40"/>
      <c r="M30" s="45"/>
      <c r="N30" s="20"/>
      <c r="O30" s="20"/>
      <c r="P30" s="15" t="s">
        <v>48</v>
      </c>
      <c r="Q30" s="15"/>
      <c r="R30" s="15"/>
      <c r="S30" s="41"/>
    </row>
    <row r="31" spans="2:19" ht="43.5" customHeight="1">
      <c r="B31" s="15" t="s">
        <v>37</v>
      </c>
      <c r="C31" s="15" t="s">
        <v>78</v>
      </c>
      <c r="D31" s="15" t="s">
        <v>63</v>
      </c>
      <c r="E31" s="15" t="s">
        <v>79</v>
      </c>
      <c r="F31" s="15" t="s">
        <v>80</v>
      </c>
      <c r="G31" s="15" t="s">
        <v>81</v>
      </c>
      <c r="H31" s="46">
        <v>24</v>
      </c>
      <c r="I31" s="46">
        <f>'[1]pakiety dezynfekcja'!H23</f>
        <v>28.799999999999997</v>
      </c>
      <c r="J31" s="44"/>
      <c r="K31" s="40"/>
      <c r="L31" s="40"/>
      <c r="M31" s="45"/>
      <c r="N31" s="20"/>
      <c r="O31" s="20"/>
      <c r="P31" s="15" t="s">
        <v>22</v>
      </c>
      <c r="Q31" s="15"/>
      <c r="R31" s="15"/>
      <c r="S31" s="41"/>
    </row>
    <row r="32" spans="2:19" ht="87" customHeight="1">
      <c r="B32" s="15" t="s">
        <v>42</v>
      </c>
      <c r="C32" s="35" t="s">
        <v>82</v>
      </c>
      <c r="D32" s="15" t="s">
        <v>83</v>
      </c>
      <c r="E32" s="15"/>
      <c r="F32" s="15" t="s">
        <v>84</v>
      </c>
      <c r="G32" s="15" t="s">
        <v>85</v>
      </c>
      <c r="H32" s="46">
        <v>24</v>
      </c>
      <c r="I32" s="46">
        <f>'[1]pakiety dezynfekcja'!H24</f>
        <v>28.799999999999997</v>
      </c>
      <c r="J32" s="44"/>
      <c r="K32" s="40"/>
      <c r="L32" s="40"/>
      <c r="M32" s="45"/>
      <c r="N32" s="20"/>
      <c r="O32" s="20"/>
      <c r="P32" s="29" t="s">
        <v>54</v>
      </c>
      <c r="Q32" s="29"/>
      <c r="R32" s="29"/>
      <c r="S32" s="20"/>
    </row>
    <row r="33" spans="2:19" ht="78.75" customHeight="1">
      <c r="B33" s="15" t="s">
        <v>49</v>
      </c>
      <c r="C33" s="29" t="s">
        <v>86</v>
      </c>
      <c r="D33" s="29" t="s">
        <v>87</v>
      </c>
      <c r="E33" s="15"/>
      <c r="F33" s="15" t="s">
        <v>88</v>
      </c>
      <c r="G33" s="15" t="s">
        <v>89</v>
      </c>
      <c r="H33" s="46">
        <v>160</v>
      </c>
      <c r="I33" s="46">
        <f>'[1]pakiety dezynfekcja'!H25</f>
        <v>192</v>
      </c>
      <c r="J33" s="44"/>
      <c r="K33" s="40"/>
      <c r="L33" s="40"/>
      <c r="M33" s="47"/>
      <c r="N33" s="20"/>
      <c r="O33" s="20"/>
      <c r="P33" s="15" t="s">
        <v>48</v>
      </c>
      <c r="Q33" s="15"/>
      <c r="R33" s="15"/>
      <c r="S33" s="20"/>
    </row>
    <row r="34" spans="2:19" ht="231.75" customHeight="1">
      <c r="B34" s="15" t="s">
        <v>55</v>
      </c>
      <c r="C34" s="29" t="s">
        <v>145</v>
      </c>
      <c r="D34" s="29"/>
      <c r="E34" s="29"/>
      <c r="F34" s="15" t="s">
        <v>90</v>
      </c>
      <c r="G34" s="15" t="s">
        <v>91</v>
      </c>
      <c r="H34" s="48">
        <v>43</v>
      </c>
      <c r="I34" s="48">
        <f>'[1]pakiety dezynfekcja'!H26</f>
        <v>51.6</v>
      </c>
      <c r="J34" s="17"/>
      <c r="K34" s="40"/>
      <c r="L34" s="40"/>
      <c r="M34" s="45"/>
      <c r="N34" s="20"/>
      <c r="O34" s="20"/>
      <c r="P34" s="29" t="s">
        <v>54</v>
      </c>
      <c r="Q34" s="29"/>
      <c r="R34" s="29"/>
      <c r="S34" s="20"/>
    </row>
    <row r="35" spans="2:19" ht="153.75" customHeight="1">
      <c r="B35" s="15" t="s">
        <v>92</v>
      </c>
      <c r="C35" s="29" t="s">
        <v>93</v>
      </c>
      <c r="D35" s="29"/>
      <c r="E35" s="29"/>
      <c r="F35" s="15" t="s">
        <v>94</v>
      </c>
      <c r="G35" s="15" t="s">
        <v>95</v>
      </c>
      <c r="H35" s="46">
        <v>10</v>
      </c>
      <c r="I35" s="46">
        <f>'[1]pakiety dezynfekcja'!H27</f>
        <v>12</v>
      </c>
      <c r="J35" s="17"/>
      <c r="K35" s="40"/>
      <c r="L35" s="40"/>
      <c r="M35" s="45"/>
      <c r="N35" s="20"/>
      <c r="O35" s="97"/>
      <c r="P35" s="30" t="s">
        <v>54</v>
      </c>
      <c r="Q35" s="29"/>
      <c r="R35" s="29"/>
      <c r="S35" s="20"/>
    </row>
    <row r="36" spans="2:19">
      <c r="B36" s="105" t="s">
        <v>59</v>
      </c>
      <c r="C36" s="106"/>
      <c r="D36" s="106"/>
      <c r="E36" s="106"/>
      <c r="F36" s="106"/>
      <c r="G36" s="106"/>
      <c r="H36" s="106"/>
      <c r="I36" s="106"/>
      <c r="J36" s="107"/>
      <c r="K36" s="31"/>
      <c r="L36" s="104"/>
      <c r="M36" s="32" t="s">
        <v>60</v>
      </c>
      <c r="N36" s="31"/>
      <c r="O36" s="104"/>
      <c r="P36" s="49"/>
      <c r="Q36" s="49"/>
      <c r="R36" s="49"/>
      <c r="S36" s="50"/>
    </row>
    <row r="37" spans="2:19" ht="15.75">
      <c r="B37" s="51"/>
      <c r="C37" s="8"/>
      <c r="D37" s="8"/>
      <c r="E37" s="8"/>
      <c r="F37" s="8"/>
      <c r="G37" s="8"/>
      <c r="H37" s="3"/>
      <c r="I37" s="3"/>
      <c r="J37" s="4"/>
      <c r="K37" s="5"/>
      <c r="L37" s="5"/>
      <c r="M37" s="6"/>
      <c r="N37" s="7"/>
      <c r="O37" s="7"/>
      <c r="P37" s="8"/>
      <c r="Q37" s="8"/>
      <c r="R37" s="8"/>
      <c r="S37" s="9"/>
    </row>
    <row r="38" spans="2:19" ht="15.75">
      <c r="B38" s="1" t="s">
        <v>96</v>
      </c>
      <c r="C38" s="39"/>
      <c r="D38" s="8"/>
      <c r="E38" s="8"/>
      <c r="F38" s="8"/>
      <c r="G38" s="8"/>
      <c r="H38" s="3"/>
      <c r="I38" s="3"/>
      <c r="J38" s="4"/>
      <c r="K38" s="5"/>
      <c r="L38" s="5"/>
      <c r="M38" s="6"/>
      <c r="N38" s="7"/>
      <c r="O38" s="7"/>
      <c r="P38" s="8"/>
      <c r="Q38" s="8"/>
      <c r="R38" s="8"/>
      <c r="S38" s="9"/>
    </row>
    <row r="39" spans="2:19" ht="63" customHeight="1">
      <c r="B39" s="10" t="s">
        <v>1</v>
      </c>
      <c r="C39" s="10" t="s">
        <v>2</v>
      </c>
      <c r="D39" s="10" t="s">
        <v>3</v>
      </c>
      <c r="E39" s="10" t="s">
        <v>4</v>
      </c>
      <c r="F39" s="10" t="s">
        <v>5</v>
      </c>
      <c r="G39" s="10" t="s">
        <v>6</v>
      </c>
      <c r="H39" s="11" t="s">
        <v>7</v>
      </c>
      <c r="I39" s="11" t="s">
        <v>187</v>
      </c>
      <c r="J39" s="12" t="s">
        <v>8</v>
      </c>
      <c r="K39" s="13" t="s">
        <v>9</v>
      </c>
      <c r="L39" s="13" t="s">
        <v>186</v>
      </c>
      <c r="M39" s="11" t="s">
        <v>10</v>
      </c>
      <c r="N39" s="13" t="s">
        <v>11</v>
      </c>
      <c r="O39" s="13" t="s">
        <v>185</v>
      </c>
      <c r="P39" s="13" t="s">
        <v>12</v>
      </c>
      <c r="Q39" s="13" t="s">
        <v>13</v>
      </c>
      <c r="R39" s="13" t="s">
        <v>14</v>
      </c>
      <c r="S39" s="14" t="s">
        <v>15</v>
      </c>
    </row>
    <row r="40" spans="2:19" ht="150.75" customHeight="1">
      <c r="B40" s="15" t="s">
        <v>16</v>
      </c>
      <c r="C40" s="15" t="s">
        <v>97</v>
      </c>
      <c r="D40" s="15" t="s">
        <v>98</v>
      </c>
      <c r="E40" s="15" t="s">
        <v>99</v>
      </c>
      <c r="F40" s="15" t="s">
        <v>71</v>
      </c>
      <c r="G40" s="15" t="s">
        <v>100</v>
      </c>
      <c r="H40" s="16">
        <v>360</v>
      </c>
      <c r="I40" s="16">
        <f>'[1]pakiety dezynfekcja'!H32</f>
        <v>432</v>
      </c>
      <c r="J40" s="17"/>
      <c r="K40" s="20"/>
      <c r="L40" s="20"/>
      <c r="M40" s="19"/>
      <c r="N40" s="20"/>
      <c r="O40" s="20"/>
      <c r="P40" s="29" t="s">
        <v>54</v>
      </c>
      <c r="Q40" s="29"/>
      <c r="R40" s="29"/>
      <c r="S40" s="52"/>
    </row>
    <row r="41" spans="2:19" ht="183" customHeight="1">
      <c r="B41" s="23" t="s">
        <v>23</v>
      </c>
      <c r="C41" s="23" t="s">
        <v>101</v>
      </c>
      <c r="D41" s="23" t="s">
        <v>102</v>
      </c>
      <c r="E41" s="23" t="s">
        <v>103</v>
      </c>
      <c r="F41" s="23" t="s">
        <v>57</v>
      </c>
      <c r="G41" s="23" t="s">
        <v>104</v>
      </c>
      <c r="H41" s="24">
        <v>240</v>
      </c>
      <c r="I41" s="24">
        <f>'[1]pakiety dezynfekcja'!H33</f>
        <v>288</v>
      </c>
      <c r="J41" s="25"/>
      <c r="K41" s="20"/>
      <c r="L41" s="20"/>
      <c r="M41" s="19"/>
      <c r="N41" s="20"/>
      <c r="O41" s="97"/>
      <c r="P41" s="30" t="s">
        <v>54</v>
      </c>
      <c r="Q41" s="29"/>
      <c r="R41" s="29"/>
      <c r="S41" s="52"/>
    </row>
    <row r="42" spans="2:19" ht="52.5" customHeight="1">
      <c r="B42" s="15" t="s">
        <v>26</v>
      </c>
      <c r="C42" s="15" t="s">
        <v>105</v>
      </c>
      <c r="D42" s="15" t="s">
        <v>106</v>
      </c>
      <c r="E42" s="15" t="s">
        <v>45</v>
      </c>
      <c r="F42" s="15" t="s">
        <v>107</v>
      </c>
      <c r="G42" s="15" t="s">
        <v>108</v>
      </c>
      <c r="H42" s="46">
        <v>635</v>
      </c>
      <c r="I42" s="46">
        <f>'[1]pakiety dezynfekcja'!H34</f>
        <v>762</v>
      </c>
      <c r="J42" s="17"/>
      <c r="K42" s="20"/>
      <c r="L42" s="20"/>
      <c r="M42" s="19"/>
      <c r="N42" s="20"/>
      <c r="O42" s="97"/>
      <c r="P42" s="30" t="s">
        <v>54</v>
      </c>
      <c r="Q42" s="29"/>
      <c r="R42" s="29"/>
      <c r="S42" s="52"/>
    </row>
    <row r="43" spans="2:19">
      <c r="B43" s="105" t="s">
        <v>59</v>
      </c>
      <c r="C43" s="106"/>
      <c r="D43" s="106"/>
      <c r="E43" s="106"/>
      <c r="F43" s="106"/>
      <c r="G43" s="106"/>
      <c r="H43" s="106"/>
      <c r="I43" s="106"/>
      <c r="J43" s="107"/>
      <c r="K43" s="31"/>
      <c r="L43" s="104"/>
      <c r="M43" s="32" t="s">
        <v>60</v>
      </c>
      <c r="N43" s="31"/>
      <c r="O43" s="104"/>
      <c r="P43" s="49"/>
      <c r="Q43" s="49"/>
      <c r="R43" s="49"/>
      <c r="S43" s="53"/>
    </row>
    <row r="44" spans="2:19" ht="15.75">
      <c r="B44" s="54"/>
      <c r="C44" s="8"/>
      <c r="D44" s="8"/>
      <c r="E44" s="8"/>
      <c r="F44" s="8"/>
      <c r="G44" s="8"/>
      <c r="H44" s="3"/>
      <c r="I44" s="3"/>
      <c r="J44" s="4"/>
      <c r="K44" s="5"/>
      <c r="L44" s="5"/>
      <c r="M44" s="6"/>
      <c r="N44" s="7"/>
      <c r="O44" s="7"/>
      <c r="P44" s="8"/>
      <c r="Q44" s="8"/>
      <c r="R44" s="8"/>
      <c r="S44" s="9"/>
    </row>
    <row r="45" spans="2:19" ht="15.75">
      <c r="B45" s="1" t="s">
        <v>109</v>
      </c>
      <c r="C45" s="8"/>
      <c r="D45" s="8"/>
      <c r="E45" s="8"/>
      <c r="F45" s="8"/>
      <c r="G45" s="8"/>
      <c r="H45" s="3"/>
      <c r="I45" s="3"/>
      <c r="J45" s="4"/>
      <c r="K45" s="5"/>
      <c r="L45" s="5"/>
      <c r="M45" s="6"/>
      <c r="N45" s="7"/>
      <c r="O45" s="7"/>
      <c r="P45" s="8"/>
      <c r="Q45" s="8"/>
      <c r="R45" s="8"/>
      <c r="S45" s="9"/>
    </row>
    <row r="46" spans="2:19" ht="61.5" customHeight="1">
      <c r="B46" s="10" t="s">
        <v>1</v>
      </c>
      <c r="C46" s="10" t="s">
        <v>2</v>
      </c>
      <c r="D46" s="10" t="s">
        <v>3</v>
      </c>
      <c r="E46" s="10" t="s">
        <v>4</v>
      </c>
      <c r="F46" s="10" t="s">
        <v>5</v>
      </c>
      <c r="G46" s="10" t="s">
        <v>6</v>
      </c>
      <c r="H46" s="11" t="s">
        <v>7</v>
      </c>
      <c r="I46" s="11" t="s">
        <v>187</v>
      </c>
      <c r="J46" s="12" t="s">
        <v>8</v>
      </c>
      <c r="K46" s="13" t="s">
        <v>9</v>
      </c>
      <c r="L46" s="13" t="s">
        <v>186</v>
      </c>
      <c r="M46" s="11" t="s">
        <v>10</v>
      </c>
      <c r="N46" s="13" t="s">
        <v>11</v>
      </c>
      <c r="O46" s="13" t="s">
        <v>185</v>
      </c>
      <c r="P46" s="13" t="s">
        <v>12</v>
      </c>
      <c r="Q46" s="13" t="s">
        <v>13</v>
      </c>
      <c r="R46" s="13" t="s">
        <v>14</v>
      </c>
      <c r="S46" s="14" t="s">
        <v>15</v>
      </c>
    </row>
    <row r="47" spans="2:19" ht="166.5" customHeight="1">
      <c r="B47" s="15" t="s">
        <v>16</v>
      </c>
      <c r="C47" s="15" t="s">
        <v>110</v>
      </c>
      <c r="D47" s="15" t="s">
        <v>111</v>
      </c>
      <c r="E47" s="15" t="s">
        <v>112</v>
      </c>
      <c r="F47" s="15" t="s">
        <v>113</v>
      </c>
      <c r="G47" s="15" t="s">
        <v>114</v>
      </c>
      <c r="H47" s="45">
        <v>550</v>
      </c>
      <c r="I47" s="45">
        <f>'[1]pakiety dezynfekcja'!H41</f>
        <v>660</v>
      </c>
      <c r="J47" s="17"/>
      <c r="K47" s="20"/>
      <c r="L47" s="20"/>
      <c r="M47" s="19"/>
      <c r="N47" s="20"/>
      <c r="O47" s="20"/>
      <c r="P47" s="29" t="s">
        <v>54</v>
      </c>
      <c r="Q47" s="29"/>
      <c r="R47" s="29"/>
      <c r="S47" s="20"/>
    </row>
    <row r="48" spans="2:19" ht="162.75" customHeight="1">
      <c r="B48" s="23" t="s">
        <v>23</v>
      </c>
      <c r="C48" s="23" t="s">
        <v>115</v>
      </c>
      <c r="D48" s="23" t="s">
        <v>116</v>
      </c>
      <c r="E48" s="23" t="s">
        <v>112</v>
      </c>
      <c r="F48" s="23" t="s">
        <v>117</v>
      </c>
      <c r="G48" s="23" t="s">
        <v>118</v>
      </c>
      <c r="H48" s="55">
        <v>690</v>
      </c>
      <c r="I48" s="55">
        <f>'[1]pakiety dezynfekcja'!H42</f>
        <v>828</v>
      </c>
      <c r="J48" s="25"/>
      <c r="K48" s="20"/>
      <c r="L48" s="20"/>
      <c r="M48" s="19"/>
      <c r="N48" s="20"/>
      <c r="O48" s="20"/>
      <c r="P48" s="29" t="s">
        <v>54</v>
      </c>
      <c r="Q48" s="29"/>
      <c r="R48" s="29"/>
      <c r="S48" s="20"/>
    </row>
    <row r="49" spans="2:19" ht="191.25" customHeight="1">
      <c r="B49" s="15" t="s">
        <v>26</v>
      </c>
      <c r="C49" s="15" t="s">
        <v>119</v>
      </c>
      <c r="D49" s="15" t="s">
        <v>120</v>
      </c>
      <c r="E49" s="15" t="s">
        <v>112</v>
      </c>
      <c r="F49" s="15" t="s">
        <v>121</v>
      </c>
      <c r="G49" s="15" t="s">
        <v>122</v>
      </c>
      <c r="H49" s="45">
        <v>200</v>
      </c>
      <c r="I49" s="45">
        <f>'[1]pakiety dezynfekcja'!H43</f>
        <v>240</v>
      </c>
      <c r="J49" s="17"/>
      <c r="K49" s="20"/>
      <c r="L49" s="20"/>
      <c r="M49" s="19"/>
      <c r="N49" s="20"/>
      <c r="O49" s="97"/>
      <c r="P49" s="30" t="s">
        <v>54</v>
      </c>
      <c r="Q49" s="29"/>
      <c r="R49" s="29"/>
      <c r="S49" s="20"/>
    </row>
    <row r="50" spans="2:19">
      <c r="B50" s="105" t="s">
        <v>59</v>
      </c>
      <c r="C50" s="106"/>
      <c r="D50" s="106"/>
      <c r="E50" s="106"/>
      <c r="F50" s="106"/>
      <c r="G50" s="106"/>
      <c r="H50" s="106"/>
      <c r="I50" s="106"/>
      <c r="J50" s="107"/>
      <c r="K50" s="31"/>
      <c r="L50" s="104"/>
      <c r="M50" s="32" t="s">
        <v>60</v>
      </c>
      <c r="N50" s="31"/>
      <c r="O50" s="104"/>
      <c r="P50" s="49"/>
      <c r="Q50" s="49"/>
      <c r="R50" s="49"/>
      <c r="S50" s="50"/>
    </row>
    <row r="51" spans="2:19" ht="15.75">
      <c r="B51" s="56"/>
      <c r="C51" s="57"/>
      <c r="D51" s="58"/>
      <c r="E51" s="56"/>
      <c r="F51" s="56"/>
      <c r="G51" s="58"/>
      <c r="H51" s="59"/>
      <c r="I51" s="59"/>
      <c r="J51" s="60"/>
      <c r="K51" s="5"/>
      <c r="L51" s="5"/>
      <c r="M51" s="6"/>
      <c r="N51" s="7"/>
      <c r="O51" s="7"/>
      <c r="P51" s="8"/>
      <c r="Q51" s="8"/>
      <c r="R51" s="8"/>
      <c r="S51" s="9"/>
    </row>
    <row r="52" spans="2:19" ht="15.75">
      <c r="B52" s="1" t="s">
        <v>123</v>
      </c>
      <c r="C52" s="8"/>
      <c r="D52" s="8"/>
      <c r="E52" s="8"/>
      <c r="F52" s="8"/>
      <c r="G52" s="8"/>
      <c r="H52" s="3"/>
      <c r="I52" s="3"/>
      <c r="J52" s="4"/>
      <c r="K52" s="5"/>
      <c r="L52" s="5"/>
      <c r="M52" s="6"/>
      <c r="N52" s="7"/>
      <c r="O52" s="7"/>
      <c r="P52" s="8"/>
      <c r="Q52" s="8"/>
      <c r="R52" s="8"/>
      <c r="S52" s="9"/>
    </row>
    <row r="53" spans="2:19" ht="58.5" customHeight="1">
      <c r="B53" s="10" t="s">
        <v>1</v>
      </c>
      <c r="C53" s="10" t="s">
        <v>2</v>
      </c>
      <c r="D53" s="10" t="s">
        <v>3</v>
      </c>
      <c r="E53" s="10" t="s">
        <v>4</v>
      </c>
      <c r="F53" s="10" t="s">
        <v>5</v>
      </c>
      <c r="G53" s="10" t="s">
        <v>6</v>
      </c>
      <c r="H53" s="11" t="s">
        <v>7</v>
      </c>
      <c r="I53" s="11" t="s">
        <v>187</v>
      </c>
      <c r="J53" s="12" t="s">
        <v>8</v>
      </c>
      <c r="K53" s="13" t="s">
        <v>9</v>
      </c>
      <c r="L53" s="13" t="s">
        <v>186</v>
      </c>
      <c r="M53" s="11" t="s">
        <v>10</v>
      </c>
      <c r="N53" s="13" t="s">
        <v>11</v>
      </c>
      <c r="O53" s="13" t="s">
        <v>185</v>
      </c>
      <c r="P53" s="13" t="s">
        <v>12</v>
      </c>
      <c r="Q53" s="13" t="s">
        <v>13</v>
      </c>
      <c r="R53" s="13" t="s">
        <v>14</v>
      </c>
      <c r="S53" s="14" t="s">
        <v>15</v>
      </c>
    </row>
    <row r="54" spans="2:19" ht="165" customHeight="1">
      <c r="B54" s="61" t="s">
        <v>16</v>
      </c>
      <c r="C54" s="62" t="s">
        <v>115</v>
      </c>
      <c r="D54" s="62" t="s">
        <v>126</v>
      </c>
      <c r="E54" s="62" t="s">
        <v>112</v>
      </c>
      <c r="F54" s="62" t="s">
        <v>121</v>
      </c>
      <c r="G54" s="62" t="s">
        <v>127</v>
      </c>
      <c r="H54" s="63">
        <v>60</v>
      </c>
      <c r="I54" s="98">
        <f t="shared" ref="I54:I55" si="0">H54*1.2</f>
        <v>72</v>
      </c>
      <c r="J54" s="64"/>
      <c r="K54" s="20"/>
      <c r="L54" s="20"/>
      <c r="M54" s="19"/>
      <c r="N54" s="20"/>
      <c r="O54" s="20"/>
      <c r="P54" s="29" t="s">
        <v>54</v>
      </c>
      <c r="Q54" s="29"/>
      <c r="R54" s="29"/>
      <c r="S54" s="20"/>
    </row>
    <row r="55" spans="2:19" ht="165" customHeight="1">
      <c r="B55" s="65" t="s">
        <v>23</v>
      </c>
      <c r="C55" s="15" t="s">
        <v>115</v>
      </c>
      <c r="D55" s="15" t="s">
        <v>126</v>
      </c>
      <c r="E55" s="15" t="s">
        <v>112</v>
      </c>
      <c r="F55" s="15" t="s">
        <v>121</v>
      </c>
      <c r="G55" s="15" t="s">
        <v>128</v>
      </c>
      <c r="H55" s="16">
        <v>30</v>
      </c>
      <c r="I55" s="98">
        <f t="shared" si="0"/>
        <v>36</v>
      </c>
      <c r="J55" s="17"/>
      <c r="K55" s="20"/>
      <c r="L55" s="20"/>
      <c r="M55" s="19"/>
      <c r="N55" s="20"/>
      <c r="O55" s="97"/>
      <c r="P55" s="30" t="s">
        <v>54</v>
      </c>
      <c r="Q55" s="29"/>
      <c r="R55" s="29"/>
      <c r="S55" s="20"/>
    </row>
    <row r="56" spans="2:19">
      <c r="B56" s="105" t="s">
        <v>59</v>
      </c>
      <c r="C56" s="106"/>
      <c r="D56" s="106"/>
      <c r="E56" s="106"/>
      <c r="F56" s="106"/>
      <c r="G56" s="106"/>
      <c r="H56" s="106"/>
      <c r="I56" s="106"/>
      <c r="J56" s="107"/>
      <c r="K56" s="31"/>
      <c r="L56" s="104"/>
      <c r="M56" s="32" t="s">
        <v>60</v>
      </c>
      <c r="N56" s="31"/>
      <c r="O56" s="104"/>
      <c r="P56" s="49"/>
      <c r="Q56" s="49"/>
      <c r="R56" s="49"/>
      <c r="S56" s="50"/>
    </row>
    <row r="57" spans="2:19" ht="15.75">
      <c r="B57" s="54"/>
      <c r="C57" s="8"/>
      <c r="D57" s="8"/>
      <c r="E57" s="8"/>
      <c r="F57" s="8"/>
      <c r="G57" s="8"/>
      <c r="H57" s="3"/>
      <c r="I57" s="3"/>
      <c r="J57" s="4"/>
      <c r="K57" s="5"/>
      <c r="L57" s="5"/>
      <c r="M57" s="6"/>
      <c r="N57" s="7"/>
      <c r="O57" s="7"/>
      <c r="P57" s="8"/>
      <c r="Q57" s="8"/>
      <c r="R57" s="8"/>
      <c r="S57" s="9"/>
    </row>
    <row r="58" spans="2:19" ht="15.75">
      <c r="B58" s="1" t="s">
        <v>129</v>
      </c>
      <c r="C58" s="8"/>
      <c r="D58" s="8"/>
      <c r="E58" s="8"/>
      <c r="F58" s="8"/>
      <c r="G58" s="8"/>
      <c r="H58" s="3"/>
      <c r="I58" s="3"/>
      <c r="J58" s="4"/>
      <c r="K58" s="5"/>
      <c r="L58" s="5"/>
      <c r="M58" s="6"/>
      <c r="N58" s="7"/>
      <c r="O58" s="7"/>
      <c r="P58" s="8"/>
      <c r="Q58" s="8"/>
      <c r="R58" s="8"/>
      <c r="S58" s="9"/>
    </row>
    <row r="59" spans="2:19" ht="51" customHeight="1">
      <c r="B59" s="10" t="s">
        <v>1</v>
      </c>
      <c r="C59" s="66" t="s">
        <v>2</v>
      </c>
      <c r="D59" s="10" t="s">
        <v>3</v>
      </c>
      <c r="E59" s="10" t="s">
        <v>4</v>
      </c>
      <c r="F59" s="10" t="s">
        <v>5</v>
      </c>
      <c r="G59" s="10" t="s">
        <v>6</v>
      </c>
      <c r="H59" s="11" t="s">
        <v>7</v>
      </c>
      <c r="I59" s="11" t="s">
        <v>187</v>
      </c>
      <c r="J59" s="12" t="s">
        <v>8</v>
      </c>
      <c r="K59" s="13" t="s">
        <v>9</v>
      </c>
      <c r="L59" s="13" t="s">
        <v>186</v>
      </c>
      <c r="M59" s="11" t="s">
        <v>10</v>
      </c>
      <c r="N59" s="13" t="s">
        <v>11</v>
      </c>
      <c r="O59" s="13" t="s">
        <v>185</v>
      </c>
      <c r="P59" s="13" t="s">
        <v>130</v>
      </c>
      <c r="Q59" s="13" t="s">
        <v>13</v>
      </c>
      <c r="R59" s="13" t="s">
        <v>14</v>
      </c>
      <c r="S59" s="14" t="s">
        <v>15</v>
      </c>
    </row>
    <row r="60" spans="2:19" ht="292.5" customHeight="1">
      <c r="B60" s="67">
        <v>1</v>
      </c>
      <c r="C60" s="68" t="s">
        <v>131</v>
      </c>
      <c r="D60" s="69" t="s">
        <v>132</v>
      </c>
      <c r="E60" s="69" t="s">
        <v>133</v>
      </c>
      <c r="F60" s="69" t="s">
        <v>134</v>
      </c>
      <c r="G60" s="69" t="s">
        <v>135</v>
      </c>
      <c r="H60" s="48">
        <v>1320</v>
      </c>
      <c r="I60" s="98">
        <f t="shared" ref="I60:I62" si="1">H60*1.2</f>
        <v>1584</v>
      </c>
      <c r="J60" s="17"/>
      <c r="K60" s="20"/>
      <c r="L60" s="20"/>
      <c r="M60" s="19"/>
      <c r="N60" s="20"/>
      <c r="O60" s="20"/>
      <c r="P60" s="29" t="s">
        <v>136</v>
      </c>
      <c r="Q60" s="29"/>
      <c r="R60" s="29"/>
      <c r="S60" s="41"/>
    </row>
    <row r="61" spans="2:19" ht="285">
      <c r="B61" s="67">
        <v>2</v>
      </c>
      <c r="C61" s="70" t="s">
        <v>137</v>
      </c>
      <c r="D61" s="71" t="s">
        <v>138</v>
      </c>
      <c r="E61" s="71" t="s">
        <v>139</v>
      </c>
      <c r="F61" s="71" t="s">
        <v>146</v>
      </c>
      <c r="G61" s="71" t="s">
        <v>140</v>
      </c>
      <c r="H61" s="72">
        <v>70</v>
      </c>
      <c r="I61" s="98">
        <f t="shared" si="1"/>
        <v>84</v>
      </c>
      <c r="J61" s="25"/>
      <c r="K61" s="20"/>
      <c r="L61" s="20"/>
      <c r="M61" s="19"/>
      <c r="N61" s="20"/>
      <c r="O61" s="20"/>
      <c r="P61" s="29" t="s">
        <v>136</v>
      </c>
      <c r="Q61" s="29"/>
      <c r="R61" s="29"/>
      <c r="S61" s="41"/>
    </row>
    <row r="62" spans="2:19" ht="150">
      <c r="B62" s="67">
        <v>3</v>
      </c>
      <c r="C62" s="73" t="s">
        <v>141</v>
      </c>
      <c r="D62" s="74" t="s">
        <v>142</v>
      </c>
      <c r="E62" s="74" t="s">
        <v>143</v>
      </c>
      <c r="F62" s="74" t="s">
        <v>147</v>
      </c>
      <c r="G62" s="74" t="s">
        <v>144</v>
      </c>
      <c r="H62" s="48">
        <v>4</v>
      </c>
      <c r="I62" s="98">
        <f t="shared" si="1"/>
        <v>4.8</v>
      </c>
      <c r="J62" s="17"/>
      <c r="K62" s="20"/>
      <c r="L62" s="20"/>
      <c r="M62" s="19"/>
      <c r="N62" s="20"/>
      <c r="O62" s="97"/>
      <c r="P62" s="30" t="s">
        <v>136</v>
      </c>
      <c r="Q62" s="29"/>
      <c r="R62" s="29"/>
      <c r="S62" s="41"/>
    </row>
    <row r="63" spans="2:19">
      <c r="B63" s="105" t="s">
        <v>59</v>
      </c>
      <c r="C63" s="106"/>
      <c r="D63" s="106"/>
      <c r="E63" s="106"/>
      <c r="F63" s="106"/>
      <c r="G63" s="106"/>
      <c r="H63" s="106"/>
      <c r="I63" s="106"/>
      <c r="J63" s="107"/>
      <c r="K63" s="31"/>
      <c r="L63" s="104"/>
      <c r="M63" s="32" t="s">
        <v>60</v>
      </c>
      <c r="N63" s="31"/>
      <c r="O63" s="104"/>
      <c r="P63" s="49"/>
      <c r="Q63" s="49"/>
      <c r="R63" s="49"/>
      <c r="S63" s="50"/>
    </row>
    <row r="64" spans="2:19" ht="15.75">
      <c r="B64" s="54"/>
      <c r="C64" s="8"/>
      <c r="D64" s="8"/>
      <c r="E64" s="8"/>
      <c r="F64" s="8"/>
      <c r="G64" s="8"/>
      <c r="H64" s="3"/>
      <c r="I64" s="3"/>
      <c r="J64" s="4"/>
      <c r="K64" s="5"/>
      <c r="L64" s="5"/>
      <c r="M64" s="6"/>
      <c r="N64" s="7"/>
      <c r="O64" s="7"/>
      <c r="P64" s="8"/>
      <c r="Q64" s="8"/>
      <c r="R64" s="8"/>
      <c r="S64" s="9"/>
    </row>
    <row r="65" spans="2:19" ht="15.75">
      <c r="B65" s="1" t="s">
        <v>150</v>
      </c>
      <c r="C65" s="8"/>
      <c r="D65" s="8"/>
      <c r="E65" s="8"/>
      <c r="F65" s="8"/>
      <c r="G65" s="3"/>
      <c r="H65" s="77"/>
      <c r="I65" s="77"/>
      <c r="J65" s="54"/>
      <c r="K65" s="8"/>
      <c r="L65" s="8"/>
      <c r="M65" s="8"/>
      <c r="N65" s="8"/>
      <c r="O65" s="8"/>
      <c r="P65" s="8"/>
      <c r="Q65" s="8"/>
      <c r="R65" s="9"/>
      <c r="S65" s="9"/>
    </row>
    <row r="66" spans="2:19" ht="60">
      <c r="B66" s="10" t="s">
        <v>1</v>
      </c>
      <c r="C66" s="10" t="s">
        <v>175</v>
      </c>
      <c r="D66" s="10" t="s">
        <v>3</v>
      </c>
      <c r="E66" s="10" t="s">
        <v>5</v>
      </c>
      <c r="F66" s="10" t="s">
        <v>6</v>
      </c>
      <c r="G66" s="11" t="s">
        <v>7</v>
      </c>
      <c r="H66" s="11" t="s">
        <v>187</v>
      </c>
      <c r="I66" s="13" t="s">
        <v>8</v>
      </c>
      <c r="J66" s="13" t="s">
        <v>9</v>
      </c>
      <c r="K66" s="13" t="s">
        <v>186</v>
      </c>
      <c r="L66" s="10" t="s">
        <v>10</v>
      </c>
      <c r="M66" s="13" t="s">
        <v>11</v>
      </c>
      <c r="N66" s="13" t="s">
        <v>185</v>
      </c>
      <c r="O66" s="91" t="s">
        <v>151</v>
      </c>
      <c r="P66" s="91" t="s">
        <v>13</v>
      </c>
      <c r="Q66" s="91" t="s">
        <v>14</v>
      </c>
      <c r="R66" s="14" t="s">
        <v>15</v>
      </c>
    </row>
    <row r="67" spans="2:19" ht="177.75" customHeight="1">
      <c r="B67" s="67">
        <v>1</v>
      </c>
      <c r="C67" s="29" t="s">
        <v>152</v>
      </c>
      <c r="D67" s="15" t="s">
        <v>153</v>
      </c>
      <c r="E67" s="92"/>
      <c r="F67" s="21" t="s">
        <v>154</v>
      </c>
      <c r="G67" s="48">
        <v>720</v>
      </c>
      <c r="H67" s="16">
        <f t="shared" ref="H67:H69" si="2">G67*1.2</f>
        <v>864</v>
      </c>
      <c r="I67" s="20"/>
      <c r="J67" s="78"/>
      <c r="K67" s="20"/>
      <c r="L67" s="20"/>
      <c r="M67" s="78"/>
      <c r="N67" s="102"/>
      <c r="O67" s="95" t="s">
        <v>48</v>
      </c>
      <c r="P67" s="21"/>
      <c r="Q67" s="21"/>
      <c r="R67" s="20"/>
    </row>
    <row r="68" spans="2:19" ht="90">
      <c r="B68" s="67">
        <v>2</v>
      </c>
      <c r="C68" s="15" t="s">
        <v>155</v>
      </c>
      <c r="D68" s="10" t="s">
        <v>156</v>
      </c>
      <c r="E68" s="29" t="s">
        <v>176</v>
      </c>
      <c r="F68" s="15" t="s">
        <v>177</v>
      </c>
      <c r="G68" s="48">
        <v>720</v>
      </c>
      <c r="H68" s="16">
        <f t="shared" si="2"/>
        <v>864</v>
      </c>
      <c r="I68" s="20"/>
      <c r="J68" s="78"/>
      <c r="K68" s="20"/>
      <c r="L68" s="20"/>
      <c r="M68" s="78"/>
      <c r="N68" s="102"/>
      <c r="O68" s="30" t="s">
        <v>54</v>
      </c>
      <c r="P68" s="29"/>
      <c r="Q68" s="29"/>
      <c r="R68" s="20"/>
    </row>
    <row r="69" spans="2:19" ht="135">
      <c r="B69" s="67">
        <v>3</v>
      </c>
      <c r="C69" s="15" t="s">
        <v>157</v>
      </c>
      <c r="D69" s="15" t="s">
        <v>158</v>
      </c>
      <c r="E69" s="29"/>
      <c r="F69" s="79" t="s">
        <v>159</v>
      </c>
      <c r="G69" s="48">
        <v>720</v>
      </c>
      <c r="H69" s="16">
        <f t="shared" si="2"/>
        <v>864</v>
      </c>
      <c r="I69" s="20"/>
      <c r="J69" s="78"/>
      <c r="K69" s="20"/>
      <c r="L69" s="20"/>
      <c r="M69" s="78"/>
      <c r="N69" s="102"/>
      <c r="O69" s="95" t="s">
        <v>48</v>
      </c>
      <c r="P69" s="21"/>
      <c r="Q69" s="21"/>
      <c r="R69" s="20"/>
    </row>
    <row r="70" spans="2:19">
      <c r="B70" s="108" t="s">
        <v>59</v>
      </c>
      <c r="C70" s="109"/>
      <c r="D70" s="109"/>
      <c r="E70" s="109"/>
      <c r="F70" s="109"/>
      <c r="G70" s="109"/>
      <c r="H70" s="109"/>
      <c r="I70" s="110"/>
      <c r="J70" s="81"/>
      <c r="K70" s="103"/>
      <c r="L70" s="80" t="s">
        <v>60</v>
      </c>
      <c r="M70" s="31"/>
      <c r="N70" s="103"/>
      <c r="O70" s="93"/>
      <c r="P70" s="93"/>
      <c r="Q70" s="93"/>
      <c r="R70" s="94"/>
    </row>
    <row r="71" spans="2:19" ht="15.75">
      <c r="B71" s="51"/>
      <c r="C71" s="76"/>
      <c r="D71" s="82"/>
      <c r="E71" s="76"/>
      <c r="F71" s="76"/>
      <c r="G71" s="83"/>
      <c r="H71" s="84"/>
      <c r="I71" s="84"/>
      <c r="J71" s="85"/>
      <c r="K71" s="76"/>
      <c r="L71" s="76"/>
      <c r="M71" s="86"/>
      <c r="N71" s="76"/>
      <c r="O71" s="76"/>
      <c r="P71" s="76"/>
      <c r="Q71" s="76"/>
      <c r="R71" s="87"/>
    </row>
    <row r="72" spans="2:19" ht="15.75">
      <c r="B72" s="1" t="s">
        <v>160</v>
      </c>
      <c r="C72" s="8"/>
      <c r="D72" s="8"/>
      <c r="E72" s="8"/>
      <c r="F72" s="8"/>
      <c r="G72" s="3"/>
      <c r="H72" s="77"/>
      <c r="I72" s="77"/>
      <c r="J72" s="54"/>
      <c r="K72" s="8"/>
      <c r="L72" s="8"/>
      <c r="M72" s="8"/>
      <c r="N72" s="8"/>
      <c r="O72" s="8"/>
      <c r="P72" s="8"/>
      <c r="Q72" s="8"/>
      <c r="R72" s="9"/>
    </row>
    <row r="73" spans="2:19" ht="60">
      <c r="B73" s="10" t="s">
        <v>1</v>
      </c>
      <c r="C73" s="10" t="s">
        <v>161</v>
      </c>
      <c r="D73" s="10" t="s">
        <v>3</v>
      </c>
      <c r="E73" s="10" t="s">
        <v>5</v>
      </c>
      <c r="F73" s="10" t="s">
        <v>6</v>
      </c>
      <c r="G73" s="11" t="s">
        <v>7</v>
      </c>
      <c r="H73" s="11" t="s">
        <v>187</v>
      </c>
      <c r="I73" s="88" t="s">
        <v>124</v>
      </c>
      <c r="J73" s="88" t="s">
        <v>125</v>
      </c>
      <c r="K73" s="13" t="s">
        <v>186</v>
      </c>
      <c r="L73" s="10" t="s">
        <v>10</v>
      </c>
      <c r="M73" s="10" t="s">
        <v>11</v>
      </c>
      <c r="N73" s="13" t="s">
        <v>185</v>
      </c>
      <c r="O73" s="91" t="s">
        <v>162</v>
      </c>
      <c r="P73" s="91" t="s">
        <v>13</v>
      </c>
      <c r="Q73" s="91" t="s">
        <v>14</v>
      </c>
      <c r="R73" s="14" t="s">
        <v>15</v>
      </c>
    </row>
    <row r="74" spans="2:19" ht="345.75" customHeight="1">
      <c r="B74" s="89">
        <v>1</v>
      </c>
      <c r="C74" s="29" t="s">
        <v>178</v>
      </c>
      <c r="D74" s="29" t="s">
        <v>163</v>
      </c>
      <c r="E74" s="29" t="s">
        <v>164</v>
      </c>
      <c r="F74" s="29" t="s">
        <v>165</v>
      </c>
      <c r="G74" s="48">
        <v>270</v>
      </c>
      <c r="H74" s="16">
        <f t="shared" ref="H74:H78" si="3">G74*1.2</f>
        <v>324</v>
      </c>
      <c r="I74" s="96"/>
      <c r="J74" s="90"/>
      <c r="K74" s="21"/>
      <c r="L74" s="21"/>
      <c r="M74" s="90"/>
      <c r="N74" s="102"/>
      <c r="O74" s="21" t="s">
        <v>48</v>
      </c>
      <c r="P74" s="21"/>
      <c r="Q74" s="21"/>
      <c r="R74" s="20"/>
    </row>
    <row r="75" spans="2:19" ht="353.25" customHeight="1">
      <c r="B75" s="89">
        <v>2</v>
      </c>
      <c r="C75" s="29" t="s">
        <v>179</v>
      </c>
      <c r="D75" s="29" t="s">
        <v>166</v>
      </c>
      <c r="E75" s="29" t="s">
        <v>164</v>
      </c>
      <c r="F75" s="29" t="s">
        <v>167</v>
      </c>
      <c r="G75" s="48">
        <v>570</v>
      </c>
      <c r="H75" s="16">
        <f t="shared" si="3"/>
        <v>684</v>
      </c>
      <c r="I75" s="90"/>
      <c r="J75" s="90"/>
      <c r="K75" s="21"/>
      <c r="L75" s="21"/>
      <c r="M75" s="90"/>
      <c r="N75" s="102"/>
      <c r="O75" s="21" t="s">
        <v>48</v>
      </c>
      <c r="P75" s="21"/>
      <c r="Q75" s="21"/>
      <c r="R75" s="20"/>
    </row>
    <row r="76" spans="2:19" ht="135">
      <c r="B76" s="89">
        <v>3</v>
      </c>
      <c r="C76" s="29" t="s">
        <v>180</v>
      </c>
      <c r="D76" s="29" t="s">
        <v>168</v>
      </c>
      <c r="E76" s="29" t="s">
        <v>169</v>
      </c>
      <c r="F76" s="29" t="s">
        <v>170</v>
      </c>
      <c r="G76" s="48">
        <v>120</v>
      </c>
      <c r="H76" s="16">
        <f t="shared" si="3"/>
        <v>144</v>
      </c>
      <c r="I76" s="90"/>
      <c r="J76" s="90"/>
      <c r="K76" s="21"/>
      <c r="L76" s="21"/>
      <c r="M76" s="90"/>
      <c r="N76" s="102"/>
      <c r="O76" s="21" t="s">
        <v>48</v>
      </c>
      <c r="P76" s="21"/>
      <c r="Q76" s="21"/>
      <c r="R76" s="20"/>
    </row>
    <row r="77" spans="2:19" ht="336.75" customHeight="1">
      <c r="B77" s="89">
        <v>4</v>
      </c>
      <c r="C77" s="29" t="s">
        <v>183</v>
      </c>
      <c r="D77" s="29" t="s">
        <v>171</v>
      </c>
      <c r="E77" s="29" t="s">
        <v>172</v>
      </c>
      <c r="F77" s="29" t="s">
        <v>173</v>
      </c>
      <c r="G77" s="48">
        <v>345</v>
      </c>
      <c r="H77" s="16">
        <f t="shared" si="3"/>
        <v>414</v>
      </c>
      <c r="I77" s="96"/>
      <c r="J77" s="90"/>
      <c r="K77" s="21"/>
      <c r="L77" s="21"/>
      <c r="M77" s="90"/>
      <c r="N77" s="102"/>
      <c r="O77" s="21" t="s">
        <v>48</v>
      </c>
      <c r="P77" s="21"/>
      <c r="Q77" s="21"/>
      <c r="R77" s="20"/>
    </row>
    <row r="78" spans="2:19" ht="182.25" customHeight="1">
      <c r="B78" s="89">
        <v>5</v>
      </c>
      <c r="C78" s="29" t="s">
        <v>181</v>
      </c>
      <c r="D78" s="29" t="s">
        <v>182</v>
      </c>
      <c r="E78" s="29" t="s">
        <v>54</v>
      </c>
      <c r="F78" s="29" t="s">
        <v>174</v>
      </c>
      <c r="G78" s="48">
        <v>260</v>
      </c>
      <c r="H78" s="16">
        <f t="shared" si="3"/>
        <v>312</v>
      </c>
      <c r="I78" s="90"/>
      <c r="J78" s="90"/>
      <c r="K78" s="21"/>
      <c r="L78" s="21"/>
      <c r="M78" s="90"/>
      <c r="N78" s="102"/>
      <c r="O78" s="29" t="s">
        <v>54</v>
      </c>
      <c r="P78" s="29"/>
      <c r="Q78" s="29"/>
      <c r="R78" s="20"/>
    </row>
    <row r="79" spans="2:19">
      <c r="B79" s="108" t="s">
        <v>59</v>
      </c>
      <c r="C79" s="109"/>
      <c r="D79" s="109"/>
      <c r="E79" s="109"/>
      <c r="F79" s="109"/>
      <c r="G79" s="109"/>
      <c r="H79" s="109"/>
      <c r="I79" s="110"/>
      <c r="J79" s="99"/>
      <c r="K79" s="100"/>
      <c r="L79" s="100" t="s">
        <v>60</v>
      </c>
      <c r="M79" s="101"/>
      <c r="N79" s="103"/>
      <c r="O79" s="93"/>
      <c r="P79" s="93"/>
      <c r="Q79" s="93"/>
      <c r="R79" s="94"/>
    </row>
  </sheetData>
  <mergeCells count="15">
    <mergeCell ref="B9:S9"/>
    <mergeCell ref="Q2:S2"/>
    <mergeCell ref="Q3:S3"/>
    <mergeCell ref="Q4:S4"/>
    <mergeCell ref="Q6:S6"/>
    <mergeCell ref="Q7:S7"/>
    <mergeCell ref="Q5:S5"/>
    <mergeCell ref="B36:J36"/>
    <mergeCell ref="B22:J22"/>
    <mergeCell ref="B79:I79"/>
    <mergeCell ref="B63:J63"/>
    <mergeCell ref="B56:J56"/>
    <mergeCell ref="B50:J50"/>
    <mergeCell ref="B43:J43"/>
    <mergeCell ref="B70:I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Krysiak</dc:creator>
  <cp:lastModifiedBy>Marta Krysiak</cp:lastModifiedBy>
  <dcterms:created xsi:type="dcterms:W3CDTF">2024-06-18T09:52:36Z</dcterms:created>
  <dcterms:modified xsi:type="dcterms:W3CDTF">2024-07-04T09:29:43Z</dcterms:modified>
</cp:coreProperties>
</file>