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784" activeTab="0"/>
  </bookViews>
  <sheets>
    <sheet name="Załącznik do zap. ofert." sheetId="1" r:id="rId1"/>
  </sheets>
  <definedNames/>
  <calcPr fullCalcOnLoad="1"/>
</workbook>
</file>

<file path=xl/sharedStrings.xml><?xml version="1.0" encoding="utf-8"?>
<sst xmlns="http://schemas.openxmlformats.org/spreadsheetml/2006/main" count="504" uniqueCount="196">
  <si>
    <t>Canon MP280</t>
  </si>
  <si>
    <t>Develop Ineo 165</t>
  </si>
  <si>
    <t>TN 116</t>
  </si>
  <si>
    <t>op. = 2 szt.</t>
  </si>
  <si>
    <t>HP CP1515n</t>
  </si>
  <si>
    <t>HP M127fn</t>
  </si>
  <si>
    <t>HP P2015n</t>
  </si>
  <si>
    <t>HP P2055dn</t>
  </si>
  <si>
    <t>OKI B411dn</t>
  </si>
  <si>
    <t>OKI C531dn</t>
  </si>
  <si>
    <t>OKI MB451</t>
  </si>
  <si>
    <t>Ilość</t>
  </si>
  <si>
    <t>Z</t>
  </si>
  <si>
    <t>szt.</t>
  </si>
  <si>
    <t>CB540A czarny</t>
  </si>
  <si>
    <t>44469724 cyan</t>
  </si>
  <si>
    <t>44469723 magenta</t>
  </si>
  <si>
    <t>44469722 yellow</t>
  </si>
  <si>
    <t>44973508 czarny</t>
  </si>
  <si>
    <t>O</t>
  </si>
  <si>
    <t xml:space="preserve">44574702 </t>
  </si>
  <si>
    <t>44992402 czarny</t>
  </si>
  <si>
    <t>Panasonic KX FL 613</t>
  </si>
  <si>
    <t>Bęben</t>
  </si>
  <si>
    <t>Toner</t>
  </si>
  <si>
    <t>Panasonic KX- FC 258</t>
  </si>
  <si>
    <t>Folia kopiujaca</t>
  </si>
  <si>
    <t>Panasonic KX FP343 PD i 363 PD</t>
  </si>
  <si>
    <t>KX-FA Panasonic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</si>
  <si>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</si>
  <si>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</si>
  <si>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</si>
  <si>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</si>
  <si>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</si>
  <si>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</si>
  <si>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</si>
  <si>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</si>
  <si>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</si>
  <si>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</si>
  <si>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</si>
  <si>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</si>
  <si>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Toner </t>
  </si>
  <si>
    <t>CB541A cyan</t>
  </si>
  <si>
    <t>Rolka</t>
  </si>
  <si>
    <t>IR40T B/R</t>
  </si>
  <si>
    <t>Atrament</t>
  </si>
  <si>
    <t>CITIZEN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</si>
  <si>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</si>
  <si>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</si>
  <si>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</si>
  <si>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</si>
  <si>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</si>
  <si>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</si>
  <si>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</si>
  <si>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</si>
  <si>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</si>
  <si>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</si>
  <si>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</si>
  <si>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</si>
  <si>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</si>
  <si>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</si>
  <si>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</si>
  <si>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</si>
  <si>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</si>
  <si>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</si>
  <si>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</si>
  <si>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</si>
  <si>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</si>
  <si>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</si>
  <si>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</si>
  <si>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Lp.</t>
  </si>
  <si>
    <t>Stawka VAT</t>
  </si>
  <si>
    <t>Kwota VAT</t>
  </si>
  <si>
    <t>Nazwa materiału eksploatacyjnego</t>
  </si>
  <si>
    <t>Producent</t>
  </si>
  <si>
    <t xml:space="preserve">KX-FA 52 E </t>
  </si>
  <si>
    <t xml:space="preserve">KX-FA 57 </t>
  </si>
  <si>
    <t xml:space="preserve">KX-FA83E </t>
  </si>
  <si>
    <t>Model 
urządzenia</t>
  </si>
  <si>
    <r>
      <rPr>
        <sz val="14"/>
        <color indexed="8"/>
        <rFont val="Calibri"/>
        <family val="2"/>
      </rPr>
      <t>O</t>
    </r>
    <r>
      <rPr>
        <sz val="11"/>
        <color theme="1"/>
        <rFont val="Calibri"/>
        <family val="2"/>
      </rPr>
      <t xml:space="preserve"> - oryginał</t>
    </r>
  </si>
  <si>
    <r>
      <rPr>
        <sz val="14"/>
        <color indexed="8"/>
        <rFont val="Calibri"/>
        <family val="2"/>
      </rPr>
      <t>Z</t>
    </r>
    <r>
      <rPr>
        <sz val="11"/>
        <color theme="1"/>
        <rFont val="Calibri"/>
        <family val="2"/>
      </rPr>
      <t xml:space="preserve"> - zamiennik</t>
    </r>
  </si>
  <si>
    <t>Jm.</t>
  </si>
  <si>
    <t>Wartość netto 
(k.9 x k.10)</t>
  </si>
  <si>
    <t>1)</t>
  </si>
  <si>
    <t>2)</t>
  </si>
  <si>
    <r>
      <rPr>
        <sz val="14"/>
        <color indexed="8"/>
        <rFont val="Calibri"/>
        <family val="2"/>
      </rPr>
      <t>D</t>
    </r>
    <r>
      <rPr>
        <sz val="11"/>
        <color theme="1"/>
        <rFont val="Calibri"/>
        <family val="2"/>
      </rPr>
      <t xml:space="preserve"> - drukarka</t>
    </r>
  </si>
  <si>
    <r>
      <rPr>
        <sz val="14"/>
        <color indexed="8"/>
        <rFont val="Calibri"/>
        <family val="2"/>
      </rPr>
      <t>F</t>
    </r>
    <r>
      <rPr>
        <sz val="11"/>
        <color theme="1"/>
        <rFont val="Calibri"/>
        <family val="2"/>
      </rPr>
      <t xml:space="preserve"> - Faks</t>
    </r>
  </si>
  <si>
    <r>
      <rPr>
        <sz val="14"/>
        <color indexed="8"/>
        <rFont val="Calibri"/>
        <family val="2"/>
      </rPr>
      <t xml:space="preserve">Kser - </t>
    </r>
    <r>
      <rPr>
        <sz val="11"/>
        <color theme="1"/>
        <rFont val="Calibri"/>
        <family val="2"/>
      </rPr>
      <t>kserokopiarka</t>
    </r>
  </si>
  <si>
    <r>
      <t xml:space="preserve">Kal - </t>
    </r>
    <r>
      <rPr>
        <sz val="11"/>
        <color theme="1"/>
        <rFont val="Calibri"/>
        <family val="2"/>
      </rPr>
      <t>kalkulator</t>
    </r>
  </si>
  <si>
    <t>Cena jednostko-wa
netto</t>
  </si>
  <si>
    <t>Wartość brutto (k.11 + k.13)</t>
  </si>
  <si>
    <t>x</t>
  </si>
  <si>
    <t>data i podpis upoważnionego przedstawiciela Sprzedawcy</t>
  </si>
  <si>
    <t>..............................................................</t>
  </si>
  <si>
    <t>OKI C841dn</t>
  </si>
  <si>
    <t>Konica Minolta
Bizhub 223</t>
  </si>
  <si>
    <t>TN -217</t>
  </si>
  <si>
    <t>36.</t>
  </si>
  <si>
    <t>37.</t>
  </si>
  <si>
    <t>38.</t>
  </si>
  <si>
    <t>w kol. 15 należy wpisać pojemność oferowanego atramentu</t>
  </si>
  <si>
    <t>40.</t>
  </si>
  <si>
    <t xml:space="preserve">OKI B412dn MB472dn </t>
  </si>
  <si>
    <t>45807106 czarny</t>
  </si>
  <si>
    <t>OKI MC873dnct</t>
  </si>
  <si>
    <t>44844508 czarny</t>
  </si>
  <si>
    <t>44844507 cyan</t>
  </si>
  <si>
    <t>44844506 magenta</t>
  </si>
  <si>
    <t>44844505 yellow</t>
  </si>
  <si>
    <t xml:space="preserve">45862818 czarny </t>
  </si>
  <si>
    <t>45862816 cyan</t>
  </si>
  <si>
    <t>45862815 magenta</t>
  </si>
  <si>
    <t>45862814 yellow</t>
  </si>
  <si>
    <t>CB542A yellow</t>
  </si>
  <si>
    <t>CB543A magenta</t>
  </si>
  <si>
    <t>Zespół utrwalający</t>
  </si>
  <si>
    <t>Pas transferu</t>
  </si>
  <si>
    <t>44844408 czarny</t>
  </si>
  <si>
    <t>44844405 yellow</t>
  </si>
  <si>
    <t>44844406 magenta</t>
  </si>
  <si>
    <t>44844407 cyan</t>
  </si>
  <si>
    <t>44848805</t>
  </si>
  <si>
    <t>44846204</t>
  </si>
  <si>
    <t>Zszywki</t>
  </si>
  <si>
    <t>44844472 czarny</t>
  </si>
  <si>
    <t>44844471 cyan</t>
  </si>
  <si>
    <t>44844470 magenta</t>
  </si>
  <si>
    <t>44844469 yellow</t>
  </si>
  <si>
    <t>45513301</t>
  </si>
  <si>
    <t>44574302</t>
  </si>
  <si>
    <t>44968301 kolorowy</t>
  </si>
  <si>
    <t>44574307 czarny</t>
  </si>
  <si>
    <t>44574302 czarny</t>
  </si>
  <si>
    <t>KYOCERA P6021dn</t>
  </si>
  <si>
    <t>TK-580K czarny</t>
  </si>
  <si>
    <t>TK-580C cyan</t>
  </si>
  <si>
    <t>TK-580M magenta</t>
  </si>
  <si>
    <t>TK-580Y yellow</t>
  </si>
  <si>
    <t>39.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</si>
  <si>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</si>
  <si>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</si>
  <si>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</si>
  <si>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</si>
  <si>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</si>
  <si>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</si>
  <si>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</si>
  <si>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</si>
  <si>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</si>
  <si>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</si>
  <si>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</si>
  <si>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</si>
  <si>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</si>
  <si>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</si>
  <si>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</si>
  <si>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</si>
  <si>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</si>
  <si>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XEROX Phaser 3052</t>
  </si>
  <si>
    <t xml:space="preserve">kpl. </t>
  </si>
  <si>
    <t>3)</t>
  </si>
  <si>
    <t>4)</t>
  </si>
  <si>
    <r>
      <t>Oznaczenie materiału eksploatacyjnego, kolor wydruku</t>
    </r>
    <r>
      <rPr>
        <b/>
        <sz val="16"/>
        <color indexed="8"/>
        <rFont val="Calibri"/>
        <family val="2"/>
      </rPr>
      <t xml:space="preserve"> </t>
    </r>
    <r>
      <rPr>
        <b/>
        <vertAlign val="superscript"/>
        <sz val="16"/>
        <color indexed="8"/>
        <rFont val="Calibri"/>
        <family val="2"/>
      </rPr>
      <t>2)</t>
    </r>
  </si>
  <si>
    <r>
      <t xml:space="preserve">Rodzaj urządzenia:
 </t>
    </r>
    <r>
      <rPr>
        <b/>
        <sz val="13"/>
        <color indexed="8"/>
        <rFont val="Calibri"/>
        <family val="2"/>
      </rPr>
      <t>D, Kal, Kser, F</t>
    </r>
    <r>
      <rPr>
        <b/>
        <sz val="18"/>
        <color indexed="8"/>
        <rFont val="Calibri"/>
        <family val="2"/>
      </rPr>
      <t xml:space="preserve"> </t>
    </r>
    <r>
      <rPr>
        <b/>
        <vertAlign val="superscript"/>
        <sz val="18"/>
        <color indexed="8"/>
        <rFont val="Calibri"/>
        <family val="2"/>
      </rPr>
      <t>1</t>
    </r>
    <r>
      <rPr>
        <b/>
        <vertAlign val="superscript"/>
        <sz val="14"/>
        <color indexed="8"/>
        <rFont val="Calibri"/>
        <family val="2"/>
      </rPr>
      <t>)</t>
    </r>
  </si>
  <si>
    <r>
      <t>O/Z</t>
    </r>
    <r>
      <rPr>
        <b/>
        <vertAlign val="superscript"/>
        <sz val="16"/>
        <color indexed="8"/>
        <rFont val="Calibri"/>
        <family val="2"/>
      </rPr>
      <t>3)</t>
    </r>
  </si>
  <si>
    <t>wymagane materiały eksploatacyjne o największej pojemności</t>
  </si>
  <si>
    <t>Minimalna ilość stron wydruku A4 przy 5% poziomie zaczernienia</t>
  </si>
  <si>
    <t>D</t>
  </si>
  <si>
    <t>F</t>
  </si>
  <si>
    <t>Kal</t>
  </si>
  <si>
    <t>Kser</t>
  </si>
  <si>
    <t>OKI 532dn</t>
  </si>
  <si>
    <t>46490608 czarny</t>
  </si>
  <si>
    <t>46490605 yellow</t>
  </si>
  <si>
    <t>46490606 magenta</t>
  </si>
  <si>
    <t>46490607 cyan</t>
  </si>
  <si>
    <t>46484108 czarny</t>
  </si>
  <si>
    <t>46484105 yellow</t>
  </si>
  <si>
    <t>46484106 magenta</t>
  </si>
  <si>
    <t>46484107 cyan</t>
  </si>
  <si>
    <t>46358502</t>
  </si>
  <si>
    <t>46394902</t>
  </si>
  <si>
    <t>58.</t>
  </si>
  <si>
    <t>59.</t>
  </si>
  <si>
    <t>60.</t>
  </si>
  <si>
    <t>61.</t>
  </si>
  <si>
    <t>62.</t>
  </si>
  <si>
    <t>63.</t>
  </si>
  <si>
    <t>64.</t>
  </si>
  <si>
    <t>CF283X</t>
  </si>
  <si>
    <t xml:space="preserve">Q7553X czarny </t>
  </si>
  <si>
    <t xml:space="preserve">CE505X czarny </t>
  </si>
  <si>
    <r>
      <t xml:space="preserve">CL-511 kolor </t>
    </r>
    <r>
      <rPr>
        <b/>
        <vertAlign val="superscript"/>
        <sz val="16"/>
        <color indexed="8"/>
        <rFont val="Calibri"/>
        <family val="2"/>
      </rPr>
      <t>4)</t>
    </r>
  </si>
  <si>
    <r>
      <t xml:space="preserve">PG-510  czarny </t>
    </r>
    <r>
      <rPr>
        <b/>
        <vertAlign val="superscript"/>
        <sz val="16"/>
        <color indexed="8"/>
        <rFont val="Calibri"/>
        <family val="2"/>
      </rPr>
      <t>4)</t>
    </r>
  </si>
  <si>
    <t>101R00474</t>
  </si>
  <si>
    <t>106R02778</t>
  </si>
  <si>
    <t xml:space="preserve">Załącznik nr 1 do umowy Nr Ru - …….... /21/ TA z dnia ……...…... </t>
  </si>
  <si>
    <t>Asortyment materiałów eksploatacyjnych do drukarek, kserokopiarek, faksów i kalkulatorów przeznaczonych do dostawy 
do MZK Sp. z o.o. w Opolu w okresie od 6.12.2021 r. do 30.11.2022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</si>
</sst>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#,##0.00\ &quot;zł&quot;"/>
    <numFmt numFmtId="168" formatCode="#,##0.00\ _z_ł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vertAlign val="superscript"/>
      <sz val="16"/>
      <color indexed="8"/>
      <name val="Calibri"/>
      <family val="2"/>
    </font>
    <font>
      <b/>
      <sz val="18"/>
      <color indexed="8"/>
      <name val="Calibri"/>
      <family val="2"/>
    </font>
    <font>
      <b/>
      <vertAlign val="superscript"/>
      <sz val="18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vertAlign val="superscript"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ck"/>
      <bottom>
        <color indexed="63"/>
      </bottom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9" fontId="9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" fillId="30" borderId="9" applyNumberFormat="0" applyFont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left" vertical="center" textRotation="90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textRotation="90" wrapText="1"/>
    </xf>
    <xf numFmtId="49" fontId="4" fillId="33" borderId="14" xfId="0" applyNumberFormat="1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textRotation="90"/>
    </xf>
    <xf numFmtId="0" fontId="4" fillId="33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 vertical="center" wrapText="1"/>
    </xf>
    <xf numFmtId="0" fontId="0" fillId="0" borderId="0" xfId="0" applyAlignment="1">
      <alignment horizontal="left" vertical="top"/>
    </xf>
    <xf numFmtId="0" fontId="49" fillId="0" borderId="0" xfId="0" applyFont="1" applyAlignment="1">
      <alignment horizontal="right" vertical="top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top"/>
    </xf>
    <xf numFmtId="0" fontId="50" fillId="0" borderId="0" xfId="0" applyFont="1" applyAlignment="1">
      <alignment horizontal="right" vertical="top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7" fontId="5" fillId="0" borderId="23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vertical="center" wrapText="1"/>
    </xf>
    <xf numFmtId="168" fontId="2" fillId="0" borderId="1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49" fillId="0" borderId="0" xfId="0" applyFont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tabSelected="1" view="pageLayout" workbookViewId="0" topLeftCell="C1">
      <selection activeCell="C2" sqref="C2:N2"/>
    </sheetView>
  </sheetViews>
  <sheetFormatPr defaultColWidth="9.140625" defaultRowHeight="15"/>
  <cols>
    <col min="1" max="1" width="4.00390625" style="0" customWidth="1"/>
    <col min="2" max="2" width="11.8515625" style="1" customWidth="1"/>
    <col min="3" max="3" width="18.00390625" style="0" customWidth="1"/>
    <col min="4" max="4" width="14.421875" style="0" customWidth="1"/>
    <col min="5" max="5" width="23.57421875" style="0" customWidth="1"/>
    <col min="6" max="6" width="4.8515625" style="1" customWidth="1"/>
    <col min="7" max="7" width="17.7109375" style="1" customWidth="1"/>
    <col min="8" max="8" width="6.00390625" style="0" customWidth="1"/>
    <col min="9" max="9" width="7.421875" style="1" customWidth="1"/>
    <col min="10" max="10" width="12.140625" style="0" customWidth="1"/>
    <col min="11" max="11" width="17.8515625" style="0" customWidth="1"/>
    <col min="12" max="12" width="7.57421875" style="0" customWidth="1"/>
    <col min="13" max="13" width="12.00390625" style="0" customWidth="1"/>
    <col min="14" max="14" width="18.421875" style="0" customWidth="1"/>
    <col min="15" max="15" width="16.7109375" style="0" customWidth="1"/>
  </cols>
  <sheetData>
    <row r="1" spans="7:15" ht="35.25" customHeight="1">
      <c r="G1" s="60" t="s">
        <v>194</v>
      </c>
      <c r="H1" s="60"/>
      <c r="I1" s="60"/>
      <c r="J1" s="60"/>
      <c r="K1" s="60"/>
      <c r="L1" s="60"/>
      <c r="M1" s="60"/>
      <c r="N1" s="60"/>
      <c r="O1" s="60"/>
    </row>
    <row r="2" spans="2:15" s="2" customFormat="1" ht="69" customHeight="1" thickBot="1">
      <c r="B2" s="18"/>
      <c r="C2" s="61" t="s">
        <v>195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23"/>
    </row>
    <row r="3" spans="1:16" s="8" customFormat="1" ht="107.25" customHeight="1" thickBot="1">
      <c r="A3" s="25" t="s">
        <v>70</v>
      </c>
      <c r="B3" s="26" t="s">
        <v>161</v>
      </c>
      <c r="C3" s="27" t="s">
        <v>78</v>
      </c>
      <c r="D3" s="28" t="s">
        <v>73</v>
      </c>
      <c r="E3" s="29" t="s">
        <v>160</v>
      </c>
      <c r="F3" s="30" t="s">
        <v>162</v>
      </c>
      <c r="G3" s="31" t="s">
        <v>74</v>
      </c>
      <c r="H3" s="32" t="s">
        <v>81</v>
      </c>
      <c r="I3" s="32" t="s">
        <v>11</v>
      </c>
      <c r="J3" s="33" t="s">
        <v>89</v>
      </c>
      <c r="K3" s="33" t="s">
        <v>82</v>
      </c>
      <c r="L3" s="34" t="s">
        <v>71</v>
      </c>
      <c r="M3" s="34" t="s">
        <v>72</v>
      </c>
      <c r="N3" s="33" t="s">
        <v>90</v>
      </c>
      <c r="O3" s="35" t="s">
        <v>164</v>
      </c>
      <c r="P3" s="7"/>
    </row>
    <row r="4" spans="1:15" s="3" customFormat="1" ht="20.25" customHeight="1" thickTop="1">
      <c r="A4" s="36" t="s">
        <v>29</v>
      </c>
      <c r="B4" s="24" t="s">
        <v>30</v>
      </c>
      <c r="C4" s="24" t="s">
        <v>31</v>
      </c>
      <c r="D4" s="24" t="s">
        <v>32</v>
      </c>
      <c r="E4" s="24" t="s">
        <v>33</v>
      </c>
      <c r="F4" s="24" t="s">
        <v>34</v>
      </c>
      <c r="G4" s="24" t="s">
        <v>35</v>
      </c>
      <c r="H4" s="24" t="s">
        <v>36</v>
      </c>
      <c r="I4" s="24" t="s">
        <v>37</v>
      </c>
      <c r="J4" s="24" t="s">
        <v>38</v>
      </c>
      <c r="K4" s="24" t="s">
        <v>39</v>
      </c>
      <c r="L4" s="24" t="s">
        <v>40</v>
      </c>
      <c r="M4" s="24" t="s">
        <v>47</v>
      </c>
      <c r="N4" s="24" t="s">
        <v>48</v>
      </c>
      <c r="O4" s="37" t="s">
        <v>49</v>
      </c>
    </row>
    <row r="5" spans="1:15" s="9" customFormat="1" ht="37.5" customHeight="1">
      <c r="A5" s="39" t="s">
        <v>29</v>
      </c>
      <c r="B5" s="16" t="s">
        <v>165</v>
      </c>
      <c r="C5" s="5" t="s">
        <v>0</v>
      </c>
      <c r="D5" s="10" t="s">
        <v>45</v>
      </c>
      <c r="E5" s="11" t="s">
        <v>191</v>
      </c>
      <c r="F5" s="10" t="s">
        <v>19</v>
      </c>
      <c r="G5" s="10"/>
      <c r="H5" s="10" t="s">
        <v>13</v>
      </c>
      <c r="I5" s="21">
        <v>4</v>
      </c>
      <c r="J5" s="58"/>
      <c r="K5" s="51">
        <f>I5*J5</f>
        <v>0</v>
      </c>
      <c r="L5" s="5"/>
      <c r="M5" s="5"/>
      <c r="N5" s="5"/>
      <c r="O5" s="40"/>
    </row>
    <row r="6" spans="1:15" s="9" customFormat="1" ht="37.5" customHeight="1">
      <c r="A6" s="39" t="s">
        <v>30</v>
      </c>
      <c r="B6" s="16" t="s">
        <v>165</v>
      </c>
      <c r="C6" s="5" t="s">
        <v>0</v>
      </c>
      <c r="D6" s="10" t="s">
        <v>45</v>
      </c>
      <c r="E6" s="11" t="s">
        <v>190</v>
      </c>
      <c r="F6" s="10" t="s">
        <v>19</v>
      </c>
      <c r="G6" s="10"/>
      <c r="H6" s="10" t="s">
        <v>13</v>
      </c>
      <c r="I6" s="21">
        <v>2</v>
      </c>
      <c r="J6" s="58"/>
      <c r="K6" s="51">
        <f aca="true" t="shared" si="0" ref="K6:K68">I6*J6</f>
        <v>0</v>
      </c>
      <c r="L6" s="5"/>
      <c r="M6" s="5"/>
      <c r="N6" s="5"/>
      <c r="O6" s="40"/>
    </row>
    <row r="7" spans="1:15" s="9" customFormat="1" ht="37.5" customHeight="1">
      <c r="A7" s="39" t="s">
        <v>31</v>
      </c>
      <c r="B7" s="16" t="s">
        <v>165</v>
      </c>
      <c r="C7" s="5" t="s">
        <v>4</v>
      </c>
      <c r="D7" s="10" t="s">
        <v>24</v>
      </c>
      <c r="E7" s="11" t="s">
        <v>14</v>
      </c>
      <c r="F7" s="10" t="s">
        <v>19</v>
      </c>
      <c r="G7" s="10"/>
      <c r="H7" s="10" t="s">
        <v>13</v>
      </c>
      <c r="I7" s="21">
        <v>1</v>
      </c>
      <c r="J7" s="58"/>
      <c r="K7" s="51">
        <f t="shared" si="0"/>
        <v>0</v>
      </c>
      <c r="L7" s="5"/>
      <c r="M7" s="5"/>
      <c r="N7" s="5"/>
      <c r="O7" s="40"/>
    </row>
    <row r="8" spans="1:15" s="9" customFormat="1" ht="37.5" customHeight="1">
      <c r="A8" s="39" t="s">
        <v>32</v>
      </c>
      <c r="B8" s="16" t="s">
        <v>165</v>
      </c>
      <c r="C8" s="5" t="s">
        <v>4</v>
      </c>
      <c r="D8" s="10" t="s">
        <v>24</v>
      </c>
      <c r="E8" s="11" t="s">
        <v>42</v>
      </c>
      <c r="F8" s="10" t="s">
        <v>19</v>
      </c>
      <c r="G8" s="10"/>
      <c r="H8" s="10" t="s">
        <v>13</v>
      </c>
      <c r="I8" s="21">
        <v>1</v>
      </c>
      <c r="J8" s="58"/>
      <c r="K8" s="51">
        <f t="shared" si="0"/>
        <v>0</v>
      </c>
      <c r="L8" s="5"/>
      <c r="M8" s="5"/>
      <c r="N8" s="5"/>
      <c r="O8" s="40"/>
    </row>
    <row r="9" spans="1:15" s="9" customFormat="1" ht="37.5" customHeight="1">
      <c r="A9" s="39" t="s">
        <v>33</v>
      </c>
      <c r="B9" s="16" t="s">
        <v>165</v>
      </c>
      <c r="C9" s="5" t="s">
        <v>4</v>
      </c>
      <c r="D9" s="10" t="s">
        <v>24</v>
      </c>
      <c r="E9" s="11" t="s">
        <v>113</v>
      </c>
      <c r="F9" s="10" t="s">
        <v>19</v>
      </c>
      <c r="G9" s="10"/>
      <c r="H9" s="10" t="s">
        <v>13</v>
      </c>
      <c r="I9" s="21">
        <v>1</v>
      </c>
      <c r="J9" s="58"/>
      <c r="K9" s="51">
        <f t="shared" si="0"/>
        <v>0</v>
      </c>
      <c r="L9" s="5"/>
      <c r="M9" s="5"/>
      <c r="N9" s="5"/>
      <c r="O9" s="40"/>
    </row>
    <row r="10" spans="1:15" s="9" customFormat="1" ht="37.5" customHeight="1">
      <c r="A10" s="39" t="s">
        <v>34</v>
      </c>
      <c r="B10" s="16" t="s">
        <v>165</v>
      </c>
      <c r="C10" s="5" t="s">
        <v>4</v>
      </c>
      <c r="D10" s="10" t="s">
        <v>24</v>
      </c>
      <c r="E10" s="11" t="s">
        <v>114</v>
      </c>
      <c r="F10" s="10" t="s">
        <v>19</v>
      </c>
      <c r="G10" s="10"/>
      <c r="H10" s="10" t="s">
        <v>13</v>
      </c>
      <c r="I10" s="21">
        <v>1</v>
      </c>
      <c r="J10" s="58"/>
      <c r="K10" s="51">
        <f t="shared" si="0"/>
        <v>0</v>
      </c>
      <c r="L10" s="5"/>
      <c r="M10" s="5"/>
      <c r="N10" s="5"/>
      <c r="O10" s="40"/>
    </row>
    <row r="11" spans="1:15" s="9" customFormat="1" ht="37.5" customHeight="1">
      <c r="A11" s="39" t="s">
        <v>35</v>
      </c>
      <c r="B11" s="16" t="s">
        <v>165</v>
      </c>
      <c r="C11" s="5" t="s">
        <v>5</v>
      </c>
      <c r="D11" s="10" t="s">
        <v>24</v>
      </c>
      <c r="E11" s="5" t="s">
        <v>187</v>
      </c>
      <c r="F11" s="10" t="s">
        <v>12</v>
      </c>
      <c r="G11" s="10"/>
      <c r="H11" s="10" t="s">
        <v>13</v>
      </c>
      <c r="I11" s="21">
        <v>2</v>
      </c>
      <c r="J11" s="58"/>
      <c r="K11" s="51">
        <f t="shared" si="0"/>
        <v>0</v>
      </c>
      <c r="L11" s="5"/>
      <c r="M11" s="5"/>
      <c r="N11" s="5"/>
      <c r="O11" s="40"/>
    </row>
    <row r="12" spans="1:15" s="9" customFormat="1" ht="37.5" customHeight="1">
      <c r="A12" s="39" t="s">
        <v>36</v>
      </c>
      <c r="B12" s="16" t="s">
        <v>165</v>
      </c>
      <c r="C12" s="5" t="s">
        <v>6</v>
      </c>
      <c r="D12" s="10" t="s">
        <v>41</v>
      </c>
      <c r="E12" s="11" t="s">
        <v>188</v>
      </c>
      <c r="F12" s="10" t="s">
        <v>12</v>
      </c>
      <c r="G12" s="10"/>
      <c r="H12" s="10" t="s">
        <v>13</v>
      </c>
      <c r="I12" s="21">
        <v>5</v>
      </c>
      <c r="J12" s="58"/>
      <c r="K12" s="51">
        <f t="shared" si="0"/>
        <v>0</v>
      </c>
      <c r="L12" s="5"/>
      <c r="M12" s="5"/>
      <c r="N12" s="5"/>
      <c r="O12" s="40"/>
    </row>
    <row r="13" spans="1:15" s="9" customFormat="1" ht="37.5" customHeight="1">
      <c r="A13" s="39" t="s">
        <v>37</v>
      </c>
      <c r="B13" s="16" t="s">
        <v>165</v>
      </c>
      <c r="C13" s="5" t="s">
        <v>7</v>
      </c>
      <c r="D13" s="10" t="s">
        <v>41</v>
      </c>
      <c r="E13" s="5" t="s">
        <v>189</v>
      </c>
      <c r="F13" s="10" t="s">
        <v>12</v>
      </c>
      <c r="G13" s="10"/>
      <c r="H13" s="10" t="s">
        <v>13</v>
      </c>
      <c r="I13" s="21">
        <v>8</v>
      </c>
      <c r="J13" s="58"/>
      <c r="K13" s="51">
        <f t="shared" si="0"/>
        <v>0</v>
      </c>
      <c r="L13" s="5"/>
      <c r="M13" s="5"/>
      <c r="N13" s="5"/>
      <c r="O13" s="40"/>
    </row>
    <row r="14" spans="1:15" s="9" customFormat="1" ht="37.5" customHeight="1">
      <c r="A14" s="39" t="s">
        <v>38</v>
      </c>
      <c r="B14" s="16" t="s">
        <v>165</v>
      </c>
      <c r="C14" s="5" t="s">
        <v>94</v>
      </c>
      <c r="D14" s="10" t="s">
        <v>24</v>
      </c>
      <c r="E14" s="11" t="s">
        <v>105</v>
      </c>
      <c r="F14" s="10" t="s">
        <v>19</v>
      </c>
      <c r="G14" s="10"/>
      <c r="H14" s="10" t="s">
        <v>13</v>
      </c>
      <c r="I14" s="21">
        <v>2</v>
      </c>
      <c r="J14" s="58"/>
      <c r="K14" s="51">
        <f t="shared" si="0"/>
        <v>0</v>
      </c>
      <c r="L14" s="5"/>
      <c r="M14" s="5"/>
      <c r="N14" s="5"/>
      <c r="O14" s="40"/>
    </row>
    <row r="15" spans="1:15" s="9" customFormat="1" ht="37.5" customHeight="1">
      <c r="A15" s="39" t="s">
        <v>39</v>
      </c>
      <c r="B15" s="16" t="s">
        <v>165</v>
      </c>
      <c r="C15" s="5" t="s">
        <v>94</v>
      </c>
      <c r="D15" s="10" t="s">
        <v>24</v>
      </c>
      <c r="E15" s="11" t="s">
        <v>106</v>
      </c>
      <c r="F15" s="10" t="s">
        <v>19</v>
      </c>
      <c r="G15" s="10"/>
      <c r="H15" s="10" t="s">
        <v>13</v>
      </c>
      <c r="I15" s="21">
        <v>1</v>
      </c>
      <c r="J15" s="58"/>
      <c r="K15" s="51">
        <f t="shared" si="0"/>
        <v>0</v>
      </c>
      <c r="L15" s="5"/>
      <c r="M15" s="5"/>
      <c r="N15" s="5"/>
      <c r="O15" s="40"/>
    </row>
    <row r="16" spans="1:15" s="9" customFormat="1" ht="37.5" customHeight="1">
      <c r="A16" s="39" t="s">
        <v>40</v>
      </c>
      <c r="B16" s="16" t="s">
        <v>165</v>
      </c>
      <c r="C16" s="5" t="s">
        <v>94</v>
      </c>
      <c r="D16" s="10" t="s">
        <v>24</v>
      </c>
      <c r="E16" s="11" t="s">
        <v>107</v>
      </c>
      <c r="F16" s="10" t="s">
        <v>19</v>
      </c>
      <c r="G16" s="10"/>
      <c r="H16" s="10" t="s">
        <v>13</v>
      </c>
      <c r="I16" s="21">
        <v>1</v>
      </c>
      <c r="J16" s="58"/>
      <c r="K16" s="51">
        <f t="shared" si="0"/>
        <v>0</v>
      </c>
      <c r="L16" s="5"/>
      <c r="M16" s="5"/>
      <c r="N16" s="5"/>
      <c r="O16" s="40"/>
    </row>
    <row r="17" spans="1:15" s="9" customFormat="1" ht="37.5" customHeight="1">
      <c r="A17" s="39" t="s">
        <v>47</v>
      </c>
      <c r="B17" s="16" t="s">
        <v>165</v>
      </c>
      <c r="C17" s="5" t="s">
        <v>94</v>
      </c>
      <c r="D17" s="10" t="s">
        <v>24</v>
      </c>
      <c r="E17" s="11" t="s">
        <v>108</v>
      </c>
      <c r="F17" s="10" t="s">
        <v>19</v>
      </c>
      <c r="G17" s="10"/>
      <c r="H17" s="10" t="s">
        <v>13</v>
      </c>
      <c r="I17" s="21">
        <v>1</v>
      </c>
      <c r="J17" s="58"/>
      <c r="K17" s="51">
        <f t="shared" si="0"/>
        <v>0</v>
      </c>
      <c r="L17" s="5"/>
      <c r="M17" s="5"/>
      <c r="N17" s="5"/>
      <c r="O17" s="40"/>
    </row>
    <row r="18" spans="1:15" s="9" customFormat="1" ht="37.5" customHeight="1">
      <c r="A18" s="39" t="s">
        <v>48</v>
      </c>
      <c r="B18" s="16" t="s">
        <v>165</v>
      </c>
      <c r="C18" s="5" t="s">
        <v>94</v>
      </c>
      <c r="D18" s="10" t="s">
        <v>23</v>
      </c>
      <c r="E18" s="11" t="s">
        <v>117</v>
      </c>
      <c r="F18" s="10" t="s">
        <v>19</v>
      </c>
      <c r="G18" s="10"/>
      <c r="H18" s="10" t="s">
        <v>13</v>
      </c>
      <c r="I18" s="21">
        <v>1</v>
      </c>
      <c r="J18" s="58"/>
      <c r="K18" s="51">
        <f t="shared" si="0"/>
        <v>0</v>
      </c>
      <c r="L18" s="5"/>
      <c r="M18" s="5"/>
      <c r="N18" s="5"/>
      <c r="O18" s="40"/>
    </row>
    <row r="19" spans="1:15" s="9" customFormat="1" ht="37.5" customHeight="1">
      <c r="A19" s="39" t="s">
        <v>49</v>
      </c>
      <c r="B19" s="16" t="s">
        <v>165</v>
      </c>
      <c r="C19" s="5" t="s">
        <v>94</v>
      </c>
      <c r="D19" s="10" t="s">
        <v>23</v>
      </c>
      <c r="E19" s="11" t="s">
        <v>118</v>
      </c>
      <c r="F19" s="10" t="s">
        <v>19</v>
      </c>
      <c r="G19" s="10"/>
      <c r="H19" s="10" t="s">
        <v>13</v>
      </c>
      <c r="I19" s="21">
        <v>1</v>
      </c>
      <c r="J19" s="58"/>
      <c r="K19" s="51">
        <f t="shared" si="0"/>
        <v>0</v>
      </c>
      <c r="L19" s="5"/>
      <c r="M19" s="5"/>
      <c r="N19" s="5"/>
      <c r="O19" s="40"/>
    </row>
    <row r="20" spans="1:15" s="9" customFormat="1" ht="37.5" customHeight="1">
      <c r="A20" s="39" t="s">
        <v>50</v>
      </c>
      <c r="B20" s="16" t="s">
        <v>165</v>
      </c>
      <c r="C20" s="5" t="s">
        <v>94</v>
      </c>
      <c r="D20" s="10" t="s">
        <v>23</v>
      </c>
      <c r="E20" s="11" t="s">
        <v>119</v>
      </c>
      <c r="F20" s="10" t="s">
        <v>19</v>
      </c>
      <c r="G20" s="10"/>
      <c r="H20" s="10" t="s">
        <v>13</v>
      </c>
      <c r="I20" s="21">
        <v>1</v>
      </c>
      <c r="J20" s="58"/>
      <c r="K20" s="51">
        <f t="shared" si="0"/>
        <v>0</v>
      </c>
      <c r="L20" s="5"/>
      <c r="M20" s="5"/>
      <c r="N20" s="5"/>
      <c r="O20" s="40"/>
    </row>
    <row r="21" spans="1:15" s="9" customFormat="1" ht="37.5" customHeight="1">
      <c r="A21" s="39" t="s">
        <v>51</v>
      </c>
      <c r="B21" s="16" t="s">
        <v>165</v>
      </c>
      <c r="C21" s="5" t="s">
        <v>94</v>
      </c>
      <c r="D21" s="10" t="s">
        <v>23</v>
      </c>
      <c r="E21" s="11" t="s">
        <v>120</v>
      </c>
      <c r="F21" s="10" t="s">
        <v>19</v>
      </c>
      <c r="G21" s="10"/>
      <c r="H21" s="10" t="s">
        <v>13</v>
      </c>
      <c r="I21" s="21">
        <v>1</v>
      </c>
      <c r="J21" s="58"/>
      <c r="K21" s="51">
        <f t="shared" si="0"/>
        <v>0</v>
      </c>
      <c r="L21" s="5"/>
      <c r="M21" s="5"/>
      <c r="N21" s="5"/>
      <c r="O21" s="40"/>
    </row>
    <row r="22" spans="1:15" s="9" customFormat="1" ht="37.5" customHeight="1">
      <c r="A22" s="39" t="s">
        <v>52</v>
      </c>
      <c r="B22" s="16" t="s">
        <v>165</v>
      </c>
      <c r="C22" s="5" t="s">
        <v>94</v>
      </c>
      <c r="D22" s="10" t="s">
        <v>115</v>
      </c>
      <c r="E22" s="11" t="s">
        <v>121</v>
      </c>
      <c r="F22" s="10" t="s">
        <v>19</v>
      </c>
      <c r="G22" s="10"/>
      <c r="H22" s="10" t="s">
        <v>13</v>
      </c>
      <c r="I22" s="21">
        <v>1</v>
      </c>
      <c r="J22" s="58"/>
      <c r="K22" s="51">
        <f t="shared" si="0"/>
        <v>0</v>
      </c>
      <c r="L22" s="5"/>
      <c r="M22" s="5"/>
      <c r="N22" s="5"/>
      <c r="O22" s="40"/>
    </row>
    <row r="23" spans="1:15" s="9" customFormat="1" ht="37.5" customHeight="1">
      <c r="A23" s="39" t="s">
        <v>53</v>
      </c>
      <c r="B23" s="16" t="s">
        <v>165</v>
      </c>
      <c r="C23" s="5" t="s">
        <v>94</v>
      </c>
      <c r="D23" s="10" t="s">
        <v>116</v>
      </c>
      <c r="E23" s="11" t="s">
        <v>122</v>
      </c>
      <c r="F23" s="10" t="s">
        <v>19</v>
      </c>
      <c r="G23" s="10"/>
      <c r="H23" s="10" t="s">
        <v>13</v>
      </c>
      <c r="I23" s="21">
        <v>1</v>
      </c>
      <c r="J23" s="58"/>
      <c r="K23" s="51">
        <f t="shared" si="0"/>
        <v>0</v>
      </c>
      <c r="L23" s="5"/>
      <c r="M23" s="5"/>
      <c r="N23" s="5"/>
      <c r="O23" s="40"/>
    </row>
    <row r="24" spans="1:15" s="9" customFormat="1" ht="37.5" customHeight="1">
      <c r="A24" s="39" t="s">
        <v>54</v>
      </c>
      <c r="B24" s="16" t="s">
        <v>165</v>
      </c>
      <c r="C24" s="5" t="s">
        <v>104</v>
      </c>
      <c r="D24" s="10" t="s">
        <v>24</v>
      </c>
      <c r="E24" s="11" t="s">
        <v>109</v>
      </c>
      <c r="F24" s="10" t="s">
        <v>19</v>
      </c>
      <c r="G24" s="10"/>
      <c r="H24" s="10" t="s">
        <v>13</v>
      </c>
      <c r="I24" s="21">
        <v>2</v>
      </c>
      <c r="J24" s="58"/>
      <c r="K24" s="51">
        <f t="shared" si="0"/>
        <v>0</v>
      </c>
      <c r="L24" s="5"/>
      <c r="M24" s="5"/>
      <c r="N24" s="5"/>
      <c r="O24" s="40"/>
    </row>
    <row r="25" spans="1:15" s="9" customFormat="1" ht="37.5" customHeight="1">
      <c r="A25" s="39" t="s">
        <v>55</v>
      </c>
      <c r="B25" s="16" t="s">
        <v>165</v>
      </c>
      <c r="C25" s="5" t="s">
        <v>104</v>
      </c>
      <c r="D25" s="10" t="s">
        <v>24</v>
      </c>
      <c r="E25" s="11" t="s">
        <v>110</v>
      </c>
      <c r="F25" s="10" t="s">
        <v>19</v>
      </c>
      <c r="G25" s="10"/>
      <c r="H25" s="10" t="s">
        <v>13</v>
      </c>
      <c r="I25" s="21">
        <v>1</v>
      </c>
      <c r="J25" s="58"/>
      <c r="K25" s="51">
        <f t="shared" si="0"/>
        <v>0</v>
      </c>
      <c r="L25" s="5"/>
      <c r="M25" s="5"/>
      <c r="N25" s="5"/>
      <c r="O25" s="40"/>
    </row>
    <row r="26" spans="1:15" s="9" customFormat="1" ht="37.5" customHeight="1">
      <c r="A26" s="39" t="s">
        <v>56</v>
      </c>
      <c r="B26" s="16" t="s">
        <v>165</v>
      </c>
      <c r="C26" s="5" t="s">
        <v>104</v>
      </c>
      <c r="D26" s="10" t="s">
        <v>24</v>
      </c>
      <c r="E26" s="11" t="s">
        <v>111</v>
      </c>
      <c r="F26" s="10" t="s">
        <v>19</v>
      </c>
      <c r="G26" s="10"/>
      <c r="H26" s="10" t="s">
        <v>13</v>
      </c>
      <c r="I26" s="21">
        <v>1</v>
      </c>
      <c r="J26" s="58"/>
      <c r="K26" s="51">
        <f t="shared" si="0"/>
        <v>0</v>
      </c>
      <c r="L26" s="5"/>
      <c r="M26" s="5"/>
      <c r="N26" s="5"/>
      <c r="O26" s="40"/>
    </row>
    <row r="27" spans="1:15" s="9" customFormat="1" ht="37.5" customHeight="1">
      <c r="A27" s="39" t="s">
        <v>57</v>
      </c>
      <c r="B27" s="16" t="s">
        <v>165</v>
      </c>
      <c r="C27" s="5" t="s">
        <v>104</v>
      </c>
      <c r="D27" s="10" t="s">
        <v>24</v>
      </c>
      <c r="E27" s="11" t="s">
        <v>112</v>
      </c>
      <c r="F27" s="10" t="s">
        <v>19</v>
      </c>
      <c r="G27" s="10"/>
      <c r="H27" s="10" t="s">
        <v>13</v>
      </c>
      <c r="I27" s="21">
        <v>1</v>
      </c>
      <c r="J27" s="58"/>
      <c r="K27" s="51">
        <f t="shared" si="0"/>
        <v>0</v>
      </c>
      <c r="L27" s="5"/>
      <c r="M27" s="5"/>
      <c r="N27" s="5"/>
      <c r="O27" s="40"/>
    </row>
    <row r="28" spans="1:15" s="9" customFormat="1" ht="37.5" customHeight="1">
      <c r="A28" s="39" t="s">
        <v>58</v>
      </c>
      <c r="B28" s="16" t="s">
        <v>165</v>
      </c>
      <c r="C28" s="5" t="s">
        <v>104</v>
      </c>
      <c r="D28" s="10" t="s">
        <v>23</v>
      </c>
      <c r="E28" s="11" t="s">
        <v>124</v>
      </c>
      <c r="F28" s="10" t="s">
        <v>19</v>
      </c>
      <c r="G28" s="10"/>
      <c r="H28" s="10" t="s">
        <v>13</v>
      </c>
      <c r="I28" s="21">
        <v>1</v>
      </c>
      <c r="J28" s="58"/>
      <c r="K28" s="51">
        <f t="shared" si="0"/>
        <v>0</v>
      </c>
      <c r="L28" s="5"/>
      <c r="M28" s="5"/>
      <c r="N28" s="5"/>
      <c r="O28" s="40"/>
    </row>
    <row r="29" spans="1:15" s="9" customFormat="1" ht="37.5" customHeight="1">
      <c r="A29" s="39" t="s">
        <v>59</v>
      </c>
      <c r="B29" s="16" t="s">
        <v>165</v>
      </c>
      <c r="C29" s="5" t="s">
        <v>104</v>
      </c>
      <c r="D29" s="10" t="s">
        <v>23</v>
      </c>
      <c r="E29" s="11" t="s">
        <v>125</v>
      </c>
      <c r="F29" s="10" t="s">
        <v>19</v>
      </c>
      <c r="G29" s="10"/>
      <c r="H29" s="10" t="s">
        <v>13</v>
      </c>
      <c r="I29" s="21">
        <v>1</v>
      </c>
      <c r="J29" s="58"/>
      <c r="K29" s="51">
        <f t="shared" si="0"/>
        <v>0</v>
      </c>
      <c r="L29" s="5"/>
      <c r="M29" s="5"/>
      <c r="N29" s="5"/>
      <c r="O29" s="40"/>
    </row>
    <row r="30" spans="1:15" s="9" customFormat="1" ht="37.5" customHeight="1">
      <c r="A30" s="39" t="s">
        <v>60</v>
      </c>
      <c r="B30" s="16" t="s">
        <v>165</v>
      </c>
      <c r="C30" s="5" t="s">
        <v>104</v>
      </c>
      <c r="D30" s="10" t="s">
        <v>23</v>
      </c>
      <c r="E30" s="11" t="s">
        <v>126</v>
      </c>
      <c r="F30" s="10" t="s">
        <v>19</v>
      </c>
      <c r="G30" s="10"/>
      <c r="H30" s="10" t="s">
        <v>13</v>
      </c>
      <c r="I30" s="21">
        <v>1</v>
      </c>
      <c r="J30" s="58"/>
      <c r="K30" s="51">
        <f t="shared" si="0"/>
        <v>0</v>
      </c>
      <c r="L30" s="5"/>
      <c r="M30" s="5"/>
      <c r="N30" s="5"/>
      <c r="O30" s="40"/>
    </row>
    <row r="31" spans="1:15" s="9" customFormat="1" ht="37.5" customHeight="1">
      <c r="A31" s="39" t="s">
        <v>61</v>
      </c>
      <c r="B31" s="16" t="s">
        <v>165</v>
      </c>
      <c r="C31" s="5" t="s">
        <v>104</v>
      </c>
      <c r="D31" s="10" t="s">
        <v>23</v>
      </c>
      <c r="E31" s="11" t="s">
        <v>127</v>
      </c>
      <c r="F31" s="10" t="s">
        <v>19</v>
      </c>
      <c r="G31" s="10"/>
      <c r="H31" s="10" t="s">
        <v>13</v>
      </c>
      <c r="I31" s="21">
        <v>1</v>
      </c>
      <c r="J31" s="58"/>
      <c r="K31" s="51">
        <f t="shared" si="0"/>
        <v>0</v>
      </c>
      <c r="L31" s="5"/>
      <c r="M31" s="5"/>
      <c r="N31" s="5"/>
      <c r="O31" s="40"/>
    </row>
    <row r="32" spans="1:15" s="9" customFormat="1" ht="37.5" customHeight="1">
      <c r="A32" s="39" t="s">
        <v>62</v>
      </c>
      <c r="B32" s="16" t="s">
        <v>165</v>
      </c>
      <c r="C32" s="5" t="s">
        <v>104</v>
      </c>
      <c r="D32" s="10" t="s">
        <v>115</v>
      </c>
      <c r="E32" s="11" t="s">
        <v>121</v>
      </c>
      <c r="F32" s="10" t="s">
        <v>19</v>
      </c>
      <c r="G32" s="10"/>
      <c r="H32" s="10" t="s">
        <v>13</v>
      </c>
      <c r="I32" s="21">
        <v>1</v>
      </c>
      <c r="J32" s="58"/>
      <c r="K32" s="51">
        <f t="shared" si="0"/>
        <v>0</v>
      </c>
      <c r="L32" s="5"/>
      <c r="M32" s="5"/>
      <c r="N32" s="5"/>
      <c r="O32" s="40"/>
    </row>
    <row r="33" spans="1:15" s="9" customFormat="1" ht="37.5" customHeight="1">
      <c r="A33" s="39" t="s">
        <v>63</v>
      </c>
      <c r="B33" s="16" t="s">
        <v>165</v>
      </c>
      <c r="C33" s="5" t="s">
        <v>104</v>
      </c>
      <c r="D33" s="10" t="s">
        <v>116</v>
      </c>
      <c r="E33" s="11" t="s">
        <v>122</v>
      </c>
      <c r="F33" s="10" t="s">
        <v>19</v>
      </c>
      <c r="G33" s="10"/>
      <c r="H33" s="10" t="s">
        <v>13</v>
      </c>
      <c r="I33" s="21">
        <v>1</v>
      </c>
      <c r="J33" s="58"/>
      <c r="K33" s="51">
        <f t="shared" si="0"/>
        <v>0</v>
      </c>
      <c r="L33" s="5"/>
      <c r="M33" s="5"/>
      <c r="N33" s="5"/>
      <c r="O33" s="40"/>
    </row>
    <row r="34" spans="1:15" s="9" customFormat="1" ht="37.5" customHeight="1">
      <c r="A34" s="39" t="s">
        <v>64</v>
      </c>
      <c r="B34" s="16" t="s">
        <v>165</v>
      </c>
      <c r="C34" s="5" t="s">
        <v>104</v>
      </c>
      <c r="D34" s="10" t="s">
        <v>123</v>
      </c>
      <c r="E34" s="11" t="s">
        <v>128</v>
      </c>
      <c r="F34" s="10" t="s">
        <v>19</v>
      </c>
      <c r="G34" s="10"/>
      <c r="H34" s="10" t="s">
        <v>157</v>
      </c>
      <c r="I34" s="21">
        <v>1</v>
      </c>
      <c r="J34" s="58"/>
      <c r="K34" s="51">
        <f t="shared" si="0"/>
        <v>0</v>
      </c>
      <c r="L34" s="5"/>
      <c r="M34" s="5"/>
      <c r="N34" s="5"/>
      <c r="O34" s="40"/>
    </row>
    <row r="35" spans="1:15" s="9" customFormat="1" ht="37.5" customHeight="1">
      <c r="A35" s="39" t="s">
        <v>65</v>
      </c>
      <c r="B35" s="16" t="s">
        <v>165</v>
      </c>
      <c r="C35" s="5" t="s">
        <v>8</v>
      </c>
      <c r="D35" s="10" t="s">
        <v>24</v>
      </c>
      <c r="E35" s="11" t="s">
        <v>20</v>
      </c>
      <c r="F35" s="10" t="s">
        <v>19</v>
      </c>
      <c r="G35" s="10"/>
      <c r="H35" s="10" t="s">
        <v>13</v>
      </c>
      <c r="I35" s="21">
        <v>5</v>
      </c>
      <c r="J35" s="58"/>
      <c r="K35" s="51">
        <f t="shared" si="0"/>
        <v>0</v>
      </c>
      <c r="L35" s="5"/>
      <c r="M35" s="5"/>
      <c r="N35" s="5"/>
      <c r="O35" s="40"/>
    </row>
    <row r="36" spans="1:15" s="9" customFormat="1" ht="37.5" customHeight="1">
      <c r="A36" s="39" t="s">
        <v>66</v>
      </c>
      <c r="B36" s="16" t="s">
        <v>165</v>
      </c>
      <c r="C36" s="5" t="s">
        <v>8</v>
      </c>
      <c r="D36" s="10" t="s">
        <v>23</v>
      </c>
      <c r="E36" s="11" t="s">
        <v>129</v>
      </c>
      <c r="F36" s="10" t="s">
        <v>19</v>
      </c>
      <c r="G36" s="10"/>
      <c r="H36" s="10" t="s">
        <v>13</v>
      </c>
      <c r="I36" s="21">
        <v>2</v>
      </c>
      <c r="J36" s="58"/>
      <c r="K36" s="51">
        <f t="shared" si="0"/>
        <v>0</v>
      </c>
      <c r="L36" s="5"/>
      <c r="M36" s="5"/>
      <c r="N36" s="5"/>
      <c r="O36" s="40"/>
    </row>
    <row r="37" spans="1:15" s="9" customFormat="1" ht="37.5" customHeight="1">
      <c r="A37" s="39" t="s">
        <v>67</v>
      </c>
      <c r="B37" s="16" t="s">
        <v>165</v>
      </c>
      <c r="C37" s="5" t="s">
        <v>9</v>
      </c>
      <c r="D37" s="10" t="s">
        <v>24</v>
      </c>
      <c r="E37" s="11" t="s">
        <v>18</v>
      </c>
      <c r="F37" s="10" t="s">
        <v>19</v>
      </c>
      <c r="G37" s="10"/>
      <c r="H37" s="10" t="s">
        <v>13</v>
      </c>
      <c r="I37" s="21">
        <v>2</v>
      </c>
      <c r="J37" s="58"/>
      <c r="K37" s="51">
        <f t="shared" si="0"/>
        <v>0</v>
      </c>
      <c r="L37" s="5"/>
      <c r="M37" s="5"/>
      <c r="N37" s="5"/>
      <c r="O37" s="40"/>
    </row>
    <row r="38" spans="1:15" s="9" customFormat="1" ht="37.5" customHeight="1">
      <c r="A38" s="39" t="s">
        <v>68</v>
      </c>
      <c r="B38" s="16" t="s">
        <v>165</v>
      </c>
      <c r="C38" s="5" t="s">
        <v>9</v>
      </c>
      <c r="D38" s="10" t="s">
        <v>24</v>
      </c>
      <c r="E38" s="11" t="s">
        <v>15</v>
      </c>
      <c r="F38" s="10" t="s">
        <v>19</v>
      </c>
      <c r="G38" s="10"/>
      <c r="H38" s="10" t="s">
        <v>13</v>
      </c>
      <c r="I38" s="21">
        <v>2</v>
      </c>
      <c r="J38" s="58"/>
      <c r="K38" s="51">
        <f t="shared" si="0"/>
        <v>0</v>
      </c>
      <c r="L38" s="5"/>
      <c r="M38" s="5"/>
      <c r="N38" s="5"/>
      <c r="O38" s="40"/>
    </row>
    <row r="39" spans="1:15" s="9" customFormat="1" ht="37.5" customHeight="1">
      <c r="A39" s="39" t="s">
        <v>69</v>
      </c>
      <c r="B39" s="16" t="s">
        <v>165</v>
      </c>
      <c r="C39" s="5" t="s">
        <v>9</v>
      </c>
      <c r="D39" s="10" t="s">
        <v>24</v>
      </c>
      <c r="E39" s="11" t="s">
        <v>16</v>
      </c>
      <c r="F39" s="10" t="s">
        <v>19</v>
      </c>
      <c r="G39" s="10"/>
      <c r="H39" s="10" t="s">
        <v>13</v>
      </c>
      <c r="I39" s="21">
        <v>2</v>
      </c>
      <c r="J39" s="58"/>
      <c r="K39" s="51">
        <f t="shared" si="0"/>
        <v>0</v>
      </c>
      <c r="L39" s="5"/>
      <c r="M39" s="5"/>
      <c r="N39" s="5"/>
      <c r="O39" s="40"/>
    </row>
    <row r="40" spans="1:15" s="9" customFormat="1" ht="37.5" customHeight="1">
      <c r="A40" s="39" t="s">
        <v>97</v>
      </c>
      <c r="B40" s="16" t="s">
        <v>165</v>
      </c>
      <c r="C40" s="5" t="s">
        <v>9</v>
      </c>
      <c r="D40" s="10" t="s">
        <v>24</v>
      </c>
      <c r="E40" s="11" t="s">
        <v>17</v>
      </c>
      <c r="F40" s="10" t="s">
        <v>19</v>
      </c>
      <c r="G40" s="10"/>
      <c r="H40" s="10" t="s">
        <v>13</v>
      </c>
      <c r="I40" s="21">
        <v>2</v>
      </c>
      <c r="J40" s="58"/>
      <c r="K40" s="51">
        <f t="shared" si="0"/>
        <v>0</v>
      </c>
      <c r="L40" s="5"/>
      <c r="M40" s="5"/>
      <c r="N40" s="5"/>
      <c r="O40" s="40"/>
    </row>
    <row r="41" spans="1:15" s="9" customFormat="1" ht="37.5" customHeight="1">
      <c r="A41" s="39" t="s">
        <v>98</v>
      </c>
      <c r="B41" s="16" t="s">
        <v>165</v>
      </c>
      <c r="C41" s="5" t="s">
        <v>9</v>
      </c>
      <c r="D41" s="10" t="s">
        <v>23</v>
      </c>
      <c r="E41" s="11" t="s">
        <v>130</v>
      </c>
      <c r="F41" s="10" t="s">
        <v>19</v>
      </c>
      <c r="G41" s="10"/>
      <c r="H41" s="10" t="s">
        <v>13</v>
      </c>
      <c r="I41" s="21">
        <v>2</v>
      </c>
      <c r="J41" s="58"/>
      <c r="K41" s="51">
        <f t="shared" si="0"/>
        <v>0</v>
      </c>
      <c r="L41" s="5"/>
      <c r="M41" s="5"/>
      <c r="N41" s="5"/>
      <c r="O41" s="40"/>
    </row>
    <row r="42" spans="1:15" s="9" customFormat="1" ht="37.5" customHeight="1">
      <c r="A42" s="39" t="s">
        <v>99</v>
      </c>
      <c r="B42" s="16" t="s">
        <v>165</v>
      </c>
      <c r="C42" s="5" t="s">
        <v>10</v>
      </c>
      <c r="D42" s="10" t="s">
        <v>24</v>
      </c>
      <c r="E42" s="11" t="s">
        <v>21</v>
      </c>
      <c r="F42" s="10" t="s">
        <v>19</v>
      </c>
      <c r="G42" s="10"/>
      <c r="H42" s="10" t="s">
        <v>13</v>
      </c>
      <c r="I42" s="21">
        <v>4</v>
      </c>
      <c r="J42" s="58"/>
      <c r="K42" s="51">
        <f t="shared" si="0"/>
        <v>0</v>
      </c>
      <c r="L42" s="5"/>
      <c r="M42" s="5"/>
      <c r="N42" s="5"/>
      <c r="O42" s="40"/>
    </row>
    <row r="43" spans="1:15" s="9" customFormat="1" ht="37.5" customHeight="1">
      <c r="A43" s="39" t="s">
        <v>138</v>
      </c>
      <c r="B43" s="16" t="s">
        <v>165</v>
      </c>
      <c r="C43" s="5" t="s">
        <v>10</v>
      </c>
      <c r="D43" s="10" t="s">
        <v>23</v>
      </c>
      <c r="E43" s="11" t="s">
        <v>131</v>
      </c>
      <c r="F43" s="10" t="s">
        <v>19</v>
      </c>
      <c r="G43" s="10"/>
      <c r="H43" s="10" t="s">
        <v>13</v>
      </c>
      <c r="I43" s="21">
        <v>2</v>
      </c>
      <c r="J43" s="58"/>
      <c r="K43" s="51">
        <f t="shared" si="0"/>
        <v>0</v>
      </c>
      <c r="L43" s="5"/>
      <c r="M43" s="5"/>
      <c r="N43" s="5"/>
      <c r="O43" s="40"/>
    </row>
    <row r="44" spans="1:15" s="9" customFormat="1" ht="37.5" customHeight="1">
      <c r="A44" s="39" t="s">
        <v>101</v>
      </c>
      <c r="B44" s="16" t="s">
        <v>165</v>
      </c>
      <c r="C44" s="5" t="s">
        <v>102</v>
      </c>
      <c r="D44" s="10" t="s">
        <v>24</v>
      </c>
      <c r="E44" s="11" t="s">
        <v>103</v>
      </c>
      <c r="F44" s="10" t="s">
        <v>19</v>
      </c>
      <c r="G44" s="10"/>
      <c r="H44" s="10" t="s">
        <v>13</v>
      </c>
      <c r="I44" s="21">
        <v>10</v>
      </c>
      <c r="J44" s="58"/>
      <c r="K44" s="51">
        <f t="shared" si="0"/>
        <v>0</v>
      </c>
      <c r="L44" s="5"/>
      <c r="M44" s="5"/>
      <c r="N44" s="5"/>
      <c r="O44" s="40"/>
    </row>
    <row r="45" spans="1:15" s="9" customFormat="1" ht="37.5" customHeight="1">
      <c r="A45" s="39" t="s">
        <v>139</v>
      </c>
      <c r="B45" s="16" t="s">
        <v>165</v>
      </c>
      <c r="C45" s="5" t="s">
        <v>102</v>
      </c>
      <c r="D45" s="10" t="s">
        <v>23</v>
      </c>
      <c r="E45" s="11" t="s">
        <v>132</v>
      </c>
      <c r="F45" s="10" t="s">
        <v>19</v>
      </c>
      <c r="G45" s="10"/>
      <c r="H45" s="10" t="s">
        <v>13</v>
      </c>
      <c r="I45" s="21">
        <v>4</v>
      </c>
      <c r="J45" s="58"/>
      <c r="K45" s="51">
        <f t="shared" si="0"/>
        <v>0</v>
      </c>
      <c r="L45" s="5"/>
      <c r="M45" s="5"/>
      <c r="N45" s="5"/>
      <c r="O45" s="40"/>
    </row>
    <row r="46" spans="1:15" s="9" customFormat="1" ht="37.5" customHeight="1">
      <c r="A46" s="39" t="s">
        <v>140</v>
      </c>
      <c r="B46" s="16" t="s">
        <v>165</v>
      </c>
      <c r="C46" s="5" t="s">
        <v>169</v>
      </c>
      <c r="D46" s="10" t="s">
        <v>41</v>
      </c>
      <c r="E46" s="11" t="s">
        <v>170</v>
      </c>
      <c r="F46" s="10" t="s">
        <v>19</v>
      </c>
      <c r="G46" s="10"/>
      <c r="H46" s="10" t="s">
        <v>13</v>
      </c>
      <c r="I46" s="21">
        <v>2</v>
      </c>
      <c r="J46" s="51"/>
      <c r="K46" s="51">
        <f t="shared" si="0"/>
        <v>0</v>
      </c>
      <c r="L46" s="5"/>
      <c r="M46" s="5"/>
      <c r="N46" s="5"/>
      <c r="O46" s="40"/>
    </row>
    <row r="47" spans="1:15" s="9" customFormat="1" ht="37.5" customHeight="1">
      <c r="A47" s="39" t="s">
        <v>141</v>
      </c>
      <c r="B47" s="16" t="s">
        <v>165</v>
      </c>
      <c r="C47" s="5" t="s">
        <v>169</v>
      </c>
      <c r="D47" s="10" t="s">
        <v>41</v>
      </c>
      <c r="E47" s="11" t="s">
        <v>171</v>
      </c>
      <c r="F47" s="10" t="s">
        <v>19</v>
      </c>
      <c r="G47" s="10"/>
      <c r="H47" s="10" t="s">
        <v>13</v>
      </c>
      <c r="I47" s="21">
        <v>2</v>
      </c>
      <c r="J47" s="51"/>
      <c r="K47" s="51">
        <f t="shared" si="0"/>
        <v>0</v>
      </c>
      <c r="L47" s="5"/>
      <c r="M47" s="5"/>
      <c r="N47" s="5"/>
      <c r="O47" s="40"/>
    </row>
    <row r="48" spans="1:15" s="9" customFormat="1" ht="37.5" customHeight="1">
      <c r="A48" s="39" t="s">
        <v>142</v>
      </c>
      <c r="B48" s="16" t="s">
        <v>165</v>
      </c>
      <c r="C48" s="5" t="s">
        <v>169</v>
      </c>
      <c r="D48" s="10" t="s">
        <v>41</v>
      </c>
      <c r="E48" s="11" t="s">
        <v>172</v>
      </c>
      <c r="F48" s="10" t="s">
        <v>19</v>
      </c>
      <c r="G48" s="10"/>
      <c r="H48" s="10" t="s">
        <v>13</v>
      </c>
      <c r="I48" s="21">
        <v>2</v>
      </c>
      <c r="J48" s="51"/>
      <c r="K48" s="51">
        <f t="shared" si="0"/>
        <v>0</v>
      </c>
      <c r="L48" s="5"/>
      <c r="M48" s="5"/>
      <c r="N48" s="5"/>
      <c r="O48" s="40"/>
    </row>
    <row r="49" spans="1:15" s="9" customFormat="1" ht="37.5" customHeight="1">
      <c r="A49" s="39" t="s">
        <v>143</v>
      </c>
      <c r="B49" s="16" t="s">
        <v>165</v>
      </c>
      <c r="C49" s="5" t="s">
        <v>169</v>
      </c>
      <c r="D49" s="10" t="s">
        <v>41</v>
      </c>
      <c r="E49" s="11" t="s">
        <v>173</v>
      </c>
      <c r="F49" s="10" t="s">
        <v>19</v>
      </c>
      <c r="G49" s="10"/>
      <c r="H49" s="10" t="s">
        <v>13</v>
      </c>
      <c r="I49" s="21">
        <v>2</v>
      </c>
      <c r="J49" s="51"/>
      <c r="K49" s="51">
        <f t="shared" si="0"/>
        <v>0</v>
      </c>
      <c r="L49" s="5"/>
      <c r="M49" s="5"/>
      <c r="N49" s="5"/>
      <c r="O49" s="40"/>
    </row>
    <row r="50" spans="1:15" s="9" customFormat="1" ht="37.5" customHeight="1">
      <c r="A50" s="39" t="s">
        <v>144</v>
      </c>
      <c r="B50" s="16" t="s">
        <v>165</v>
      </c>
      <c r="C50" s="5" t="s">
        <v>169</v>
      </c>
      <c r="D50" s="10" t="s">
        <v>23</v>
      </c>
      <c r="E50" s="11" t="s">
        <v>174</v>
      </c>
      <c r="F50" s="10" t="s">
        <v>19</v>
      </c>
      <c r="G50" s="10"/>
      <c r="H50" s="10" t="s">
        <v>13</v>
      </c>
      <c r="I50" s="21">
        <v>1</v>
      </c>
      <c r="J50" s="51"/>
      <c r="K50" s="51">
        <f t="shared" si="0"/>
        <v>0</v>
      </c>
      <c r="L50" s="5"/>
      <c r="M50" s="5"/>
      <c r="N50" s="5"/>
      <c r="O50" s="40"/>
    </row>
    <row r="51" spans="1:15" s="9" customFormat="1" ht="37.5" customHeight="1">
      <c r="A51" s="39" t="s">
        <v>145</v>
      </c>
      <c r="B51" s="16" t="s">
        <v>165</v>
      </c>
      <c r="C51" s="5" t="s">
        <v>169</v>
      </c>
      <c r="D51" s="10" t="s">
        <v>23</v>
      </c>
      <c r="E51" s="11" t="s">
        <v>175</v>
      </c>
      <c r="F51" s="10" t="s">
        <v>19</v>
      </c>
      <c r="G51" s="10"/>
      <c r="H51" s="10" t="s">
        <v>13</v>
      </c>
      <c r="I51" s="21">
        <v>1</v>
      </c>
      <c r="J51" s="51"/>
      <c r="K51" s="51">
        <f t="shared" si="0"/>
        <v>0</v>
      </c>
      <c r="L51" s="5"/>
      <c r="M51" s="5"/>
      <c r="N51" s="5"/>
      <c r="O51" s="40"/>
    </row>
    <row r="52" spans="1:15" s="9" customFormat="1" ht="37.5" customHeight="1">
      <c r="A52" s="39" t="s">
        <v>146</v>
      </c>
      <c r="B52" s="16" t="s">
        <v>165</v>
      </c>
      <c r="C52" s="5" t="s">
        <v>169</v>
      </c>
      <c r="D52" s="10" t="s">
        <v>23</v>
      </c>
      <c r="E52" s="11" t="s">
        <v>176</v>
      </c>
      <c r="F52" s="10" t="s">
        <v>19</v>
      </c>
      <c r="G52" s="10"/>
      <c r="H52" s="10" t="s">
        <v>13</v>
      </c>
      <c r="I52" s="21">
        <v>1</v>
      </c>
      <c r="J52" s="51"/>
      <c r="K52" s="51">
        <f t="shared" si="0"/>
        <v>0</v>
      </c>
      <c r="L52" s="5"/>
      <c r="M52" s="5"/>
      <c r="N52" s="5"/>
      <c r="O52" s="40"/>
    </row>
    <row r="53" spans="1:15" s="9" customFormat="1" ht="37.5" customHeight="1">
      <c r="A53" s="39" t="s">
        <v>147</v>
      </c>
      <c r="B53" s="16" t="s">
        <v>165</v>
      </c>
      <c r="C53" s="5" t="s">
        <v>169</v>
      </c>
      <c r="D53" s="10" t="s">
        <v>23</v>
      </c>
      <c r="E53" s="11" t="s">
        <v>177</v>
      </c>
      <c r="F53" s="10" t="s">
        <v>19</v>
      </c>
      <c r="G53" s="10"/>
      <c r="H53" s="10" t="s">
        <v>13</v>
      </c>
      <c r="I53" s="21">
        <v>1</v>
      </c>
      <c r="J53" s="51"/>
      <c r="K53" s="51">
        <f t="shared" si="0"/>
        <v>0</v>
      </c>
      <c r="L53" s="5"/>
      <c r="M53" s="5"/>
      <c r="N53" s="5"/>
      <c r="O53" s="40"/>
    </row>
    <row r="54" spans="1:15" s="9" customFormat="1" ht="37.5" customHeight="1">
      <c r="A54" s="39" t="s">
        <v>148</v>
      </c>
      <c r="B54" s="16" t="s">
        <v>165</v>
      </c>
      <c r="C54" s="5" t="s">
        <v>169</v>
      </c>
      <c r="D54" s="10" t="s">
        <v>115</v>
      </c>
      <c r="E54" s="11" t="s">
        <v>178</v>
      </c>
      <c r="F54" s="10" t="s">
        <v>19</v>
      </c>
      <c r="G54" s="10"/>
      <c r="H54" s="10" t="s">
        <v>13</v>
      </c>
      <c r="I54" s="21">
        <v>1</v>
      </c>
      <c r="J54" s="51"/>
      <c r="K54" s="51">
        <f t="shared" si="0"/>
        <v>0</v>
      </c>
      <c r="L54" s="5"/>
      <c r="M54" s="5"/>
      <c r="N54" s="5"/>
      <c r="O54" s="40"/>
    </row>
    <row r="55" spans="1:15" s="9" customFormat="1" ht="37.5" customHeight="1">
      <c r="A55" s="39" t="s">
        <v>149</v>
      </c>
      <c r="B55" s="16" t="s">
        <v>165</v>
      </c>
      <c r="C55" s="5" t="s">
        <v>169</v>
      </c>
      <c r="D55" s="10" t="s">
        <v>116</v>
      </c>
      <c r="E55" s="11" t="s">
        <v>179</v>
      </c>
      <c r="F55" s="10" t="s">
        <v>19</v>
      </c>
      <c r="G55" s="10"/>
      <c r="H55" s="10" t="s">
        <v>13</v>
      </c>
      <c r="I55" s="21">
        <v>1</v>
      </c>
      <c r="J55" s="51"/>
      <c r="K55" s="51">
        <f t="shared" si="0"/>
        <v>0</v>
      </c>
      <c r="L55" s="5"/>
      <c r="M55" s="5"/>
      <c r="N55" s="5"/>
      <c r="O55" s="40"/>
    </row>
    <row r="56" spans="1:15" s="9" customFormat="1" ht="37.5" customHeight="1">
      <c r="A56" s="39" t="s">
        <v>150</v>
      </c>
      <c r="B56" s="16" t="s">
        <v>165</v>
      </c>
      <c r="C56" s="5" t="s">
        <v>133</v>
      </c>
      <c r="D56" s="10" t="s">
        <v>24</v>
      </c>
      <c r="E56" s="11" t="s">
        <v>134</v>
      </c>
      <c r="F56" s="10" t="s">
        <v>19</v>
      </c>
      <c r="G56" s="10"/>
      <c r="H56" s="10" t="s">
        <v>13</v>
      </c>
      <c r="I56" s="21">
        <v>3</v>
      </c>
      <c r="J56" s="58"/>
      <c r="K56" s="51">
        <f t="shared" si="0"/>
        <v>0</v>
      </c>
      <c r="L56" s="5"/>
      <c r="M56" s="5"/>
      <c r="N56" s="5"/>
      <c r="O56" s="40"/>
    </row>
    <row r="57" spans="1:15" s="9" customFormat="1" ht="37.5" customHeight="1">
      <c r="A57" s="39" t="s">
        <v>151</v>
      </c>
      <c r="B57" s="16" t="s">
        <v>165</v>
      </c>
      <c r="C57" s="5" t="s">
        <v>133</v>
      </c>
      <c r="D57" s="10" t="s">
        <v>24</v>
      </c>
      <c r="E57" s="11" t="s">
        <v>135</v>
      </c>
      <c r="F57" s="10" t="s">
        <v>19</v>
      </c>
      <c r="G57" s="10"/>
      <c r="H57" s="10" t="s">
        <v>13</v>
      </c>
      <c r="I57" s="21">
        <v>2</v>
      </c>
      <c r="J57" s="58"/>
      <c r="K57" s="51">
        <f t="shared" si="0"/>
        <v>0</v>
      </c>
      <c r="L57" s="5"/>
      <c r="M57" s="5"/>
      <c r="N57" s="5"/>
      <c r="O57" s="40"/>
    </row>
    <row r="58" spans="1:15" s="9" customFormat="1" ht="37.5" customHeight="1">
      <c r="A58" s="39" t="s">
        <v>152</v>
      </c>
      <c r="B58" s="16" t="s">
        <v>165</v>
      </c>
      <c r="C58" s="5" t="s">
        <v>133</v>
      </c>
      <c r="D58" s="10" t="s">
        <v>24</v>
      </c>
      <c r="E58" s="11" t="s">
        <v>136</v>
      </c>
      <c r="F58" s="10" t="s">
        <v>19</v>
      </c>
      <c r="G58" s="10"/>
      <c r="H58" s="10" t="s">
        <v>13</v>
      </c>
      <c r="I58" s="21">
        <v>2</v>
      </c>
      <c r="J58" s="58"/>
      <c r="K58" s="51">
        <f t="shared" si="0"/>
        <v>0</v>
      </c>
      <c r="L58" s="5"/>
      <c r="M58" s="5"/>
      <c r="N58" s="5"/>
      <c r="O58" s="40"/>
    </row>
    <row r="59" spans="1:15" s="9" customFormat="1" ht="37.5" customHeight="1">
      <c r="A59" s="39" t="s">
        <v>153</v>
      </c>
      <c r="B59" s="16" t="s">
        <v>165</v>
      </c>
      <c r="C59" s="5" t="s">
        <v>133</v>
      </c>
      <c r="D59" s="10" t="s">
        <v>24</v>
      </c>
      <c r="E59" s="11" t="s">
        <v>137</v>
      </c>
      <c r="F59" s="10" t="s">
        <v>19</v>
      </c>
      <c r="G59" s="10"/>
      <c r="H59" s="10" t="s">
        <v>13</v>
      </c>
      <c r="I59" s="21">
        <v>2</v>
      </c>
      <c r="J59" s="58"/>
      <c r="K59" s="51">
        <f t="shared" si="0"/>
        <v>0</v>
      </c>
      <c r="L59" s="5"/>
      <c r="M59" s="5"/>
      <c r="N59" s="5"/>
      <c r="O59" s="40"/>
    </row>
    <row r="60" spans="1:15" s="9" customFormat="1" ht="37.5" customHeight="1">
      <c r="A60" s="39" t="s">
        <v>154</v>
      </c>
      <c r="B60" s="16" t="s">
        <v>165</v>
      </c>
      <c r="C60" s="5" t="s">
        <v>156</v>
      </c>
      <c r="D60" s="10" t="s">
        <v>24</v>
      </c>
      <c r="E60" s="11" t="s">
        <v>193</v>
      </c>
      <c r="F60" s="10" t="s">
        <v>19</v>
      </c>
      <c r="G60" s="10"/>
      <c r="H60" s="10" t="s">
        <v>13</v>
      </c>
      <c r="I60" s="21">
        <v>3</v>
      </c>
      <c r="J60" s="58"/>
      <c r="K60" s="51">
        <f t="shared" si="0"/>
        <v>0</v>
      </c>
      <c r="L60" s="5"/>
      <c r="M60" s="5"/>
      <c r="N60" s="5"/>
      <c r="O60" s="40"/>
    </row>
    <row r="61" spans="1:15" s="9" customFormat="1" ht="37.5" customHeight="1">
      <c r="A61" s="39" t="s">
        <v>155</v>
      </c>
      <c r="B61" s="16" t="s">
        <v>165</v>
      </c>
      <c r="C61" s="5" t="s">
        <v>156</v>
      </c>
      <c r="D61" s="10" t="s">
        <v>23</v>
      </c>
      <c r="E61" s="11" t="s">
        <v>192</v>
      </c>
      <c r="F61" s="10" t="s">
        <v>19</v>
      </c>
      <c r="G61" s="10"/>
      <c r="H61" s="10" t="s">
        <v>13</v>
      </c>
      <c r="I61" s="21">
        <v>2</v>
      </c>
      <c r="J61" s="58"/>
      <c r="K61" s="51">
        <f t="shared" si="0"/>
        <v>0</v>
      </c>
      <c r="L61" s="5"/>
      <c r="M61" s="5"/>
      <c r="N61" s="5"/>
      <c r="O61" s="40"/>
    </row>
    <row r="62" spans="1:15" s="9" customFormat="1" ht="43.5" customHeight="1">
      <c r="A62" s="39" t="s">
        <v>180</v>
      </c>
      <c r="B62" s="16" t="s">
        <v>166</v>
      </c>
      <c r="C62" s="5" t="s">
        <v>25</v>
      </c>
      <c r="D62" s="10" t="s">
        <v>26</v>
      </c>
      <c r="E62" s="11" t="s">
        <v>75</v>
      </c>
      <c r="F62" s="10" t="s">
        <v>12</v>
      </c>
      <c r="G62" s="10"/>
      <c r="H62" s="10" t="s">
        <v>13</v>
      </c>
      <c r="I62" s="21">
        <v>1</v>
      </c>
      <c r="J62" s="58"/>
      <c r="K62" s="51">
        <f t="shared" si="0"/>
        <v>0</v>
      </c>
      <c r="L62" s="5"/>
      <c r="M62" s="5"/>
      <c r="N62" s="5"/>
      <c r="O62" s="40"/>
    </row>
    <row r="63" spans="1:15" s="9" customFormat="1" ht="51.75" customHeight="1">
      <c r="A63" s="39" t="s">
        <v>181</v>
      </c>
      <c r="B63" s="16" t="s">
        <v>166</v>
      </c>
      <c r="C63" s="5" t="s">
        <v>27</v>
      </c>
      <c r="D63" s="10" t="s">
        <v>26</v>
      </c>
      <c r="E63" s="11" t="s">
        <v>76</v>
      </c>
      <c r="F63" s="10" t="s">
        <v>12</v>
      </c>
      <c r="G63" s="10"/>
      <c r="H63" s="10" t="s">
        <v>13</v>
      </c>
      <c r="I63" s="21">
        <v>1</v>
      </c>
      <c r="J63" s="58"/>
      <c r="K63" s="51">
        <f t="shared" si="0"/>
        <v>0</v>
      </c>
      <c r="L63" s="5"/>
      <c r="M63" s="5"/>
      <c r="N63" s="5"/>
      <c r="O63" s="40"/>
    </row>
    <row r="64" spans="1:15" s="6" customFormat="1" ht="37.5" customHeight="1">
      <c r="A64" s="39" t="s">
        <v>182</v>
      </c>
      <c r="B64" s="16" t="s">
        <v>166</v>
      </c>
      <c r="C64" s="5" t="s">
        <v>22</v>
      </c>
      <c r="D64" s="10" t="s">
        <v>24</v>
      </c>
      <c r="E64" s="5" t="s">
        <v>77</v>
      </c>
      <c r="F64" s="10" t="s">
        <v>12</v>
      </c>
      <c r="G64" s="10"/>
      <c r="H64" s="10" t="s">
        <v>13</v>
      </c>
      <c r="I64" s="21">
        <v>1</v>
      </c>
      <c r="J64" s="58"/>
      <c r="K64" s="51">
        <f t="shared" si="0"/>
        <v>0</v>
      </c>
      <c r="L64" s="5"/>
      <c r="M64" s="5"/>
      <c r="N64" s="5"/>
      <c r="O64" s="41"/>
    </row>
    <row r="65" spans="1:15" s="6" customFormat="1" ht="37.5" customHeight="1">
      <c r="A65" s="39" t="s">
        <v>183</v>
      </c>
      <c r="B65" s="16" t="s">
        <v>166</v>
      </c>
      <c r="C65" s="5" t="s">
        <v>22</v>
      </c>
      <c r="D65" s="10" t="s">
        <v>23</v>
      </c>
      <c r="E65" s="5" t="s">
        <v>28</v>
      </c>
      <c r="F65" s="10" t="s">
        <v>12</v>
      </c>
      <c r="G65" s="10"/>
      <c r="H65" s="10" t="s">
        <v>13</v>
      </c>
      <c r="I65" s="21">
        <v>1</v>
      </c>
      <c r="J65" s="58"/>
      <c r="K65" s="51">
        <f t="shared" si="0"/>
        <v>0</v>
      </c>
      <c r="L65" s="5"/>
      <c r="M65" s="5"/>
      <c r="N65" s="5"/>
      <c r="O65" s="41"/>
    </row>
    <row r="66" spans="1:15" s="9" customFormat="1" ht="37.5" customHeight="1">
      <c r="A66" s="39" t="s">
        <v>184</v>
      </c>
      <c r="B66" s="16" t="s">
        <v>167</v>
      </c>
      <c r="C66" s="5" t="s">
        <v>46</v>
      </c>
      <c r="D66" s="10" t="s">
        <v>43</v>
      </c>
      <c r="E66" s="11" t="s">
        <v>44</v>
      </c>
      <c r="F66" s="10" t="s">
        <v>19</v>
      </c>
      <c r="G66" s="10"/>
      <c r="H66" s="10" t="s">
        <v>13</v>
      </c>
      <c r="I66" s="21">
        <v>20</v>
      </c>
      <c r="J66" s="58"/>
      <c r="K66" s="51">
        <f t="shared" si="0"/>
        <v>0</v>
      </c>
      <c r="L66" s="5"/>
      <c r="M66" s="5"/>
      <c r="N66" s="5"/>
      <c r="O66" s="40"/>
    </row>
    <row r="67" spans="1:15" s="9" customFormat="1" ht="37.5" customHeight="1">
      <c r="A67" s="39" t="s">
        <v>185</v>
      </c>
      <c r="B67" s="16" t="s">
        <v>168</v>
      </c>
      <c r="C67" s="5" t="s">
        <v>1</v>
      </c>
      <c r="D67" s="10" t="s">
        <v>41</v>
      </c>
      <c r="E67" s="11" t="s">
        <v>2</v>
      </c>
      <c r="F67" s="10" t="s">
        <v>19</v>
      </c>
      <c r="G67" s="10"/>
      <c r="H67" s="50" t="s">
        <v>3</v>
      </c>
      <c r="I67" s="21">
        <v>1</v>
      </c>
      <c r="J67" s="58"/>
      <c r="K67" s="51">
        <f t="shared" si="0"/>
        <v>0</v>
      </c>
      <c r="L67" s="5"/>
      <c r="M67" s="5"/>
      <c r="N67" s="5"/>
      <c r="O67" s="40"/>
    </row>
    <row r="68" spans="1:15" s="9" customFormat="1" ht="45" customHeight="1" thickBot="1">
      <c r="A68" s="39" t="s">
        <v>186</v>
      </c>
      <c r="B68" s="19" t="s">
        <v>168</v>
      </c>
      <c r="C68" s="12" t="s">
        <v>95</v>
      </c>
      <c r="D68" s="14" t="s">
        <v>24</v>
      </c>
      <c r="E68" s="13" t="s">
        <v>96</v>
      </c>
      <c r="F68" s="14" t="s">
        <v>19</v>
      </c>
      <c r="G68" s="14"/>
      <c r="H68" s="14" t="s">
        <v>13</v>
      </c>
      <c r="I68" s="22">
        <v>4</v>
      </c>
      <c r="J68" s="59"/>
      <c r="K68" s="51">
        <f t="shared" si="0"/>
        <v>0</v>
      </c>
      <c r="L68" s="12"/>
      <c r="M68" s="12"/>
      <c r="N68" s="12"/>
      <c r="O68" s="38"/>
    </row>
    <row r="69" spans="1:15" s="4" customFormat="1" ht="48" customHeight="1" thickBot="1">
      <c r="A69" s="52" t="s">
        <v>91</v>
      </c>
      <c r="B69" s="53" t="s">
        <v>91</v>
      </c>
      <c r="C69" s="53" t="s">
        <v>91</v>
      </c>
      <c r="D69" s="53" t="s">
        <v>91</v>
      </c>
      <c r="E69" s="53" t="s">
        <v>91</v>
      </c>
      <c r="F69" s="53" t="s">
        <v>91</v>
      </c>
      <c r="G69" s="53" t="s">
        <v>91</v>
      </c>
      <c r="H69" s="54"/>
      <c r="I69" s="55">
        <f>SUM(I5:I68)</f>
        <v>142</v>
      </c>
      <c r="J69" s="53" t="s">
        <v>91</v>
      </c>
      <c r="K69" s="57">
        <f>SUM(K5:K68)</f>
        <v>0</v>
      </c>
      <c r="L69" s="53" t="s">
        <v>91</v>
      </c>
      <c r="M69" s="53"/>
      <c r="N69" s="53"/>
      <c r="O69" s="56" t="s">
        <v>91</v>
      </c>
    </row>
    <row r="70" spans="1:15" s="4" customFormat="1" ht="12.75" customHeight="1">
      <c r="A70" s="47"/>
      <c r="B70" s="48"/>
      <c r="C70" s="48"/>
      <c r="D70" s="48"/>
      <c r="E70" s="48"/>
      <c r="F70" s="48"/>
      <c r="G70" s="48"/>
      <c r="H70" s="47"/>
      <c r="I70" s="49"/>
      <c r="J70" s="48"/>
      <c r="K70" s="48"/>
      <c r="L70" s="48"/>
      <c r="M70" s="48"/>
      <c r="N70" s="48"/>
      <c r="O70" s="48"/>
    </row>
    <row r="71" spans="1:2" ht="20.25" customHeight="1">
      <c r="A71" s="44" t="s">
        <v>83</v>
      </c>
      <c r="B71" s="15" t="s">
        <v>85</v>
      </c>
    </row>
    <row r="72" spans="2:11" ht="20.25" customHeight="1">
      <c r="B72" s="15" t="s">
        <v>86</v>
      </c>
      <c r="E72" s="20"/>
      <c r="F72" s="46" t="s">
        <v>159</v>
      </c>
      <c r="G72" s="63" t="s">
        <v>100</v>
      </c>
      <c r="H72" s="63"/>
      <c r="I72" s="63"/>
      <c r="J72" s="63"/>
      <c r="K72" s="63"/>
    </row>
    <row r="73" spans="2:11" ht="20.25" customHeight="1">
      <c r="B73" s="17" t="s">
        <v>88</v>
      </c>
      <c r="F73" s="43"/>
      <c r="G73" s="42"/>
      <c r="H73" s="42"/>
      <c r="I73" s="42"/>
      <c r="J73" s="42"/>
      <c r="K73" s="42"/>
    </row>
    <row r="74" spans="2:11" ht="18">
      <c r="B74" s="15" t="s">
        <v>87</v>
      </c>
      <c r="F74" s="43"/>
      <c r="G74" s="42"/>
      <c r="H74" s="42"/>
      <c r="I74" s="42"/>
      <c r="J74" s="42"/>
      <c r="K74" s="42"/>
    </row>
    <row r="75" spans="1:11" ht="51.75" customHeight="1">
      <c r="A75" s="45" t="s">
        <v>84</v>
      </c>
      <c r="B75" s="64" t="s">
        <v>163</v>
      </c>
      <c r="C75" s="64"/>
      <c r="F75" s="43"/>
      <c r="G75" s="42"/>
      <c r="H75" s="42"/>
      <c r="I75" s="42"/>
      <c r="J75" s="42"/>
      <c r="K75" s="42"/>
    </row>
    <row r="76" spans="1:14" ht="23.25">
      <c r="A76" s="44" t="s">
        <v>158</v>
      </c>
      <c r="B76" s="15" t="s">
        <v>79</v>
      </c>
      <c r="K76" s="62" t="s">
        <v>93</v>
      </c>
      <c r="L76" s="62"/>
      <c r="M76" s="62"/>
      <c r="N76" s="62"/>
    </row>
    <row r="77" spans="2:14" ht="18">
      <c r="B77" s="15" t="s">
        <v>80</v>
      </c>
      <c r="K77" s="62" t="s">
        <v>92</v>
      </c>
      <c r="L77" s="62"/>
      <c r="M77" s="62"/>
      <c r="N77" s="62"/>
    </row>
  </sheetData>
  <sheetProtection/>
  <mergeCells count="6">
    <mergeCell ref="G1:O1"/>
    <mergeCell ref="C2:N2"/>
    <mergeCell ref="K77:N77"/>
    <mergeCell ref="K76:N76"/>
    <mergeCell ref="G72:K72"/>
    <mergeCell ref="B75:C75"/>
  </mergeCells>
  <printOptions/>
  <pageMargins left="0.31496062992125984" right="0.31496062992125984" top="0.7480314960629921" bottom="0.7480314960629921" header="0.31496062992125984" footer="0.31496062992125984"/>
  <pageSetup fitToHeight="4" fitToWidth="1" horizontalDpi="300" verticalDpi="300" orientation="landscape" paperSize="9" scale="65" r:id="rId1"/>
  <headerFooter differentFirst="1">
    <oddFooter>&amp;C&amp;14Załącznik nr 1 do umowy nr Ru - ..../21/TA zawartej w dniu z firmą ........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MZK Opole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Bagiński Bogusław</dc:creator>
  <cp:keywords/>
  <dc:description/>
  <cp:lastModifiedBy>Wilczewska Ewa</cp:lastModifiedBy>
  <cp:lastPrinted>2021-11-16T07:56:22Z</cp:lastPrinted>
  <dcterms:created xsi:type="dcterms:W3CDTF">2015-07-09T10:50:19Z</dcterms:created>
  <dcterms:modified xsi:type="dcterms:W3CDTF">2021-11-19T13:24:13Z</dcterms:modified>
  <cp:category/>
  <cp:version/>
  <cp:contentType/>
  <cp:contentStatus/>
</cp:coreProperties>
</file>