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'Arkusz1'!$A$1:$I$30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<sst xmlns="http://schemas.openxmlformats.org/spreadsheetml/2006/main" count="48" uniqueCount="39">
  <si>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</si>
  <si>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</si>
  <si>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</si>
  <si>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</si>
  <si>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</si>
  <si>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</si>
  <si>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</si>
  <si>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</si>
  <si>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</si>
  <si>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ZAŁĄCZNIK NR 3 DO SIWZ</t>
  </si>
  <si>
    <t>Cena jedn. netto</t>
  </si>
  <si>
    <t xml:space="preserve">RAZEM   </t>
  </si>
  <si>
    <t>Imię i nazwisko osoby uprawnionej do reprezentacji Wykonawcy lub pełnomocnika</t>
  </si>
  <si>
    <t>ZADANIE nr 1</t>
  </si>
  <si>
    <t>ZADANIE nr 2</t>
  </si>
  <si>
    <t>ZADANIE nr 3</t>
  </si>
  <si>
    <t>szt.</t>
  </si>
  <si>
    <t>ZADANIE nr 4</t>
  </si>
  <si>
    <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
o podatku dochodowym od osób prawnych (Dz.U. 2019, poz. 865 z późn.zm.), Rozporządzenie Ministra Finansów z dnia 02 marca 2010 r. w sprawie szczegółowej klasyfikacji dochodów, wydatków, przychodów 
i rozchodów oraz środków pochodzących ze źródeł zagranicznych (Dz.U. 2014, poz. 1053 z późn.zm.).</t>
    </r>
  </si>
  <si>
    <t>ZADANIE nr 5</t>
  </si>
  <si>
    <t>Razem za zadanie nr 3</t>
  </si>
  <si>
    <t>Razem za zadanie nr 2</t>
  </si>
  <si>
    <t>Razem za zadanie nr 1</t>
  </si>
  <si>
    <t>Załącznik nr ______ do formularza oferty</t>
  </si>
  <si>
    <t xml:space="preserve">Zestaw do zabezpieczenia miejsca wypadku lotniczego   </t>
  </si>
  <si>
    <t>kpl.</t>
  </si>
  <si>
    <t>Kaseta testująca + próbnik śliny do urządzenia  Alere DDS2</t>
  </si>
  <si>
    <t>Test paskowy do ujawniania krwi HEMOPHAN, pak. po 50 szt.</t>
  </si>
  <si>
    <t>op</t>
  </si>
  <si>
    <t xml:space="preserve">Pakiet - zestaw do pobierania materiału  genetycznego DNA </t>
  </si>
  <si>
    <t xml:space="preserve">Pakiet - zestaw do pobierania próbek krwi </t>
  </si>
  <si>
    <t xml:space="preserve">Tester do oznaczania i identyfikacji substancji narkotykowej – THC </t>
  </si>
  <si>
    <t xml:space="preserve">Tester do oznaczania i identyfikacji substancji narkotykowej – AMP </t>
  </si>
  <si>
    <t xml:space="preserve">Tester do oznaczania i identyfikacji substancji narkotykowej – MET </t>
  </si>
  <si>
    <t xml:space="preserve">Tester do oznaczania i identyfikacji substancji narkotykowej – BZO </t>
  </si>
  <si>
    <t>Kubek niesterylny na mocz z zakrętką poj. min.100 ml</t>
  </si>
  <si>
    <t xml:space="preserve">Test panelowy do wykrywania narkotyków w organizmie na podstawie badania próbki moczu </t>
  </si>
  <si>
    <t xml:space="preserve">Test panelowy do wykrywania narkotyków w organizmie na podstawie badania próbki śliny </t>
  </si>
  <si>
    <r>
      <t xml:space="preserve">Uwaga! </t>
    </r>
    <r>
      <rPr>
        <i/>
        <sz val="10"/>
        <color indexed="18"/>
        <rFont val="Arial"/>
        <family val="2"/>
      </rPr>
      <t xml:space="preserve">Zamawiający informuje, że dla zadań nr 1-5 cena jednostkowa poszczególnych towarów </t>
    </r>
    <r>
      <rPr>
        <b/>
        <i/>
        <sz val="10"/>
        <color indexed="18"/>
        <rFont val="Arial"/>
        <family val="2"/>
      </rPr>
      <t xml:space="preserve">nie może przekroczyć  10 000,00 zł brutto  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</si>
</sst>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"/>
      <name val="Czcionka tekstu podstawowego"/>
      <family val="2"/>
    </font>
    <font>
      <b/>
      <sz val="9"/>
      <name val="Arial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D0D0D"/>
      <name val="Arial"/>
      <family val="2"/>
    </font>
    <font>
      <sz val="11"/>
      <color theme="1"/>
      <name val="Arial Narrow"/>
      <family val="2"/>
    </font>
    <font>
      <b/>
      <sz val="9"/>
      <color rgb="FF0D0D0D"/>
      <name val="Arial"/>
      <family val="2"/>
    </font>
    <font>
      <sz val="9"/>
      <color theme="1"/>
      <name val="Arial"/>
      <family val="2"/>
    </font>
    <font>
      <b/>
      <i/>
      <sz val="10"/>
      <color rgb="FF00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6A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65" fontId="8" fillId="0" borderId="10" xfId="42" applyFont="1" applyBorder="1" applyAlignment="1">
      <alignment horizontal="center" vertical="center" wrapText="1"/>
    </xf>
    <xf numFmtId="169" fontId="8" fillId="34" borderId="10" xfId="42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65" fontId="8" fillId="33" borderId="10" xfId="4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5" fontId="18" fillId="0" borderId="10" xfId="42" applyFont="1" applyBorder="1" applyAlignment="1">
      <alignment horizontal="center" vertical="center" wrapText="1"/>
    </xf>
    <xf numFmtId="169" fontId="18" fillId="35" borderId="10" xfId="42" applyNumberFormat="1" applyFont="1" applyFill="1" applyBorder="1" applyAlignment="1">
      <alignment horizontal="center" vertical="center" wrapText="1"/>
    </xf>
    <xf numFmtId="165" fontId="18" fillId="33" borderId="10" xfId="42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right" vertical="center" wrapText="1"/>
    </xf>
    <xf numFmtId="0" fontId="64" fillId="33" borderId="13" xfId="0" applyFont="1" applyFill="1" applyBorder="1" applyAlignment="1">
      <alignment horizontal="right" vertical="center" wrapText="1"/>
    </xf>
    <xf numFmtId="0" fontId="64" fillId="33" borderId="14" xfId="0" applyFont="1" applyFill="1" applyBorder="1" applyAlignment="1">
      <alignment horizontal="right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66" fillId="0" borderId="15" xfId="0" applyFont="1" applyBorder="1" applyAlignment="1">
      <alignment horizontal="left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115" zoomScaleNormal="90" zoomScaleSheetLayoutView="115" zoomScalePageLayoutView="140" workbookViewId="0" topLeftCell="A1">
      <selection activeCell="B26" sqref="B26:I26"/>
    </sheetView>
  </sheetViews>
  <sheetFormatPr defaultColWidth="9" defaultRowHeight="14.25"/>
  <cols>
    <col min="1" max="1" width="2.59765625" style="0" customWidth="1"/>
    <col min="2" max="2" width="51.3984375" style="0" customWidth="1"/>
    <col min="3" max="3" width="4.5" style="0" customWidth="1"/>
    <col min="4" max="4" width="5.5" style="0" customWidth="1"/>
    <col min="5" max="5" width="12.8984375" style="0" customWidth="1"/>
    <col min="6" max="6" width="16.09765625" style="0" customWidth="1"/>
    <col min="7" max="7" width="6.19921875" style="0" customWidth="1"/>
    <col min="8" max="9" width="16.09765625" style="0" customWidth="1"/>
  </cols>
  <sheetData>
    <row r="1" spans="2:9" s="1" customFormat="1" ht="13.5" customHeight="1">
      <c r="B1" s="30" t="s">
        <v>9</v>
      </c>
      <c r="C1" s="31"/>
      <c r="D1" s="31"/>
      <c r="E1" s="31"/>
      <c r="F1" s="31"/>
      <c r="G1" s="31"/>
      <c r="H1" s="31"/>
      <c r="I1" s="31"/>
    </row>
    <row r="2" spans="2:9" s="1" customFormat="1" ht="15.75" customHeight="1">
      <c r="B2" s="3"/>
      <c r="C2" s="2"/>
      <c r="D2" s="2"/>
      <c r="E2" s="2"/>
      <c r="F2" s="2"/>
      <c r="G2" s="2"/>
      <c r="H2" s="34" t="s">
        <v>23</v>
      </c>
      <c r="I2" s="35"/>
    </row>
    <row r="3" spans="2:7" s="1" customFormat="1" ht="18" customHeight="1">
      <c r="B3" s="4"/>
      <c r="C3" s="4"/>
      <c r="D3" s="32" t="s">
        <v>8</v>
      </c>
      <c r="E3" s="33"/>
      <c r="F3" s="33"/>
      <c r="G3" s="4"/>
    </row>
    <row r="4" spans="1:9" s="5" customFormat="1" ht="13.5" customHeight="1">
      <c r="A4" s="15" t="s">
        <v>0</v>
      </c>
      <c r="B4" s="16" t="s">
        <v>1</v>
      </c>
      <c r="C4" s="16" t="s">
        <v>2</v>
      </c>
      <c r="D4" s="16" t="s">
        <v>3</v>
      </c>
      <c r="E4" s="17" t="s">
        <v>10</v>
      </c>
      <c r="F4" s="17" t="s">
        <v>4</v>
      </c>
      <c r="G4" s="18" t="s">
        <v>5</v>
      </c>
      <c r="H4" s="17" t="s">
        <v>6</v>
      </c>
      <c r="I4" s="17" t="s">
        <v>7</v>
      </c>
    </row>
    <row r="5" spans="1:9" s="1" customFormat="1" ht="17.25" customHeight="1">
      <c r="A5" s="27" t="s">
        <v>13</v>
      </c>
      <c r="B5" s="28"/>
      <c r="C5" s="28"/>
      <c r="D5" s="28"/>
      <c r="E5" s="28"/>
      <c r="F5" s="28"/>
      <c r="G5" s="28"/>
      <c r="H5" s="28"/>
      <c r="I5" s="29"/>
    </row>
    <row r="6" spans="1:9" s="1" customFormat="1" ht="22.5" customHeight="1">
      <c r="A6" s="7">
        <v>1</v>
      </c>
      <c r="B6" s="6" t="s">
        <v>35</v>
      </c>
      <c r="C6" s="8" t="s">
        <v>16</v>
      </c>
      <c r="D6" s="8">
        <v>2000</v>
      </c>
      <c r="E6" s="12"/>
      <c r="F6" s="9">
        <f>ROUND(D6*E6,2)</f>
        <v>0</v>
      </c>
      <c r="G6" s="10"/>
      <c r="H6" s="9">
        <f>ROUND(F6*G6%,2)</f>
        <v>0</v>
      </c>
      <c r="I6" s="9">
        <f>ROUND(F6+H6,2)</f>
        <v>0</v>
      </c>
    </row>
    <row r="7" spans="1:9" s="1" customFormat="1" ht="22.5" customHeight="1">
      <c r="A7" s="7">
        <v>2</v>
      </c>
      <c r="B7" s="6" t="s">
        <v>36</v>
      </c>
      <c r="C7" s="8" t="s">
        <v>16</v>
      </c>
      <c r="D7" s="8">
        <v>2000</v>
      </c>
      <c r="E7" s="12"/>
      <c r="F7" s="9">
        <f>ROUND(D7*E7,2)</f>
        <v>0</v>
      </c>
      <c r="G7" s="10"/>
      <c r="H7" s="9">
        <f>ROUND(F7*G7%,2)</f>
        <v>0</v>
      </c>
      <c r="I7" s="9">
        <f>ROUND(F7+H7,2)</f>
        <v>0</v>
      </c>
    </row>
    <row r="8" spans="1:9" s="1" customFormat="1" ht="22.5" customHeight="1">
      <c r="A8" s="7">
        <v>3</v>
      </c>
      <c r="B8" s="6" t="s">
        <v>37</v>
      </c>
      <c r="C8" s="8" t="s">
        <v>16</v>
      </c>
      <c r="D8" s="8">
        <v>550</v>
      </c>
      <c r="E8" s="12"/>
      <c r="F8" s="9">
        <f>ROUND(D8*E8,2)</f>
        <v>0</v>
      </c>
      <c r="G8" s="10"/>
      <c r="H8" s="9">
        <f>ROUND(F8*G8%,2)</f>
        <v>0</v>
      </c>
      <c r="I8" s="9">
        <f>ROUND(F8+H8,2)</f>
        <v>0</v>
      </c>
    </row>
    <row r="9" spans="1:9" s="1" customFormat="1" ht="17.25" customHeight="1">
      <c r="A9" s="24" t="s">
        <v>22</v>
      </c>
      <c r="B9" s="25"/>
      <c r="C9" s="25"/>
      <c r="D9" s="25"/>
      <c r="E9" s="26"/>
      <c r="F9" s="19">
        <f>SUM(F6:F8)</f>
        <v>0</v>
      </c>
      <c r="G9" s="20"/>
      <c r="H9" s="19">
        <f>SUM(H6:H8)</f>
        <v>0</v>
      </c>
      <c r="I9" s="19">
        <f>SUM(I6:I8)</f>
        <v>0</v>
      </c>
    </row>
    <row r="10" spans="1:9" s="1" customFormat="1" ht="17.25" customHeight="1">
      <c r="A10" s="27" t="s">
        <v>14</v>
      </c>
      <c r="B10" s="28"/>
      <c r="C10" s="28"/>
      <c r="D10" s="28"/>
      <c r="E10" s="28"/>
      <c r="F10" s="28"/>
      <c r="G10" s="28"/>
      <c r="H10" s="28"/>
      <c r="I10" s="29"/>
    </row>
    <row r="11" spans="1:9" s="1" customFormat="1" ht="22.5" customHeight="1">
      <c r="A11" s="7">
        <v>1</v>
      </c>
      <c r="B11" s="6" t="s">
        <v>31</v>
      </c>
      <c r="C11" s="8" t="s">
        <v>16</v>
      </c>
      <c r="D11" s="8">
        <v>150</v>
      </c>
      <c r="E11" s="12"/>
      <c r="F11" s="9">
        <f>ROUND(D11*E11,2)</f>
        <v>0</v>
      </c>
      <c r="G11" s="10"/>
      <c r="H11" s="9">
        <f>ROUND(F11*G11%,2)</f>
        <v>0</v>
      </c>
      <c r="I11" s="9">
        <f>ROUND(F11+H11,2)</f>
        <v>0</v>
      </c>
    </row>
    <row r="12" spans="1:9" s="1" customFormat="1" ht="22.5" customHeight="1">
      <c r="A12" s="7">
        <v>2</v>
      </c>
      <c r="B12" s="6" t="s">
        <v>32</v>
      </c>
      <c r="C12" s="8" t="s">
        <v>16</v>
      </c>
      <c r="D12" s="8">
        <v>150</v>
      </c>
      <c r="E12" s="12"/>
      <c r="F12" s="9">
        <f>ROUND(D12*E12,2)</f>
        <v>0</v>
      </c>
      <c r="G12" s="10"/>
      <c r="H12" s="9">
        <f>ROUND(F12*G12%,2)</f>
        <v>0</v>
      </c>
      <c r="I12" s="9">
        <f>ROUND(F12+H12,2)</f>
        <v>0</v>
      </c>
    </row>
    <row r="13" spans="1:9" s="1" customFormat="1" ht="22.5" customHeight="1">
      <c r="A13" s="7">
        <v>3</v>
      </c>
      <c r="B13" s="6" t="s">
        <v>33</v>
      </c>
      <c r="C13" s="8" t="s">
        <v>16</v>
      </c>
      <c r="D13" s="8">
        <v>150</v>
      </c>
      <c r="E13" s="12"/>
      <c r="F13" s="9">
        <f>ROUND(D13*E13,2)</f>
        <v>0</v>
      </c>
      <c r="G13" s="10"/>
      <c r="H13" s="9">
        <f>ROUND(F13*G13%,2)</f>
        <v>0</v>
      </c>
      <c r="I13" s="9">
        <f>ROUND(F13+H13,2)</f>
        <v>0</v>
      </c>
    </row>
    <row r="14" spans="1:9" s="1" customFormat="1" ht="22.5" customHeight="1">
      <c r="A14" s="7">
        <v>4</v>
      </c>
      <c r="B14" s="6" t="s">
        <v>34</v>
      </c>
      <c r="C14" s="8" t="s">
        <v>16</v>
      </c>
      <c r="D14" s="8">
        <v>150</v>
      </c>
      <c r="E14" s="12"/>
      <c r="F14" s="9">
        <f>ROUND(D14*E14,2)</f>
        <v>0</v>
      </c>
      <c r="G14" s="10"/>
      <c r="H14" s="9">
        <f>ROUND(F14*G14%,2)</f>
        <v>0</v>
      </c>
      <c r="I14" s="9">
        <f>ROUND(F14+H14,2)</f>
        <v>0</v>
      </c>
    </row>
    <row r="15" spans="1:9" s="1" customFormat="1" ht="17.25" customHeight="1">
      <c r="A15" s="24" t="s">
        <v>21</v>
      </c>
      <c r="B15" s="25"/>
      <c r="C15" s="25"/>
      <c r="D15" s="25"/>
      <c r="E15" s="26"/>
      <c r="F15" s="19">
        <f>SUM(F11:F14)</f>
        <v>0</v>
      </c>
      <c r="G15" s="20"/>
      <c r="H15" s="19">
        <f>SUM(H11:H14)</f>
        <v>0</v>
      </c>
      <c r="I15" s="19">
        <f>SUM(I11:I14)</f>
        <v>0</v>
      </c>
    </row>
    <row r="16" spans="1:9" s="1" customFormat="1" ht="17.25" customHeight="1">
      <c r="A16" s="27" t="s">
        <v>15</v>
      </c>
      <c r="B16" s="28"/>
      <c r="C16" s="28"/>
      <c r="D16" s="28"/>
      <c r="E16" s="28"/>
      <c r="F16" s="28"/>
      <c r="G16" s="28"/>
      <c r="H16" s="28"/>
      <c r="I16" s="29"/>
    </row>
    <row r="17" spans="1:9" s="1" customFormat="1" ht="22.5" customHeight="1">
      <c r="A17" s="7">
        <v>1</v>
      </c>
      <c r="B17" s="6" t="s">
        <v>27</v>
      </c>
      <c r="C17" s="8" t="s">
        <v>28</v>
      </c>
      <c r="D17" s="8">
        <v>1</v>
      </c>
      <c r="E17" s="12"/>
      <c r="F17" s="9">
        <f>ROUND(D17*E17,2)</f>
        <v>0</v>
      </c>
      <c r="G17" s="10"/>
      <c r="H17" s="9">
        <f>ROUND(F17*G17%,2)</f>
        <v>0</v>
      </c>
      <c r="I17" s="9">
        <f>ROUND(F17+H17,2)</f>
        <v>0</v>
      </c>
    </row>
    <row r="18" spans="1:9" s="1" customFormat="1" ht="22.5" customHeight="1">
      <c r="A18" s="7">
        <v>2</v>
      </c>
      <c r="B18" s="6" t="s">
        <v>29</v>
      </c>
      <c r="C18" s="8" t="s">
        <v>25</v>
      </c>
      <c r="D18" s="8">
        <v>315</v>
      </c>
      <c r="E18" s="12"/>
      <c r="F18" s="9">
        <f>ROUND(D18*E18,2)</f>
        <v>0</v>
      </c>
      <c r="G18" s="10"/>
      <c r="H18" s="9">
        <f>ROUND(F18*G18%,2)</f>
        <v>0</v>
      </c>
      <c r="I18" s="9">
        <f>ROUND(F18+H18,2)</f>
        <v>0</v>
      </c>
    </row>
    <row r="19" spans="1:9" s="1" customFormat="1" ht="22.5" customHeight="1">
      <c r="A19" s="7">
        <v>3</v>
      </c>
      <c r="B19" s="6" t="s">
        <v>30</v>
      </c>
      <c r="C19" s="8" t="s">
        <v>25</v>
      </c>
      <c r="D19" s="8">
        <v>400</v>
      </c>
      <c r="E19" s="12"/>
      <c r="F19" s="9">
        <f>ROUND(D19*E19,2)</f>
        <v>0</v>
      </c>
      <c r="G19" s="10"/>
      <c r="H19" s="9">
        <f>ROUND(F19*G19%,2)</f>
        <v>0</v>
      </c>
      <c r="I19" s="9">
        <f>ROUND(F19+H19,2)</f>
        <v>0</v>
      </c>
    </row>
    <row r="20" spans="1:9" s="1" customFormat="1" ht="17.25" customHeight="1">
      <c r="A20" s="24" t="s">
        <v>20</v>
      </c>
      <c r="B20" s="25"/>
      <c r="C20" s="25"/>
      <c r="D20" s="25"/>
      <c r="E20" s="26"/>
      <c r="F20" s="19">
        <f>SUM(F17:F19)</f>
        <v>0</v>
      </c>
      <c r="G20" s="20"/>
      <c r="H20" s="19">
        <f>SUM(H17:H19)</f>
        <v>0</v>
      </c>
      <c r="I20" s="19">
        <f>SUM(I17:I19)</f>
        <v>0</v>
      </c>
    </row>
    <row r="21" spans="1:9" s="1" customFormat="1" ht="17.25" customHeight="1">
      <c r="A21" s="27" t="s">
        <v>17</v>
      </c>
      <c r="B21" s="28"/>
      <c r="C21" s="28"/>
      <c r="D21" s="28"/>
      <c r="E21" s="28"/>
      <c r="F21" s="28"/>
      <c r="G21" s="28"/>
      <c r="H21" s="28"/>
      <c r="I21" s="29"/>
    </row>
    <row r="22" spans="1:9" s="1" customFormat="1" ht="22.5" customHeight="1">
      <c r="A22" s="7">
        <v>1</v>
      </c>
      <c r="B22" s="6" t="s">
        <v>26</v>
      </c>
      <c r="C22" s="8" t="s">
        <v>16</v>
      </c>
      <c r="D22" s="8">
        <v>80</v>
      </c>
      <c r="E22" s="12"/>
      <c r="F22" s="9">
        <f>ROUND(D22*E22,2)</f>
        <v>0</v>
      </c>
      <c r="G22" s="10"/>
      <c r="H22" s="9">
        <f>ROUND(F22*G22%,2)</f>
        <v>0</v>
      </c>
      <c r="I22" s="9">
        <f>ROUND(F22+H22,2)</f>
        <v>0</v>
      </c>
    </row>
    <row r="23" spans="1:9" s="1" customFormat="1" ht="17.25" customHeight="1">
      <c r="A23" s="27" t="s">
        <v>19</v>
      </c>
      <c r="B23" s="28"/>
      <c r="C23" s="28"/>
      <c r="D23" s="28"/>
      <c r="E23" s="28"/>
      <c r="F23" s="28"/>
      <c r="G23" s="28"/>
      <c r="H23" s="28"/>
      <c r="I23" s="29"/>
    </row>
    <row r="24" spans="1:9" s="1" customFormat="1" ht="22.5" customHeight="1">
      <c r="A24" s="7">
        <v>1</v>
      </c>
      <c r="B24" s="6" t="s">
        <v>24</v>
      </c>
      <c r="C24" s="8" t="s">
        <v>25</v>
      </c>
      <c r="D24" s="8">
        <v>6</v>
      </c>
      <c r="E24" s="12"/>
      <c r="F24" s="9">
        <f>ROUND(D24*E24,2)</f>
        <v>0</v>
      </c>
      <c r="G24" s="10"/>
      <c r="H24" s="9">
        <f>ROUND(F24*G24%,2)</f>
        <v>0</v>
      </c>
      <c r="I24" s="9">
        <f>ROUND(F24+H24,2)</f>
        <v>0</v>
      </c>
    </row>
    <row r="25" spans="1:9" s="1" customFormat="1" ht="17.25" customHeight="1">
      <c r="A25" s="41" t="s">
        <v>11</v>
      </c>
      <c r="B25" s="42"/>
      <c r="C25" s="42"/>
      <c r="D25" s="42"/>
      <c r="E25" s="43"/>
      <c r="F25" s="21">
        <f>F9+F15+F20+F22+F24</f>
        <v>0</v>
      </c>
      <c r="G25" s="20"/>
      <c r="H25" s="21">
        <f>H9+H15+H20+H22+H24</f>
        <v>0</v>
      </c>
      <c r="I25" s="21">
        <f>I9+I15+I20+I22+I24</f>
        <v>0</v>
      </c>
    </row>
    <row r="26" spans="1:9" s="13" customFormat="1" ht="13.5" customHeight="1">
      <c r="A26" s="14"/>
      <c r="B26" s="40" t="s">
        <v>38</v>
      </c>
      <c r="C26" s="40"/>
      <c r="D26" s="40"/>
      <c r="E26" s="40"/>
      <c r="F26" s="40"/>
      <c r="G26" s="40"/>
      <c r="H26" s="40"/>
      <c r="I26" s="40"/>
    </row>
    <row r="27" spans="2:9" s="13" customFormat="1" ht="60" customHeight="1">
      <c r="B27" s="39" t="s">
        <v>18</v>
      </c>
      <c r="C27" s="39"/>
      <c r="D27" s="39"/>
      <c r="E27" s="39"/>
      <c r="F27" s="39"/>
      <c r="G27" s="39"/>
      <c r="H27" s="39"/>
      <c r="I27" s="39"/>
    </row>
    <row r="28" spans="1:9" s="22" customFormat="1" ht="56.25" customHeight="1">
      <c r="A28" s="36"/>
      <c r="B28" s="37"/>
      <c r="C28" s="37"/>
      <c r="D28" s="37"/>
      <c r="E28" s="37"/>
      <c r="F28" s="37"/>
      <c r="G28" s="37"/>
      <c r="H28" s="37"/>
      <c r="I28" s="38"/>
    </row>
    <row r="29" spans="1:9" s="22" customFormat="1" ht="10.5" customHeight="1">
      <c r="A29" s="23" t="s">
        <v>12</v>
      </c>
      <c r="B29" s="23"/>
      <c r="C29" s="23"/>
      <c r="D29" s="23"/>
      <c r="E29" s="23"/>
      <c r="F29" s="23"/>
      <c r="G29" s="23"/>
      <c r="H29" s="23"/>
      <c r="I29" s="23"/>
    </row>
    <row r="30" spans="2:9" ht="13.5" customHeight="1">
      <c r="B30" s="11"/>
      <c r="C30" s="11"/>
      <c r="D30" s="11"/>
      <c r="E30" s="11"/>
      <c r="F30" s="11"/>
      <c r="G30" s="11"/>
      <c r="H30" s="11"/>
      <c r="I30" s="11"/>
    </row>
  </sheetData>
  <sheetProtection/>
  <mergeCells count="16">
    <mergeCell ref="A28:I28"/>
    <mergeCell ref="A5:I5"/>
    <mergeCell ref="B27:I27"/>
    <mergeCell ref="A23:I23"/>
    <mergeCell ref="B26:I26"/>
    <mergeCell ref="A25:E25"/>
    <mergeCell ref="A29:I29"/>
    <mergeCell ref="A9:E9"/>
    <mergeCell ref="A15:E15"/>
    <mergeCell ref="A20:E20"/>
    <mergeCell ref="A21:I21"/>
    <mergeCell ref="B1:I1"/>
    <mergeCell ref="D3:F3"/>
    <mergeCell ref="H2:I2"/>
    <mergeCell ref="A10:I10"/>
    <mergeCell ref="A16:I16"/>
  </mergeCells>
  <conditionalFormatting sqref="E8 E24 E14 E19">
    <cfRule type="cellIs" priority="14" dxfId="9" operator="greaterThan" stopIfTrue="1">
      <formula>0</formula>
    </cfRule>
  </conditionalFormatting>
  <conditionalFormatting sqref="E6">
    <cfRule type="cellIs" priority="8" dxfId="9" operator="greaterThan" stopIfTrue="1">
      <formula>0</formula>
    </cfRule>
  </conditionalFormatting>
  <conditionalFormatting sqref="E7">
    <cfRule type="cellIs" priority="7" dxfId="9" operator="greaterThan" stopIfTrue="1">
      <formula>0</formula>
    </cfRule>
  </conditionalFormatting>
  <conditionalFormatting sqref="E13">
    <cfRule type="cellIs" priority="6" dxfId="9" operator="greaterThan" stopIfTrue="1">
      <formula>0</formula>
    </cfRule>
  </conditionalFormatting>
  <conditionalFormatting sqref="E12">
    <cfRule type="cellIs" priority="5" dxfId="9" operator="greaterThan" stopIfTrue="1">
      <formula>0</formula>
    </cfRule>
  </conditionalFormatting>
  <conditionalFormatting sqref="E11">
    <cfRule type="cellIs" priority="4" dxfId="9" operator="greaterThan" stopIfTrue="1">
      <formula>0</formula>
    </cfRule>
  </conditionalFormatting>
  <conditionalFormatting sqref="E17">
    <cfRule type="cellIs" priority="3" dxfId="9" operator="greaterThan" stopIfTrue="1">
      <formula>0</formula>
    </cfRule>
  </conditionalFormatting>
  <conditionalFormatting sqref="E18">
    <cfRule type="cellIs" priority="2" dxfId="9" operator="greaterThan" stopIfTrue="1">
      <formula>0</formula>
    </cfRule>
  </conditionalFormatting>
  <conditionalFormatting sqref="E22">
    <cfRule type="cellIs" priority="1" dxfId="9" operator="greaterThan" stopIfTrue="1">
      <formula>0</formula>
    </cfRule>
  </conditionalFormatting>
  <printOptions horizontalCentered="1"/>
  <pageMargins left="0.2362204724409449" right="0.2362204724409449" top="1.0520833333333333" bottom="0.3937007874015748" header="1.1811023622047245" footer="0.11811023622047245"/>
  <pageSetup horizontalDpi="600" verticalDpi="600" orientation="landscape" paperSize="9" r:id="rId1"/>
  <headerFooter>
    <oddFooter>&amp;C&amp;"Arial,Pogrubiona kursywa"&amp;7&amp;K000000OZŻW&amp;"Arial,Kursywa", numer sprawy: &amp;"Arial,Pogrubiona kursywa"&amp;8RZP/05/PN/S/2020&amp;"Arial,Kursywa"&amp;7;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Mocarski Mariusz</cp:lastModifiedBy>
  <cp:lastPrinted>2019-03-19T06:30:59Z</cp:lastPrinted>
  <dcterms:created xsi:type="dcterms:W3CDTF">2011-01-11T07:51:30Z</dcterms:created>
  <dcterms:modified xsi:type="dcterms:W3CDTF">2020-06-12T10:50:19Z</dcterms:modified>
  <cp:category/>
  <cp:version/>
  <cp:contentType/>
  <cp:contentStatus/>
</cp:coreProperties>
</file>