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10 REG boiska piaszczyste\"/>
    </mc:Choice>
  </mc:AlternateContent>
  <xr:revisionPtr revIDLastSave="0" documentId="8_{2CB1B0E3-C6E5-4867-A8A9-1DB8642B8199}" xr6:coauthVersionLast="47" xr6:coauthVersionMax="47" xr10:uidLastSave="{00000000-0000-0000-0000-000000000000}"/>
  <bookViews>
    <workbookView xWindow="-98" yWindow="-98" windowWidth="19396" windowHeight="11596" xr2:uid="{A3F0A5FC-DF97-4F30-837A-AD1B831BA1F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3" i="1"/>
  <c r="F2" i="1"/>
  <c r="F57" i="1" l="1"/>
  <c r="F59" i="1" l="1"/>
  <c r="F60" i="1" s="1"/>
</calcChain>
</file>

<file path=xl/sharedStrings.xml><?xml version="1.0" encoding="utf-8"?>
<sst xmlns="http://schemas.openxmlformats.org/spreadsheetml/2006/main" count="199" uniqueCount="149">
  <si>
    <t>Komentarz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</si>
  <si>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</si>
  <si>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</si>
  <si>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</si>
  <si>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</si>
  <si>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</si>
  <si>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</si>
  <si>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</si>
  <si>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</si>
  <si>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</si>
  <si>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</si>
  <si>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</si>
  <si>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</si>
  <si>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</si>
  <si>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</si>
  <si>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</si>
  <si>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</si>
  <si>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</si>
  <si>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</si>
  <si>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</si>
  <si>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</si>
  <si>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</si>
  <si>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</si>
  <si>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</si>
  <si>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</si>
  <si>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</si>
  <si>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</si>
  <si>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</si>
  <si>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</si>
  <si>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</si>
  <si>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</si>
  <si>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</si>
  <si>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</si>
  <si>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</si>
  <si>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</si>
  <si>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</si>
  <si>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</si>
  <si>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</si>
  <si>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</si>
  <si>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</si>
  <si>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</si>
  <si>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</si>
  <si>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</si>
  <si>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</si>
  <si>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</si>
  <si>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</si>
  <si>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</si>
  <si>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</si>
  <si>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</si>
  <si>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</si>
  <si>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</si>
  <si>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</si>
  <si>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</si>
  <si>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</si>
  <si>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</si>
  <si>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</si>
  <si>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Budowa</t>
  </si>
  <si>
    <t>Bandy/ ekrany LED</t>
  </si>
  <si>
    <t>Infrastruktura sceniczna</t>
  </si>
  <si>
    <t>Nagłośnienie</t>
  </si>
  <si>
    <t>Obsługa</t>
  </si>
  <si>
    <t>Oświetlenie</t>
  </si>
  <si>
    <t>Wyposażenie</t>
  </si>
  <si>
    <t>Inne</t>
  </si>
  <si>
    <t>Prace ziemne</t>
  </si>
  <si>
    <t>Rury drenarskie</t>
  </si>
  <si>
    <t>studzienki drenarskie</t>
  </si>
  <si>
    <t>Piasek bosiko I</t>
  </si>
  <si>
    <t>Piasek bosiko II</t>
  </si>
  <si>
    <t>Prace niwelacyjne (rozsypanie piasku) - koparka</t>
  </si>
  <si>
    <t>Sprzątanie piasku - koparka</t>
  </si>
  <si>
    <t>Wywóz piasku</t>
  </si>
  <si>
    <t>Elementy mocowania brandingu na trybunach</t>
  </si>
  <si>
    <t>Akcesoria do montażu brandingu</t>
  </si>
  <si>
    <t>Ekrany LED boisko I</t>
  </si>
  <si>
    <t>Ekrany LED boisko II</t>
  </si>
  <si>
    <t>Bandy LeD boisko I</t>
  </si>
  <si>
    <t>Oswietlenie boisko II</t>
  </si>
  <si>
    <t>Oswietlenie boisko I</t>
  </si>
  <si>
    <t>Pompy zanużeniowe</t>
  </si>
  <si>
    <t>Nagłośnienie boisko II</t>
  </si>
  <si>
    <t>Nagłośnienie boisko I</t>
  </si>
  <si>
    <t>Stanowiska kamerowe (podesty)</t>
  </si>
  <si>
    <t>Wieża TV boisko II</t>
  </si>
  <si>
    <t>Wieża TV boisko I</t>
  </si>
  <si>
    <t>Wieże FOH boisko I</t>
  </si>
  <si>
    <t>Trybuny boisko I</t>
  </si>
  <si>
    <t>Trybuny boisko II</t>
  </si>
  <si>
    <t>Piłkochwyty siatki 4mm splot czarne</t>
  </si>
  <si>
    <t>Piłkochwyty słupy</t>
  </si>
  <si>
    <t>Tuleje piłkochywty</t>
  </si>
  <si>
    <t>Linka do piłkochywtów 3mm</t>
  </si>
  <si>
    <t>Akcesoria</t>
  </si>
  <si>
    <t>Kuweta boisko I</t>
  </si>
  <si>
    <t>Kuweta boisko II</t>
  </si>
  <si>
    <t>Bramki beach soccer (z siatkami)</t>
  </si>
  <si>
    <t>Bramki piłka ręczna (z siatkami)</t>
  </si>
  <si>
    <t>Narzędzia do wyrównywania boisk</t>
  </si>
  <si>
    <t>Sprzęt do nawadniania boisk</t>
  </si>
  <si>
    <t>Linie boiska beach soccer</t>
  </si>
  <si>
    <t>Tabliczki z czasem</t>
  </si>
  <si>
    <t>Tabliczki z numerami kary</t>
  </si>
  <si>
    <t>Stanowiska sędziowskie</t>
  </si>
  <si>
    <t>Skrzynki na sprzęt dla zawodników</t>
  </si>
  <si>
    <t>Skrzynki na wodę</t>
  </si>
  <si>
    <t>Chorągiewki beach soccer</t>
  </si>
  <si>
    <t>Maszty z flagami</t>
  </si>
  <si>
    <t>Podstawy pod piłki rezerwowe</t>
  </si>
  <si>
    <t>Krzesła</t>
  </si>
  <si>
    <t>Stoły</t>
  </si>
  <si>
    <t>Przewody elektryczne</t>
  </si>
  <si>
    <t>Punktatory/ numeratory ręczne</t>
  </si>
  <si>
    <t>Tablice wyników monochromatyczne</t>
  </si>
  <si>
    <t>Pompka do piłkej z manometrem</t>
  </si>
  <si>
    <t>Stoper</t>
  </si>
  <si>
    <t>drukarki laserowe z osprzętem</t>
  </si>
  <si>
    <t>SUMA</t>
  </si>
  <si>
    <t>Linie boiska piłka ręczna plażowa</t>
  </si>
  <si>
    <t>wykopanie rowów drenażowych pod boisko</t>
  </si>
  <si>
    <t>rura drenarska fi 100mm</t>
  </si>
  <si>
    <t>40cm 28x39 - 700t piasku płukanego 0-2mm</t>
  </si>
  <si>
    <t>ramy drewniane, kantówka drewniana 5x5 strugana</t>
  </si>
  <si>
    <t>102mb piłka plażowa - 4 str boiska + 134mb na beach soccer - 4 str boiska</t>
  </si>
  <si>
    <t>112mb</t>
  </si>
  <si>
    <t>200mb przewodów + akcesoria do rozprowadzenia nawodnienia</t>
  </si>
  <si>
    <t>3 komplety linii piankowych Trail</t>
  </si>
  <si>
    <t>500mb przewodów 230V</t>
  </si>
  <si>
    <t>1000 miejsc, trybuny w kształcie litery "U", 10-rzedowe</t>
  </si>
  <si>
    <t>400 miejsc - rozmieszczenie równoległe 2x 200</t>
  </si>
  <si>
    <t>(w zestawie toner, papier)</t>
  </si>
  <si>
    <t>zadaszone, opcja odsłąnięcia boków, tyłu z wyposażeniem 8 krzeseł + 4 stoliki</t>
  </si>
  <si>
    <t>z brandingiem</t>
  </si>
  <si>
    <t>wys. masztu 2m</t>
  </si>
  <si>
    <t>28m x 6m - 672m2</t>
  </si>
  <si>
    <t>ekrany LED 6x4m</t>
  </si>
  <si>
    <t>ekran LED 4x2,5m</t>
  </si>
  <si>
    <t>karabińczyki, śruby rzymskie</t>
  </si>
  <si>
    <t>Cena jednostkowa brutto</t>
  </si>
  <si>
    <t>Wartość brutto</t>
  </si>
  <si>
    <t>stawka VAT</t>
  </si>
  <si>
    <t>Robocizna + usługi</t>
  </si>
  <si>
    <t>LP.</t>
  </si>
  <si>
    <t>56.</t>
  </si>
  <si>
    <t>Projektowanie</t>
  </si>
  <si>
    <t>Projektowanie i reprezentacja Zamawiającego</t>
  </si>
  <si>
    <t>Rodzaj Kosztu</t>
  </si>
  <si>
    <t>Przedmiot</t>
  </si>
  <si>
    <t>Ilość  (pkl./szt.</t>
  </si>
  <si>
    <t>10% wartości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</si>
</sst>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1" applyNumberFormat="1" applyFont="1" applyBorder="1"/>
    <xf numFmtId="0" fontId="0" fillId="0" borderId="9" xfId="0" applyBorder="1"/>
    <xf numFmtId="0" fontId="0" fillId="0" borderId="3" xfId="0" applyBorder="1" applyAlignment="1">
      <alignment wrapText="1"/>
    </xf>
    <xf numFmtId="165" fontId="0" fillId="0" borderId="1" xfId="0" applyNumberFormat="1" applyBorder="1"/>
    <xf numFmtId="165" fontId="0" fillId="0" borderId="3" xfId="0" applyNumberFormat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0" borderId="10" xfId="1" applyNumberFormat="1" applyFont="1" applyBorder="1"/>
    <xf numFmtId="164" fontId="0" fillId="0" borderId="1" xfId="1" applyNumberFormat="1" applyFont="1" applyFill="1" applyBorder="1"/>
  </cellXfs>
  <cellStyles count="2">
    <cellStyle name="Dziesiętny" xfId="1" builtinId="3"/>
    <cellStyle name="Normalny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_-* #,##0.00\ _z_ł_-;\-* #,##0.00\ _z_ł_-;_-* &quot;-&quot;??\ _z_ł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_-* #,##0.00\ _z_ł_-;\-* #,##0.00\ _z_ł_-;_-* &quot;-&quot;??\ _z_ł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619A1C-F98B-43DE-96E9-C3AF3F0ECEFC}" name="Tabela1" displayName="Tabela1" ref="C1:H61" totalsRowShown="0" headerRowDxfId="8" headerRowBorderDxfId="7" tableBorderDxfId="6">
  <autoFilter ref="C1:H61" xr:uid="{03619A1C-F98B-43DE-96E9-C3AF3F0ECEFC}"/>
  <tableColumns count="6">
    <tableColumn id="1" xr3:uid="{CD9B7BFD-B525-4750-9AD5-1005EB43D82A}" name="Przedmiot" dataDxfId="5"/>
    <tableColumn id="2" xr3:uid="{65E18624-E8B2-4E56-A225-107CD0EE7E87}" name="Ilość  (pkl./szt." dataDxfId="4"/>
    <tableColumn id="3" xr3:uid="{323E1019-E986-4FC0-9DCD-78F625B506DF}" name="Cena jednostkowa brutto" dataDxfId="3"/>
    <tableColumn id="4" xr3:uid="{3C330332-6A7B-4C74-B104-C1612F1D79F1}" name="Wartość brutto" dataDxfId="2" dataCellStyle="Dziesiętny">
      <calculatedColumnFormula>Tabela1[[#This Row],[Ilość  (pkl./szt.]]*Tabela1[[#This Row],[Cena jednostkowa brutto]]</calculatedColumnFormula>
    </tableColumn>
    <tableColumn id="5" xr3:uid="{D96448A5-CACB-44C9-975F-26D23D98AE6B}" name="stawka VAT" dataDxfId="1" dataCellStyle="Dziesiętny"/>
    <tableColumn id="6" xr3:uid="{1E553E33-5EB8-4179-90E8-85CD9740FE6A}" name="Komentarz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561D-4995-4310-8B6A-12599D19BC7A}">
  <sheetPr>
    <pageSetUpPr fitToPage="1"/>
  </sheetPr>
  <dimension ref="A1:H76"/>
  <sheetViews>
    <sheetView tabSelected="1" topLeftCell="A44" workbookViewId="0">
      <selection activeCell="C54" sqref="C54"/>
    </sheetView>
  </sheetViews>
  <sheetFormatPr defaultRowHeight="14.25" x14ac:dyDescent="0.45"/>
  <cols>
    <col min="1" max="1" width="4.73046875" customWidth="1"/>
    <col min="2" max="2" width="24.73046875" customWidth="1"/>
    <col min="3" max="3" width="38.46484375" customWidth="1"/>
    <col min="4" max="4" width="14.796875" customWidth="1"/>
    <col min="5" max="5" width="10.796875" customWidth="1"/>
    <col min="6" max="6" width="17.73046875" customWidth="1"/>
    <col min="7" max="7" width="10.796875" customWidth="1"/>
    <col min="8" max="8" width="30.06640625" customWidth="1"/>
  </cols>
  <sheetData>
    <row r="1" spans="1:8" x14ac:dyDescent="0.45">
      <c r="A1" s="1" t="s">
        <v>141</v>
      </c>
      <c r="B1" s="1" t="s">
        <v>145</v>
      </c>
      <c r="C1" s="9" t="s">
        <v>146</v>
      </c>
      <c r="D1" s="10" t="s">
        <v>147</v>
      </c>
      <c r="E1" s="10" t="s">
        <v>137</v>
      </c>
      <c r="F1" s="10" t="s">
        <v>138</v>
      </c>
      <c r="G1" s="10" t="s">
        <v>139</v>
      </c>
      <c r="H1" s="11" t="s">
        <v>0</v>
      </c>
    </row>
    <row r="2" spans="1:8" ht="28.5" x14ac:dyDescent="0.45">
      <c r="A2" s="1" t="s">
        <v>1</v>
      </c>
      <c r="B2" s="1" t="s">
        <v>56</v>
      </c>
      <c r="C2" s="6" t="s">
        <v>64</v>
      </c>
      <c r="D2" s="1">
        <v>1</v>
      </c>
      <c r="E2" s="17">
        <v>0</v>
      </c>
      <c r="F2" s="4">
        <f>Tabela1[[#This Row],[Ilość  (pkl./szt.]]*Tabela1[[#This Row],[Cena jednostkowa brutto]]</f>
        <v>0</v>
      </c>
      <c r="G2" s="4"/>
      <c r="H2" s="16" t="s">
        <v>118</v>
      </c>
    </row>
    <row r="3" spans="1:8" x14ac:dyDescent="0.45">
      <c r="A3" s="1" t="s">
        <v>2</v>
      </c>
      <c r="B3" s="1" t="s">
        <v>56</v>
      </c>
      <c r="C3" s="6" t="s">
        <v>65</v>
      </c>
      <c r="D3" s="1">
        <v>1</v>
      </c>
      <c r="E3" s="17">
        <v>0</v>
      </c>
      <c r="F3" s="4">
        <f>Tabela1[[#This Row],[Ilość  (pkl./szt.]]*Tabela1[[#This Row],[Cena jednostkowa brutto]]</f>
        <v>0</v>
      </c>
      <c r="G3" s="4"/>
      <c r="H3" s="16" t="s">
        <v>119</v>
      </c>
    </row>
    <row r="4" spans="1:8" x14ac:dyDescent="0.45">
      <c r="A4" s="1" t="s">
        <v>3</v>
      </c>
      <c r="B4" s="1" t="s">
        <v>56</v>
      </c>
      <c r="C4" s="6" t="s">
        <v>66</v>
      </c>
      <c r="D4" s="1">
        <v>2</v>
      </c>
      <c r="E4" s="17">
        <v>0</v>
      </c>
      <c r="F4" s="4">
        <f>Tabela1[[#This Row],[Ilość  (pkl./szt.]]*Tabela1[[#This Row],[Cena jednostkowa brutto]]</f>
        <v>0</v>
      </c>
      <c r="G4" s="4"/>
      <c r="H4" s="16"/>
    </row>
    <row r="5" spans="1:8" ht="28.5" x14ac:dyDescent="0.45">
      <c r="A5" s="1" t="s">
        <v>4</v>
      </c>
      <c r="B5" s="1" t="s">
        <v>56</v>
      </c>
      <c r="C5" s="6" t="s">
        <v>67</v>
      </c>
      <c r="D5" s="1">
        <v>1</v>
      </c>
      <c r="E5" s="17">
        <v>0</v>
      </c>
      <c r="F5" s="4">
        <f>Tabela1[[#This Row],[Ilość  (pkl./szt.]]*Tabela1[[#This Row],[Cena jednostkowa brutto]]</f>
        <v>0</v>
      </c>
      <c r="G5" s="4"/>
      <c r="H5" s="16" t="s">
        <v>120</v>
      </c>
    </row>
    <row r="6" spans="1:8" ht="28.5" x14ac:dyDescent="0.45">
      <c r="A6" s="1" t="s">
        <v>5</v>
      </c>
      <c r="B6" s="1" t="s">
        <v>56</v>
      </c>
      <c r="C6" s="6" t="s">
        <v>68</v>
      </c>
      <c r="D6" s="1">
        <v>1</v>
      </c>
      <c r="E6" s="17">
        <v>0</v>
      </c>
      <c r="F6" s="4">
        <f>Tabela1[[#This Row],[Ilość  (pkl./szt.]]*Tabela1[[#This Row],[Cena jednostkowa brutto]]</f>
        <v>0</v>
      </c>
      <c r="G6" s="4"/>
      <c r="H6" s="16" t="s">
        <v>120</v>
      </c>
    </row>
    <row r="7" spans="1:8" x14ac:dyDescent="0.45">
      <c r="A7" s="1" t="s">
        <v>6</v>
      </c>
      <c r="B7" s="1" t="s">
        <v>56</v>
      </c>
      <c r="C7" s="6" t="s">
        <v>69</v>
      </c>
      <c r="D7" s="1">
        <v>1</v>
      </c>
      <c r="E7" s="17">
        <v>0</v>
      </c>
      <c r="F7" s="4">
        <f>Tabela1[[#This Row],[Ilość  (pkl./szt.]]*Tabela1[[#This Row],[Cena jednostkowa brutto]]</f>
        <v>0</v>
      </c>
      <c r="G7" s="4"/>
      <c r="H7" s="16"/>
    </row>
    <row r="8" spans="1:8" x14ac:dyDescent="0.45">
      <c r="A8" s="1" t="s">
        <v>7</v>
      </c>
      <c r="B8" s="1" t="s">
        <v>56</v>
      </c>
      <c r="C8" s="6" t="s">
        <v>70</v>
      </c>
      <c r="D8" s="1">
        <v>1</v>
      </c>
      <c r="E8" s="17">
        <v>0</v>
      </c>
      <c r="F8" s="4">
        <f>Tabela1[[#This Row],[Ilość  (pkl./szt.]]*Tabela1[[#This Row],[Cena jednostkowa brutto]]</f>
        <v>0</v>
      </c>
      <c r="G8" s="4"/>
      <c r="H8" s="16"/>
    </row>
    <row r="9" spans="1:8" x14ac:dyDescent="0.45">
      <c r="A9" s="1" t="s">
        <v>8</v>
      </c>
      <c r="B9" s="1" t="s">
        <v>56</v>
      </c>
      <c r="C9" s="6" t="s">
        <v>71</v>
      </c>
      <c r="D9" s="1">
        <v>1</v>
      </c>
      <c r="E9" s="17">
        <v>0</v>
      </c>
      <c r="F9" s="4">
        <f>Tabela1[[#This Row],[Ilość  (pkl./szt.]]*Tabela1[[#This Row],[Cena jednostkowa brutto]]</f>
        <v>0</v>
      </c>
      <c r="G9" s="4"/>
      <c r="H9" s="16"/>
    </row>
    <row r="10" spans="1:8" ht="28.5" x14ac:dyDescent="0.45">
      <c r="A10" s="1" t="s">
        <v>9</v>
      </c>
      <c r="B10" s="1" t="s">
        <v>56</v>
      </c>
      <c r="C10" s="6" t="s">
        <v>72</v>
      </c>
      <c r="D10" s="1">
        <v>1</v>
      </c>
      <c r="E10" s="17">
        <v>0</v>
      </c>
      <c r="F10" s="4">
        <f>Tabela1[[#This Row],[Ilość  (pkl./szt.]]*Tabela1[[#This Row],[Cena jednostkowa brutto]]</f>
        <v>0</v>
      </c>
      <c r="G10" s="4"/>
      <c r="H10" s="16" t="s">
        <v>121</v>
      </c>
    </row>
    <row r="11" spans="1:8" x14ac:dyDescent="0.45">
      <c r="A11" s="1" t="s">
        <v>10</v>
      </c>
      <c r="B11" s="1" t="s">
        <v>56</v>
      </c>
      <c r="C11" s="6" t="s">
        <v>73</v>
      </c>
      <c r="D11" s="1">
        <v>1</v>
      </c>
      <c r="E11" s="17">
        <v>0</v>
      </c>
      <c r="F11" s="4">
        <f>Tabela1[[#This Row],[Ilość  (pkl./szt.]]*Tabela1[[#This Row],[Cena jednostkowa brutto]]</f>
        <v>0</v>
      </c>
      <c r="G11" s="4"/>
      <c r="H11" s="16"/>
    </row>
    <row r="12" spans="1:8" x14ac:dyDescent="0.45">
      <c r="A12" s="1" t="s">
        <v>11</v>
      </c>
      <c r="B12" s="1" t="s">
        <v>57</v>
      </c>
      <c r="C12" s="6" t="s">
        <v>74</v>
      </c>
      <c r="D12" s="1">
        <v>2</v>
      </c>
      <c r="E12" s="17">
        <v>0</v>
      </c>
      <c r="F12" s="4">
        <f>Tabela1[[#This Row],[Ilość  (pkl./szt.]]*Tabela1[[#This Row],[Cena jednostkowa brutto]]</f>
        <v>0</v>
      </c>
      <c r="G12" s="4"/>
      <c r="H12" s="16" t="s">
        <v>134</v>
      </c>
    </row>
    <row r="13" spans="1:8" x14ac:dyDescent="0.45">
      <c r="A13" s="1" t="s">
        <v>12</v>
      </c>
      <c r="B13" s="1" t="s">
        <v>57</v>
      </c>
      <c r="C13" s="6" t="s">
        <v>75</v>
      </c>
      <c r="D13" s="1">
        <v>1</v>
      </c>
      <c r="E13" s="17">
        <v>0</v>
      </c>
      <c r="F13" s="4">
        <f>Tabela1[[#This Row],[Ilość  (pkl./szt.]]*Tabela1[[#This Row],[Cena jednostkowa brutto]]</f>
        <v>0</v>
      </c>
      <c r="G13" s="4"/>
      <c r="H13" s="16" t="s">
        <v>135</v>
      </c>
    </row>
    <row r="14" spans="1:8" ht="28.5" x14ac:dyDescent="0.45">
      <c r="A14" s="1" t="s">
        <v>13</v>
      </c>
      <c r="B14" s="1" t="s">
        <v>57</v>
      </c>
      <c r="C14" s="6" t="s">
        <v>76</v>
      </c>
      <c r="D14" s="1">
        <v>4</v>
      </c>
      <c r="E14" s="17">
        <v>0</v>
      </c>
      <c r="F14" s="4">
        <f>Tabela1[[#This Row],[Ilość  (pkl./szt.]]*Tabela1[[#This Row],[Cena jednostkowa brutto]]</f>
        <v>0</v>
      </c>
      <c r="G14" s="4"/>
      <c r="H14" s="16" t="s">
        <v>122</v>
      </c>
    </row>
    <row r="15" spans="1:8" ht="28.5" x14ac:dyDescent="0.45">
      <c r="A15" s="1" t="s">
        <v>14</v>
      </c>
      <c r="B15" s="1" t="s">
        <v>58</v>
      </c>
      <c r="C15" s="6" t="s">
        <v>86</v>
      </c>
      <c r="D15" s="1">
        <v>1</v>
      </c>
      <c r="E15" s="17">
        <v>0</v>
      </c>
      <c r="F15" s="4">
        <f>Tabela1[[#This Row],[Ilość  (pkl./szt.]]*Tabela1[[#This Row],[Cena jednostkowa brutto]]</f>
        <v>0</v>
      </c>
      <c r="G15" s="4"/>
      <c r="H15" s="16" t="s">
        <v>127</v>
      </c>
    </row>
    <row r="16" spans="1:8" ht="28.5" x14ac:dyDescent="0.45">
      <c r="A16" s="1" t="s">
        <v>15</v>
      </c>
      <c r="B16" s="1" t="s">
        <v>58</v>
      </c>
      <c r="C16" s="6" t="s">
        <v>87</v>
      </c>
      <c r="D16" s="1">
        <v>1</v>
      </c>
      <c r="E16" s="17">
        <v>0</v>
      </c>
      <c r="F16" s="4">
        <f>Tabela1[[#This Row],[Ilość  (pkl./szt.]]*Tabela1[[#This Row],[Cena jednostkowa brutto]]</f>
        <v>0</v>
      </c>
      <c r="G16" s="4"/>
      <c r="H16" s="16" t="s">
        <v>128</v>
      </c>
    </row>
    <row r="17" spans="1:8" x14ac:dyDescent="0.45">
      <c r="A17" s="1" t="s">
        <v>16</v>
      </c>
      <c r="B17" s="1" t="s">
        <v>58</v>
      </c>
      <c r="C17" s="6" t="s">
        <v>85</v>
      </c>
      <c r="D17" s="1">
        <v>1</v>
      </c>
      <c r="E17" s="17">
        <v>0</v>
      </c>
      <c r="F17" s="4">
        <f>Tabela1[[#This Row],[Ilość  (pkl./szt.]]*Tabela1[[#This Row],[Cena jednostkowa brutto]]</f>
        <v>0</v>
      </c>
      <c r="G17" s="4"/>
      <c r="H17" s="16"/>
    </row>
    <row r="18" spans="1:8" x14ac:dyDescent="0.45">
      <c r="A18" s="1" t="s">
        <v>17</v>
      </c>
      <c r="B18" s="1" t="s">
        <v>58</v>
      </c>
      <c r="C18" s="6" t="s">
        <v>84</v>
      </c>
      <c r="D18" s="1">
        <v>1</v>
      </c>
      <c r="E18" s="17">
        <v>0</v>
      </c>
      <c r="F18" s="4">
        <f>Tabela1[[#This Row],[Ilość  (pkl./szt.]]*Tabela1[[#This Row],[Cena jednostkowa brutto]]</f>
        <v>0</v>
      </c>
      <c r="G18" s="4"/>
      <c r="H18" s="16"/>
    </row>
    <row r="19" spans="1:8" x14ac:dyDescent="0.45">
      <c r="A19" s="1" t="s">
        <v>18</v>
      </c>
      <c r="B19" s="1" t="s">
        <v>58</v>
      </c>
      <c r="C19" s="6" t="s">
        <v>83</v>
      </c>
      <c r="D19" s="1">
        <v>1</v>
      </c>
      <c r="E19" s="17">
        <v>0</v>
      </c>
      <c r="F19" s="4">
        <f>Tabela1[[#This Row],[Ilość  (pkl./szt.]]*Tabela1[[#This Row],[Cena jednostkowa brutto]]</f>
        <v>0</v>
      </c>
      <c r="G19" s="4"/>
      <c r="H19" s="16"/>
    </row>
    <row r="20" spans="1:8" x14ac:dyDescent="0.45">
      <c r="A20" s="1" t="s">
        <v>19</v>
      </c>
      <c r="B20" s="1" t="s">
        <v>58</v>
      </c>
      <c r="C20" s="6" t="s">
        <v>82</v>
      </c>
      <c r="D20" s="1">
        <v>3</v>
      </c>
      <c r="E20" s="17">
        <v>0</v>
      </c>
      <c r="F20" s="4">
        <f>Tabela1[[#This Row],[Ilość  (pkl./szt.]]*Tabela1[[#This Row],[Cena jednostkowa brutto]]</f>
        <v>0</v>
      </c>
      <c r="G20" s="4"/>
      <c r="H20" s="16"/>
    </row>
    <row r="21" spans="1:8" x14ac:dyDescent="0.45">
      <c r="A21" s="1" t="s">
        <v>20</v>
      </c>
      <c r="B21" s="1" t="s">
        <v>59</v>
      </c>
      <c r="C21" s="6" t="s">
        <v>81</v>
      </c>
      <c r="D21" s="1">
        <v>1</v>
      </c>
      <c r="E21" s="17">
        <v>0</v>
      </c>
      <c r="F21" s="4">
        <f>Tabela1[[#This Row],[Ilość  (pkl./szt.]]*Tabela1[[#This Row],[Cena jednostkowa brutto]]</f>
        <v>0</v>
      </c>
      <c r="G21" s="4"/>
      <c r="H21" s="16"/>
    </row>
    <row r="22" spans="1:8" x14ac:dyDescent="0.45">
      <c r="A22" s="1" t="s">
        <v>21</v>
      </c>
      <c r="B22" s="1" t="s">
        <v>59</v>
      </c>
      <c r="C22" s="6" t="s">
        <v>80</v>
      </c>
      <c r="D22" s="1">
        <v>1</v>
      </c>
      <c r="E22" s="17">
        <v>0</v>
      </c>
      <c r="F22" s="4">
        <f>Tabela1[[#This Row],[Ilość  (pkl./szt.]]*Tabela1[[#This Row],[Cena jednostkowa brutto]]</f>
        <v>0</v>
      </c>
      <c r="G22" s="4"/>
      <c r="H22" s="16"/>
    </row>
    <row r="23" spans="1:8" x14ac:dyDescent="0.45">
      <c r="A23" s="1" t="s">
        <v>22</v>
      </c>
      <c r="B23" s="1" t="s">
        <v>60</v>
      </c>
      <c r="C23" s="6" t="s">
        <v>79</v>
      </c>
      <c r="D23" s="1">
        <v>2</v>
      </c>
      <c r="E23" s="17">
        <v>0</v>
      </c>
      <c r="F23" s="4">
        <f>Tabela1[[#This Row],[Ilość  (pkl./szt.]]*Tabela1[[#This Row],[Cena jednostkowa brutto]]</f>
        <v>0</v>
      </c>
      <c r="G23" s="4"/>
      <c r="H23" s="16"/>
    </row>
    <row r="24" spans="1:8" x14ac:dyDescent="0.45">
      <c r="A24" s="1" t="s">
        <v>23</v>
      </c>
      <c r="B24" s="1" t="s">
        <v>61</v>
      </c>
      <c r="C24" s="6" t="s">
        <v>78</v>
      </c>
      <c r="D24" s="1">
        <v>1</v>
      </c>
      <c r="E24" s="17">
        <v>0</v>
      </c>
      <c r="F24" s="4">
        <f>Tabela1[[#This Row],[Ilość  (pkl./szt.]]*Tabela1[[#This Row],[Cena jednostkowa brutto]]</f>
        <v>0</v>
      </c>
      <c r="G24" s="4"/>
      <c r="H24" s="16"/>
    </row>
    <row r="25" spans="1:8" x14ac:dyDescent="0.45">
      <c r="A25" s="1" t="s">
        <v>24</v>
      </c>
      <c r="B25" s="1" t="s">
        <v>61</v>
      </c>
      <c r="C25" s="6" t="s">
        <v>77</v>
      </c>
      <c r="D25" s="1">
        <v>1</v>
      </c>
      <c r="E25" s="17">
        <v>0</v>
      </c>
      <c r="F25" s="4">
        <f>Tabela1[[#This Row],[Ilość  (pkl./szt.]]*Tabela1[[#This Row],[Cena jednostkowa brutto]]</f>
        <v>0</v>
      </c>
      <c r="G25" s="4"/>
      <c r="H25" s="16"/>
    </row>
    <row r="26" spans="1:8" x14ac:dyDescent="0.45">
      <c r="A26" s="1" t="s">
        <v>25</v>
      </c>
      <c r="B26" s="1" t="s">
        <v>62</v>
      </c>
      <c r="C26" s="6" t="s">
        <v>88</v>
      </c>
      <c r="D26" s="1">
        <v>4</v>
      </c>
      <c r="E26" s="17">
        <v>0</v>
      </c>
      <c r="F26" s="4">
        <f>Tabela1[[#This Row],[Ilość  (pkl./szt.]]*Tabela1[[#This Row],[Cena jednostkowa brutto]]</f>
        <v>0</v>
      </c>
      <c r="G26" s="4"/>
      <c r="H26" s="16" t="s">
        <v>133</v>
      </c>
    </row>
    <row r="27" spans="1:8" x14ac:dyDescent="0.45">
      <c r="A27" s="1" t="s">
        <v>26</v>
      </c>
      <c r="B27" s="1" t="s">
        <v>62</v>
      </c>
      <c r="C27" s="6" t="s">
        <v>89</v>
      </c>
      <c r="D27" s="1">
        <v>16</v>
      </c>
      <c r="E27" s="17">
        <v>0</v>
      </c>
      <c r="F27" s="4">
        <f>Tabela1[[#This Row],[Ilość  (pkl./szt.]]*Tabela1[[#This Row],[Cena jednostkowa brutto]]</f>
        <v>0</v>
      </c>
      <c r="G27" s="4"/>
      <c r="H27" s="16"/>
    </row>
    <row r="28" spans="1:8" x14ac:dyDescent="0.45">
      <c r="A28" s="1" t="s">
        <v>27</v>
      </c>
      <c r="B28" s="1" t="s">
        <v>62</v>
      </c>
      <c r="C28" s="6" t="s">
        <v>90</v>
      </c>
      <c r="D28" s="1">
        <v>16</v>
      </c>
      <c r="E28" s="17">
        <v>0</v>
      </c>
      <c r="F28" s="4">
        <f>Tabela1[[#This Row],[Ilość  (pkl./szt.]]*Tabela1[[#This Row],[Cena jednostkowa brutto]]</f>
        <v>0</v>
      </c>
      <c r="G28" s="4"/>
      <c r="H28" s="16"/>
    </row>
    <row r="29" spans="1:8" x14ac:dyDescent="0.45">
      <c r="A29" s="1" t="s">
        <v>28</v>
      </c>
      <c r="B29" s="1" t="s">
        <v>62</v>
      </c>
      <c r="C29" s="6" t="s">
        <v>91</v>
      </c>
      <c r="D29" s="1">
        <v>1</v>
      </c>
      <c r="E29" s="17">
        <v>0</v>
      </c>
      <c r="F29" s="4">
        <f>Tabela1[[#This Row],[Ilość  (pkl./szt.]]*Tabela1[[#This Row],[Cena jednostkowa brutto]]</f>
        <v>0</v>
      </c>
      <c r="G29" s="4"/>
      <c r="H29" s="16" t="s">
        <v>123</v>
      </c>
    </row>
    <row r="30" spans="1:8" x14ac:dyDescent="0.45">
      <c r="A30" s="1" t="s">
        <v>29</v>
      </c>
      <c r="B30" s="1" t="s">
        <v>62</v>
      </c>
      <c r="C30" s="6" t="s">
        <v>92</v>
      </c>
      <c r="D30" s="1">
        <v>1</v>
      </c>
      <c r="E30" s="17">
        <v>0</v>
      </c>
      <c r="F30" s="4">
        <f>Tabela1[[#This Row],[Ilość  (pkl./szt.]]*Tabela1[[#This Row],[Cena jednostkowa brutto]]</f>
        <v>0</v>
      </c>
      <c r="G30" s="4"/>
      <c r="H30" s="16" t="s">
        <v>136</v>
      </c>
    </row>
    <row r="31" spans="1:8" x14ac:dyDescent="0.45">
      <c r="A31" s="1" t="s">
        <v>30</v>
      </c>
      <c r="B31" s="1" t="s">
        <v>62</v>
      </c>
      <c r="C31" s="6" t="s">
        <v>93</v>
      </c>
      <c r="D31" s="1">
        <v>1</v>
      </c>
      <c r="E31" s="17">
        <v>0</v>
      </c>
      <c r="F31" s="4">
        <f>Tabela1[[#This Row],[Ilość  (pkl./szt.]]*Tabela1[[#This Row],[Cena jednostkowa brutto]]</f>
        <v>0</v>
      </c>
      <c r="G31" s="4"/>
      <c r="H31" s="16"/>
    </row>
    <row r="32" spans="1:8" x14ac:dyDescent="0.45">
      <c r="A32" s="1" t="s">
        <v>31</v>
      </c>
      <c r="B32" s="1" t="s">
        <v>62</v>
      </c>
      <c r="C32" s="6" t="s">
        <v>94</v>
      </c>
      <c r="D32" s="1">
        <v>1</v>
      </c>
      <c r="E32" s="17">
        <v>0</v>
      </c>
      <c r="F32" s="4">
        <f>Tabela1[[#This Row],[Ilość  (pkl./szt.]]*Tabela1[[#This Row],[Cena jednostkowa brutto]]</f>
        <v>0</v>
      </c>
      <c r="G32" s="4"/>
      <c r="H32" s="16"/>
    </row>
    <row r="33" spans="1:8" x14ac:dyDescent="0.45">
      <c r="A33" s="1" t="s">
        <v>32</v>
      </c>
      <c r="B33" s="1" t="s">
        <v>62</v>
      </c>
      <c r="C33" s="6" t="s">
        <v>95</v>
      </c>
      <c r="D33" s="1">
        <v>4</v>
      </c>
      <c r="E33" s="17">
        <v>0</v>
      </c>
      <c r="F33" s="22">
        <f>Tabela1[[#This Row],[Ilość  (pkl./szt.]]*Tabela1[[#This Row],[Cena jednostkowa brutto]]</f>
        <v>0</v>
      </c>
      <c r="G33" s="22"/>
      <c r="H33" s="16"/>
    </row>
    <row r="34" spans="1:8" x14ac:dyDescent="0.45">
      <c r="A34" s="1" t="s">
        <v>33</v>
      </c>
      <c r="B34" s="1" t="s">
        <v>62</v>
      </c>
      <c r="C34" s="6" t="s">
        <v>96</v>
      </c>
      <c r="D34" s="1">
        <v>4</v>
      </c>
      <c r="E34" s="17">
        <v>0</v>
      </c>
      <c r="F34" s="22">
        <f>Tabela1[[#This Row],[Ilość  (pkl./szt.]]*Tabela1[[#This Row],[Cena jednostkowa brutto]]</f>
        <v>0</v>
      </c>
      <c r="G34" s="22"/>
      <c r="H34" s="16"/>
    </row>
    <row r="35" spans="1:8" ht="28.5" x14ac:dyDescent="0.45">
      <c r="A35" s="1" t="s">
        <v>34</v>
      </c>
      <c r="B35" s="1" t="s">
        <v>62</v>
      </c>
      <c r="C35" s="6" t="s">
        <v>98</v>
      </c>
      <c r="D35" s="1">
        <v>1</v>
      </c>
      <c r="E35" s="17">
        <v>0</v>
      </c>
      <c r="F35" s="4">
        <f>Tabela1[[#This Row],[Ilość  (pkl./szt.]]*Tabela1[[#This Row],[Cena jednostkowa brutto]]</f>
        <v>0</v>
      </c>
      <c r="G35" s="4"/>
      <c r="H35" s="16" t="s">
        <v>124</v>
      </c>
    </row>
    <row r="36" spans="1:8" x14ac:dyDescent="0.45">
      <c r="A36" s="1" t="s">
        <v>35</v>
      </c>
      <c r="B36" s="1" t="s">
        <v>62</v>
      </c>
      <c r="C36" s="6" t="s">
        <v>97</v>
      </c>
      <c r="D36" s="1">
        <v>12</v>
      </c>
      <c r="E36" s="17">
        <v>0</v>
      </c>
      <c r="F36" s="4">
        <f>Tabela1[[#This Row],[Ilość  (pkl./szt.]]*Tabela1[[#This Row],[Cena jednostkowa brutto]]</f>
        <v>0</v>
      </c>
      <c r="G36" s="4"/>
      <c r="H36" s="16"/>
    </row>
    <row r="37" spans="1:8" x14ac:dyDescent="0.45">
      <c r="A37" s="1" t="s">
        <v>36</v>
      </c>
      <c r="B37" s="1" t="s">
        <v>62</v>
      </c>
      <c r="C37" s="6" t="s">
        <v>99</v>
      </c>
      <c r="D37" s="1">
        <v>4</v>
      </c>
      <c r="E37" s="17">
        <v>0</v>
      </c>
      <c r="F37" s="4">
        <f>Tabela1[[#This Row],[Ilość  (pkl./szt.]]*Tabela1[[#This Row],[Cena jednostkowa brutto]]</f>
        <v>0</v>
      </c>
      <c r="G37" s="4"/>
      <c r="H37" s="16"/>
    </row>
    <row r="38" spans="1:8" x14ac:dyDescent="0.45">
      <c r="A38" s="1" t="s">
        <v>37</v>
      </c>
      <c r="B38" s="1" t="s">
        <v>62</v>
      </c>
      <c r="C38" s="6" t="s">
        <v>117</v>
      </c>
      <c r="D38" s="1">
        <v>1</v>
      </c>
      <c r="E38" s="17">
        <v>0</v>
      </c>
      <c r="F38" s="4">
        <f>Tabela1[[#This Row],[Ilość  (pkl./szt.]]*Tabela1[[#This Row],[Cena jednostkowa brutto]]</f>
        <v>0</v>
      </c>
      <c r="G38" s="4"/>
      <c r="H38" s="16" t="s">
        <v>125</v>
      </c>
    </row>
    <row r="39" spans="1:8" x14ac:dyDescent="0.45">
      <c r="A39" s="1" t="s">
        <v>38</v>
      </c>
      <c r="B39" s="1" t="s">
        <v>62</v>
      </c>
      <c r="C39" s="6" t="s">
        <v>100</v>
      </c>
      <c r="D39" s="1">
        <v>8</v>
      </c>
      <c r="E39" s="17">
        <v>0</v>
      </c>
      <c r="F39" s="4">
        <f>Tabela1[[#This Row],[Ilość  (pkl./szt.]]*Tabela1[[#This Row],[Cena jednostkowa brutto]]</f>
        <v>0</v>
      </c>
      <c r="G39" s="4"/>
      <c r="H39" s="16"/>
    </row>
    <row r="40" spans="1:8" x14ac:dyDescent="0.45">
      <c r="A40" s="1" t="s">
        <v>39</v>
      </c>
      <c r="B40" s="1" t="s">
        <v>62</v>
      </c>
      <c r="C40" s="6" t="s">
        <v>101</v>
      </c>
      <c r="D40" s="1">
        <v>8</v>
      </c>
      <c r="E40" s="17">
        <v>0</v>
      </c>
      <c r="F40" s="4">
        <f>Tabela1[[#This Row],[Ilość  (pkl./szt.]]*Tabela1[[#This Row],[Cena jednostkowa brutto]]</f>
        <v>0</v>
      </c>
      <c r="G40" s="4"/>
      <c r="H40" s="16"/>
    </row>
    <row r="41" spans="1:8" ht="42.75" x14ac:dyDescent="0.45">
      <c r="A41" s="1" t="s">
        <v>40</v>
      </c>
      <c r="B41" s="1" t="s">
        <v>62</v>
      </c>
      <c r="C41" s="6" t="s">
        <v>102</v>
      </c>
      <c r="D41" s="1">
        <v>2</v>
      </c>
      <c r="E41" s="17">
        <v>0</v>
      </c>
      <c r="F41" s="4">
        <f>Tabela1[[#This Row],[Ilość  (pkl./szt.]]*Tabela1[[#This Row],[Cena jednostkowa brutto]]</f>
        <v>0</v>
      </c>
      <c r="G41" s="4"/>
      <c r="H41" s="16" t="s">
        <v>130</v>
      </c>
    </row>
    <row r="42" spans="1:8" x14ac:dyDescent="0.45">
      <c r="A42" s="1" t="s">
        <v>41</v>
      </c>
      <c r="B42" s="1" t="s">
        <v>62</v>
      </c>
      <c r="C42" s="6" t="s">
        <v>103</v>
      </c>
      <c r="D42" s="1">
        <v>6</v>
      </c>
      <c r="E42" s="17">
        <v>0</v>
      </c>
      <c r="F42" s="4">
        <f>Tabela1[[#This Row],[Ilość  (pkl./szt.]]*Tabela1[[#This Row],[Cena jednostkowa brutto]]</f>
        <v>0</v>
      </c>
      <c r="G42" s="4"/>
      <c r="H42" s="16" t="s">
        <v>131</v>
      </c>
    </row>
    <row r="43" spans="1:8" x14ac:dyDescent="0.45">
      <c r="A43" s="1" t="s">
        <v>42</v>
      </c>
      <c r="B43" s="1" t="s">
        <v>62</v>
      </c>
      <c r="C43" s="6" t="s">
        <v>104</v>
      </c>
      <c r="D43" s="1">
        <v>6</v>
      </c>
      <c r="E43" s="17">
        <v>0</v>
      </c>
      <c r="F43" s="4">
        <f>Tabela1[[#This Row],[Ilość  (pkl./szt.]]*Tabela1[[#This Row],[Cena jednostkowa brutto]]</f>
        <v>0</v>
      </c>
      <c r="G43" s="4"/>
      <c r="H43" s="16" t="s">
        <v>131</v>
      </c>
    </row>
    <row r="44" spans="1:8" x14ac:dyDescent="0.45">
      <c r="A44" s="1" t="s">
        <v>43</v>
      </c>
      <c r="B44" s="1" t="s">
        <v>62</v>
      </c>
      <c r="C44" s="6" t="s">
        <v>105</v>
      </c>
      <c r="D44" s="1">
        <v>26</v>
      </c>
      <c r="E44" s="17">
        <v>0</v>
      </c>
      <c r="F44" s="4">
        <f>Tabela1[[#This Row],[Ilość  (pkl./szt.]]*Tabela1[[#This Row],[Cena jednostkowa brutto]]</f>
        <v>0</v>
      </c>
      <c r="G44" s="4"/>
      <c r="H44" s="16"/>
    </row>
    <row r="45" spans="1:8" x14ac:dyDescent="0.45">
      <c r="A45" s="1" t="s">
        <v>44</v>
      </c>
      <c r="B45" s="1" t="s">
        <v>62</v>
      </c>
      <c r="C45" s="6" t="s">
        <v>106</v>
      </c>
      <c r="D45" s="1">
        <v>30</v>
      </c>
      <c r="E45" s="17">
        <v>0</v>
      </c>
      <c r="F45" s="4">
        <f>Tabela1[[#This Row],[Ilość  (pkl./szt.]]*Tabela1[[#This Row],[Cena jednostkowa brutto]]</f>
        <v>0</v>
      </c>
      <c r="G45" s="4"/>
      <c r="H45" s="16" t="s">
        <v>132</v>
      </c>
    </row>
    <row r="46" spans="1:8" x14ac:dyDescent="0.45">
      <c r="A46" s="1" t="s">
        <v>45</v>
      </c>
      <c r="B46" s="1" t="s">
        <v>62</v>
      </c>
      <c r="C46" s="6" t="s">
        <v>107</v>
      </c>
      <c r="D46" s="1">
        <v>8</v>
      </c>
      <c r="E46" s="17">
        <v>0</v>
      </c>
      <c r="F46" s="4">
        <f>Tabela1[[#This Row],[Ilość  (pkl./szt.]]*Tabela1[[#This Row],[Cena jednostkowa brutto]]</f>
        <v>0</v>
      </c>
      <c r="G46" s="4"/>
      <c r="H46" s="16"/>
    </row>
    <row r="47" spans="1:8" x14ac:dyDescent="0.45">
      <c r="A47" s="1" t="s">
        <v>46</v>
      </c>
      <c r="B47" s="1" t="s">
        <v>62</v>
      </c>
      <c r="C47" s="6" t="s">
        <v>108</v>
      </c>
      <c r="D47" s="1">
        <v>70</v>
      </c>
      <c r="E47" s="17">
        <v>0</v>
      </c>
      <c r="F47" s="4">
        <f>Tabela1[[#This Row],[Ilość  (pkl./szt.]]*Tabela1[[#This Row],[Cena jednostkowa brutto]]</f>
        <v>0</v>
      </c>
      <c r="G47" s="4"/>
      <c r="H47" s="16"/>
    </row>
    <row r="48" spans="1:8" x14ac:dyDescent="0.45">
      <c r="A48" s="1" t="s">
        <v>47</v>
      </c>
      <c r="B48" s="1" t="s">
        <v>62</v>
      </c>
      <c r="C48" s="6" t="s">
        <v>109</v>
      </c>
      <c r="D48" s="1">
        <v>20</v>
      </c>
      <c r="E48" s="17">
        <v>0</v>
      </c>
      <c r="F48" s="4">
        <f>Tabela1[[#This Row],[Ilość  (pkl./szt.]]*Tabela1[[#This Row],[Cena jednostkowa brutto]]</f>
        <v>0</v>
      </c>
      <c r="G48" s="4"/>
      <c r="H48" s="16"/>
    </row>
    <row r="49" spans="1:8" x14ac:dyDescent="0.45">
      <c r="A49" s="1" t="s">
        <v>48</v>
      </c>
      <c r="B49" s="1" t="s">
        <v>62</v>
      </c>
      <c r="C49" s="6" t="s">
        <v>110</v>
      </c>
      <c r="D49" s="1">
        <v>1</v>
      </c>
      <c r="E49" s="17">
        <v>0</v>
      </c>
      <c r="F49" s="4">
        <f>Tabela1[[#This Row],[Ilość  (pkl./szt.]]*Tabela1[[#This Row],[Cena jednostkowa brutto]]</f>
        <v>0</v>
      </c>
      <c r="G49" s="4"/>
      <c r="H49" s="16" t="s">
        <v>126</v>
      </c>
    </row>
    <row r="50" spans="1:8" x14ac:dyDescent="0.45">
      <c r="A50" s="1" t="s">
        <v>49</v>
      </c>
      <c r="B50" s="1" t="s">
        <v>62</v>
      </c>
      <c r="C50" s="6" t="s">
        <v>111</v>
      </c>
      <c r="D50" s="1">
        <v>4</v>
      </c>
      <c r="E50" s="17">
        <v>0</v>
      </c>
      <c r="F50" s="4">
        <f>Tabela1[[#This Row],[Ilość  (pkl./szt.]]*Tabela1[[#This Row],[Cena jednostkowa brutto]]</f>
        <v>0</v>
      </c>
      <c r="G50" s="4"/>
      <c r="H50" s="16"/>
    </row>
    <row r="51" spans="1:8" x14ac:dyDescent="0.45">
      <c r="A51" s="1" t="s">
        <v>50</v>
      </c>
      <c r="B51" s="1" t="s">
        <v>62</v>
      </c>
      <c r="C51" s="6" t="s">
        <v>112</v>
      </c>
      <c r="D51" s="1">
        <v>1</v>
      </c>
      <c r="E51" s="17">
        <v>0</v>
      </c>
      <c r="F51" s="4">
        <f>Tabela1[[#This Row],[Ilość  (pkl./szt.]]*Tabela1[[#This Row],[Cena jednostkowa brutto]]</f>
        <v>0</v>
      </c>
      <c r="G51" s="4"/>
      <c r="H51" s="16"/>
    </row>
    <row r="52" spans="1:8" x14ac:dyDescent="0.45">
      <c r="A52" s="1" t="s">
        <v>51</v>
      </c>
      <c r="B52" s="1" t="s">
        <v>62</v>
      </c>
      <c r="C52" s="6" t="s">
        <v>113</v>
      </c>
      <c r="D52" s="1">
        <v>3</v>
      </c>
      <c r="E52" s="17">
        <v>0</v>
      </c>
      <c r="F52" s="4">
        <f>Tabela1[[#This Row],[Ilość  (pkl./szt.]]*Tabela1[[#This Row],[Cena jednostkowa brutto]]</f>
        <v>0</v>
      </c>
      <c r="G52" s="4"/>
      <c r="H52" s="16"/>
    </row>
    <row r="53" spans="1:8" x14ac:dyDescent="0.45">
      <c r="A53" s="1" t="s">
        <v>52</v>
      </c>
      <c r="B53" s="1" t="s">
        <v>62</v>
      </c>
      <c r="C53" s="6" t="s">
        <v>114</v>
      </c>
      <c r="D53" s="1">
        <v>3</v>
      </c>
      <c r="E53" s="17">
        <v>0</v>
      </c>
      <c r="F53" s="4">
        <f>Tabela1[[#This Row],[Ilość  (pkl./szt.]]*Tabela1[[#This Row],[Cena jednostkowa brutto]]</f>
        <v>0</v>
      </c>
      <c r="G53" s="4"/>
      <c r="H53" s="16"/>
    </row>
    <row r="54" spans="1:8" x14ac:dyDescent="0.45">
      <c r="A54" s="1" t="s">
        <v>53</v>
      </c>
      <c r="B54" s="1" t="s">
        <v>62</v>
      </c>
      <c r="C54" s="6"/>
      <c r="D54" s="1"/>
      <c r="E54" s="17"/>
      <c r="F54" s="22"/>
      <c r="G54" s="22"/>
      <c r="H54" s="16"/>
    </row>
    <row r="55" spans="1:8" x14ac:dyDescent="0.45">
      <c r="A55" s="1" t="s">
        <v>54</v>
      </c>
      <c r="B55" s="1" t="s">
        <v>62</v>
      </c>
      <c r="C55" s="6" t="s">
        <v>115</v>
      </c>
      <c r="D55" s="1">
        <v>3</v>
      </c>
      <c r="E55" s="17">
        <v>0</v>
      </c>
      <c r="F55" s="22">
        <f>Tabela1[[#This Row],[Ilość  (pkl./szt.]]*Tabela1[[#This Row],[Cena jednostkowa brutto]]</f>
        <v>0</v>
      </c>
      <c r="G55" s="22"/>
      <c r="H55" s="16" t="s">
        <v>129</v>
      </c>
    </row>
    <row r="56" spans="1:8" ht="14.65" thickBot="1" x14ac:dyDescent="0.5">
      <c r="A56" s="1" t="s">
        <v>55</v>
      </c>
      <c r="B56" s="1" t="s">
        <v>63</v>
      </c>
      <c r="C56" s="6" t="s">
        <v>140</v>
      </c>
      <c r="D56" s="1">
        <v>1</v>
      </c>
      <c r="E56" s="17">
        <v>0</v>
      </c>
      <c r="F56" s="14">
        <f>Tabela1[[#This Row],[Ilość  (pkl./szt.]]*Tabela1[[#This Row],[Cena jednostkowa brutto]]</f>
        <v>0</v>
      </c>
      <c r="G56" s="4"/>
      <c r="H56" s="16"/>
    </row>
    <row r="57" spans="1:8" ht="14.65" thickBot="1" x14ac:dyDescent="0.5">
      <c r="A57" s="1"/>
      <c r="B57" s="1"/>
      <c r="C57" s="7" t="s">
        <v>116</v>
      </c>
      <c r="D57" s="1"/>
      <c r="E57" s="18"/>
      <c r="F57" s="21">
        <f>SUBTOTAL(109,F2:F56)</f>
        <v>0</v>
      </c>
      <c r="G57" s="19"/>
      <c r="H57" s="16"/>
    </row>
    <row r="58" spans="1:8" x14ac:dyDescent="0.45">
      <c r="A58" s="1"/>
      <c r="B58" s="1"/>
      <c r="C58" s="7"/>
      <c r="D58" s="1"/>
      <c r="E58" s="17"/>
      <c r="F58" s="20">
        <f>Tabela1[[#This Row],[Ilość  (pkl./szt.]]*Tabela1[[#This Row],[Cena jednostkowa brutto]]</f>
        <v>0</v>
      </c>
      <c r="G58" s="4"/>
      <c r="H58" s="16"/>
    </row>
    <row r="59" spans="1:8" x14ac:dyDescent="0.45">
      <c r="A59" s="1" t="s">
        <v>142</v>
      </c>
      <c r="B59" s="1" t="s">
        <v>143</v>
      </c>
      <c r="C59" s="6" t="s">
        <v>144</v>
      </c>
      <c r="D59" s="1" t="s">
        <v>148</v>
      </c>
      <c r="E59" s="17"/>
      <c r="F59" s="4">
        <f>F57*0.1</f>
        <v>0</v>
      </c>
      <c r="G59" s="4"/>
      <c r="H59" s="16"/>
    </row>
    <row r="60" spans="1:8" x14ac:dyDescent="0.45">
      <c r="A60" s="1"/>
      <c r="B60" s="1"/>
      <c r="C60" s="7" t="s">
        <v>116</v>
      </c>
      <c r="D60" s="3"/>
      <c r="E60" s="3"/>
      <c r="F60" s="5">
        <f>F57+F59</f>
        <v>0</v>
      </c>
      <c r="G60" s="5"/>
      <c r="H60" s="8"/>
    </row>
    <row r="61" spans="1:8" x14ac:dyDescent="0.45">
      <c r="A61" s="1"/>
      <c r="B61" s="1"/>
      <c r="C61" s="12"/>
      <c r="D61" s="13"/>
      <c r="E61" s="13"/>
      <c r="F61" s="14"/>
      <c r="G61" s="14"/>
      <c r="H61" s="15"/>
    </row>
    <row r="62" spans="1:8" x14ac:dyDescent="0.45">
      <c r="A62" s="1"/>
      <c r="B62" s="1"/>
      <c r="C62" s="1"/>
      <c r="D62" s="1"/>
      <c r="E62" s="1"/>
      <c r="F62" s="2"/>
      <c r="G62" s="2"/>
      <c r="H62" s="1"/>
    </row>
    <row r="63" spans="1:8" x14ac:dyDescent="0.45">
      <c r="A63" s="1"/>
      <c r="B63" s="1"/>
      <c r="C63" s="1"/>
      <c r="D63" s="1"/>
      <c r="E63" s="1"/>
      <c r="F63" s="2"/>
      <c r="G63" s="2"/>
      <c r="H63" s="1"/>
    </row>
    <row r="64" spans="1:8" x14ac:dyDescent="0.45">
      <c r="A64" s="1"/>
      <c r="B64" s="1"/>
      <c r="C64" s="1"/>
      <c r="D64" s="1"/>
      <c r="E64" s="1"/>
      <c r="F64" s="2"/>
      <c r="G64" s="2"/>
      <c r="H64" s="1"/>
    </row>
    <row r="65" spans="1:8" x14ac:dyDescent="0.45">
      <c r="A65" s="1"/>
      <c r="B65" s="1"/>
      <c r="C65" s="1"/>
      <c r="D65" s="1"/>
      <c r="E65" s="1"/>
      <c r="F65" s="1"/>
      <c r="G65" s="1"/>
      <c r="H65" s="1"/>
    </row>
    <row r="66" spans="1:8" x14ac:dyDescent="0.45">
      <c r="A66" s="1"/>
      <c r="B66" s="1"/>
      <c r="C66" s="1"/>
      <c r="D66" s="1"/>
      <c r="E66" s="1"/>
      <c r="F66" s="1"/>
      <c r="G66" s="1"/>
      <c r="H66" s="1"/>
    </row>
    <row r="67" spans="1:8" x14ac:dyDescent="0.45">
      <c r="A67" s="1"/>
      <c r="B67" s="1"/>
      <c r="C67" s="1"/>
      <c r="D67" s="1"/>
      <c r="E67" s="1"/>
      <c r="F67" s="1"/>
      <c r="G67" s="1"/>
      <c r="H67" s="1"/>
    </row>
    <row r="68" spans="1:8" x14ac:dyDescent="0.45">
      <c r="A68" s="1"/>
      <c r="B68" s="1"/>
      <c r="C68" s="1"/>
      <c r="D68" s="1"/>
      <c r="E68" s="1"/>
      <c r="F68" s="1"/>
      <c r="G68" s="1"/>
      <c r="H68" s="1"/>
    </row>
    <row r="69" spans="1:8" x14ac:dyDescent="0.45">
      <c r="A69" s="1"/>
      <c r="B69" s="1"/>
      <c r="C69" s="1"/>
      <c r="D69" s="1"/>
      <c r="E69" s="1"/>
      <c r="F69" s="1"/>
      <c r="G69" s="1"/>
      <c r="H69" s="1"/>
    </row>
    <row r="70" spans="1:8" x14ac:dyDescent="0.45">
      <c r="A70" s="1"/>
      <c r="B70" s="1"/>
      <c r="C70" s="1"/>
      <c r="D70" s="1"/>
      <c r="E70" s="1"/>
      <c r="F70" s="1"/>
      <c r="G70" s="1"/>
      <c r="H70" s="1"/>
    </row>
    <row r="71" spans="1:8" x14ac:dyDescent="0.45">
      <c r="A71" s="1"/>
      <c r="B71" s="1"/>
      <c r="C71" s="1"/>
      <c r="D71" s="1"/>
      <c r="E71" s="1"/>
      <c r="F71" s="1"/>
      <c r="G71" s="1"/>
      <c r="H71" s="1"/>
    </row>
    <row r="72" spans="1:8" x14ac:dyDescent="0.45">
      <c r="A72" s="1"/>
      <c r="B72" s="1"/>
      <c r="C72" s="1"/>
      <c r="D72" s="1"/>
      <c r="E72" s="1"/>
      <c r="F72" s="1"/>
      <c r="G72" s="1"/>
      <c r="H72" s="1"/>
    </row>
    <row r="73" spans="1:8" x14ac:dyDescent="0.45">
      <c r="A73" s="1"/>
      <c r="B73" s="1"/>
      <c r="C73" s="1"/>
      <c r="D73" s="1"/>
      <c r="E73" s="1"/>
      <c r="F73" s="1"/>
      <c r="G73" s="1"/>
      <c r="H73" s="1"/>
    </row>
    <row r="74" spans="1:8" x14ac:dyDescent="0.45">
      <c r="A74" s="1"/>
      <c r="B74" s="1"/>
      <c r="C74" s="1"/>
      <c r="D74" s="1"/>
      <c r="E74" s="1"/>
      <c r="F74" s="1"/>
      <c r="G74" s="1"/>
      <c r="H74" s="1"/>
    </row>
    <row r="75" spans="1:8" x14ac:dyDescent="0.45">
      <c r="A75" s="1"/>
      <c r="B75" s="1"/>
      <c r="C75" s="1"/>
      <c r="D75" s="1"/>
      <c r="E75" s="1"/>
      <c r="F75" s="1"/>
      <c r="G75" s="1"/>
      <c r="H75" s="1"/>
    </row>
    <row r="76" spans="1:8" x14ac:dyDescent="0.45">
      <c r="A76" s="1"/>
      <c r="B76" s="1"/>
      <c r="C76" s="1"/>
      <c r="D76" s="1"/>
      <c r="E76" s="1"/>
      <c r="F76" s="1"/>
      <c r="G76" s="1"/>
      <c r="H76" s="1"/>
    </row>
  </sheetData>
  <phoneticPr fontId="3" type="noConversion"/>
  <pageMargins left="0.7" right="0.7" top="0.75" bottom="0.75" header="0.3" footer="0.3"/>
  <pageSetup paperSize="9" scale="45" fitToWidth="0" orientation="landscape" r:id="rId1"/>
  <ignoredErrors>
    <ignoredError sqref="F57 F59:F6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Ewa Lasoń</cp:lastModifiedBy>
  <cp:lastPrinted>2022-11-14T13:19:00Z</cp:lastPrinted>
  <dcterms:created xsi:type="dcterms:W3CDTF">2022-10-20T05:45:06Z</dcterms:created>
  <dcterms:modified xsi:type="dcterms:W3CDTF">2022-12-10T17:58:58Z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2022-10-20T06:19:54Z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80b5b57f-eec0-4e02-80d5-490fcb566d8e</vt:lpwstr>
  </property>
  <property fmtid="{D5CDD505-2E9C-101B-9397-08002B2CF9AE}" pid="8" name="MSIP_Label_defa4170-0d19-0005-0004-bc88714345d2_ContentBits">
    <vt:lpwstr>0</vt:lpwstr>
  </property>
</Properties>
</file>