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70" windowHeight="11910" activeTab="0"/>
  </bookViews>
  <sheets>
    <sheet name="Zadanie nr 3" sheetId="1" r:id="rId1"/>
  </sheets>
  <definedNames>
    <definedName name="_xlnm.Print_Area" localSheetId="0">'Zadanie nr 3'!$A$1:$I$96</definedName>
    <definedName name="_xlnm.Print_Titles" localSheetId="0">'Zadanie nr 3'!$8:$8</definedName>
  </definedNames>
  <calcPr fullCalcOnLoad="1"/>
</workbook>
</file>

<file path=xl/sharedStrings.xml><?xml version="1.0" encoding="utf-8"?>
<sst xmlns="http://schemas.openxmlformats.org/spreadsheetml/2006/main" count="187" uniqueCount="105">
  <si>
    <t>% VAT</t>
  </si>
  <si>
    <t>j.m.</t>
  </si>
  <si>
    <t>NETTO:</t>
  </si>
  <si>
    <t>BRUTTO:</t>
  </si>
  <si>
    <t>Opis przedmiotu zamówienia</t>
  </si>
  <si>
    <t>(podpis i pieczęć Wykonawcy)</t>
  </si>
  <si>
    <t>Cena jednostkowa netto</t>
  </si>
  <si>
    <t>op.</t>
  </si>
  <si>
    <t>z dnia ……………….…………………</t>
  </si>
  <si>
    <t>L.p.</t>
  </si>
  <si>
    <t>Ilość</t>
  </si>
  <si>
    <t>Łącznie wartość 
netto</t>
  </si>
  <si>
    <t>Łącznie wartość brutto</t>
  </si>
  <si>
    <t>Acidum acetylsalicylicum 300mg x 20 tab</t>
  </si>
  <si>
    <t>Acidum tranexamicum, roztwór do wstrzykiwań 100mg/ml, x 5 amp a 5 ml</t>
  </si>
  <si>
    <t>Antazolinum 0,1g/2ml x 10 amp</t>
  </si>
  <si>
    <t>Atropinum sulfuricum 0,5mg/ml x 10 amp</t>
  </si>
  <si>
    <t>Atropinum sulfuricum 1mg/ml x 10 amp</t>
  </si>
  <si>
    <t xml:space="preserve">Barii sulfas  zawiesina 1g/ml  a 200ml </t>
  </si>
  <si>
    <t>szt.</t>
  </si>
  <si>
    <t>Carvedilolum a 6,25 mg x 30 tabletek</t>
  </si>
  <si>
    <t>Carvedilolum  a 12,5 mg  x 30 tabletek</t>
  </si>
  <si>
    <t>Chlorpromazini hydrochlorcum  5mg/ml x 5 amp</t>
  </si>
  <si>
    <t>Digoxinum 0,25 mg /ml x 5 amp a 2 ml</t>
  </si>
  <si>
    <t>Digoxinum 0,25 mg x 30 tab</t>
  </si>
  <si>
    <t>Dopaminum 10mg/ml x 10 amp a 5ml</t>
  </si>
  <si>
    <t>Dopaminum 40mg/ml x 10 amp a 5ml</t>
  </si>
  <si>
    <t>Doxazosinum XL  tabletki o przedłuzonym uwalnianiu 4 mg x 30 tabletek</t>
  </si>
  <si>
    <t>Enalapril maleas 10mg x 30 tab</t>
  </si>
  <si>
    <t>Ephedrini hydrochloridum 25mg/ml x 10 amp</t>
  </si>
  <si>
    <t>Epinephryna 0,001g/ml x 10amp</t>
  </si>
  <si>
    <t>Fluoxetinum  a 20 mg x 30 tabletek</t>
  </si>
  <si>
    <t>Furosemidum 10mg/ml x 5 amp</t>
  </si>
  <si>
    <t>Furosemidum 40mg x 30 tab</t>
  </si>
  <si>
    <t>Glimepiridum a 2 mg x 30 tabletek</t>
  </si>
  <si>
    <t>Ipratropii bromidum 0,25mg/ml Płyn do inhalacji z nebulizatora a 20ml</t>
  </si>
  <si>
    <t>Kalii chloridum 15% a 20ml x 10 fiolek</t>
  </si>
  <si>
    <t>Loperamidi hydrochloridum a 2 mg x 30 tab</t>
  </si>
  <si>
    <t>Magnesium sulfuricum 20% x 10 amp</t>
  </si>
  <si>
    <t>Metoprololi succinas a 47,5 mg x  28 tabletek o przedłużonym uwalnianiu</t>
  </si>
  <si>
    <t>Metoprololi succinas a 95 mg x 28 tabletek o przedłużonym uwalnianiu</t>
  </si>
  <si>
    <t>Metoprololum a 50mg x 30 tab</t>
  </si>
  <si>
    <t>Metronidazol 0,5% a 100ml</t>
  </si>
  <si>
    <t>Metronidazolum a 0,1g/20ml x 10 amp</t>
  </si>
  <si>
    <t>Metronidazolum a 250mg x 20 tab</t>
  </si>
  <si>
    <t>Metronidazolum a 0,5g x 10 tdp</t>
  </si>
  <si>
    <t>Midazolam 15mg x 100 tab</t>
  </si>
  <si>
    <t>Natrii hydrocarbonas 8,4% 10 amp x 20ml</t>
  </si>
  <si>
    <t>Natrium chloratum 0,9% 5ml x 100 ampułek</t>
  </si>
  <si>
    <t>Natrium chloratum 10% a 10ml x 100szt</t>
  </si>
  <si>
    <t>Nebivololum a 5 mg  x 28 tabletek</t>
  </si>
  <si>
    <t>Norepinephrini bitartas 1mg/ml x 10 amp a 1ml</t>
  </si>
  <si>
    <t>Omeprazolum a 20mg x 28 kaps</t>
  </si>
  <si>
    <t>Pentoxiphyllinum  20mg/ml a 15 ml x 10 amp</t>
  </si>
  <si>
    <t>Ramiprilum, 10 mg x 28 tabletek</t>
  </si>
  <si>
    <t>Ramiprilum, 2,5 mg x 28 tabletek</t>
  </si>
  <si>
    <t>Ramiprilum, 5 mg x 28 tabletek</t>
  </si>
  <si>
    <t>Ranitidinum a 150mg x 60  tab</t>
  </si>
  <si>
    <t>Sulfacetamidum natrium 10% x 12 minimsów 0,5ml</t>
  </si>
  <si>
    <t>Telmisartan a 40 mg x 28 tabl</t>
  </si>
  <si>
    <t>Telmisartan a 80 mg x 28 tabl</t>
  </si>
  <si>
    <t>Torasemidum  a 5 mg x 30 tabletek</t>
  </si>
  <si>
    <t>Torasemidum a 10 mg  x 30 tabletek</t>
  </si>
  <si>
    <t xml:space="preserve">Valsartanum a 160 mg x 28  tabletek powlekanych </t>
  </si>
  <si>
    <t>Valsartanum  a 80 mg x 28  tabletek powlekanych</t>
  </si>
  <si>
    <t>Tramadoli hydrochloridum a 50mg x 20 kapsułek</t>
  </si>
  <si>
    <t>Cetrizini dihydrochloridum a 10 mg, x 30 tabletek</t>
  </si>
  <si>
    <t>Indapamidum a 1,5 mg x 30 tabletek powlekanych o powolnym uwalnianiu</t>
  </si>
  <si>
    <t>Fluoxetinum a 10 mg x 28 kapsułek</t>
  </si>
  <si>
    <t>Opipramolum 50 mg a 20 tabletek powlekanych</t>
  </si>
  <si>
    <t>Sertralinum 50 mg a 30 tabletek powlekanych</t>
  </si>
  <si>
    <t>Piracetamum 1200mg a 20 tabletek powlekanych</t>
  </si>
  <si>
    <t>Betahistini dihydrochloridum 24 mg a 30 tabletek</t>
  </si>
  <si>
    <t>Montelukastum 10mg a 28 tabl powlekanych</t>
  </si>
  <si>
    <t>Mometasoni furoas 1mg/g unguentum a 30g</t>
  </si>
  <si>
    <t>ZADANIE NR 3</t>
  </si>
  <si>
    <t>Bupivacainum 5mg/ml a 10ml x 10 amp, z możliwością łączenia z Morphiną, Fentanylem i Sufentanylem</t>
  </si>
  <si>
    <t>Bupivacaini hydrochloridum 0,5% x 5 amp a 4ml, roztwór hiperbaryczny, ampułki nie pakowane pojedynczo</t>
  </si>
  <si>
    <r>
      <t>Propofolum 1% emulsja do wstrzykiwań lub infuzji 10 mg/ml a 20 ml x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5</t>
    </r>
    <r>
      <rPr>
        <u val="single"/>
        <sz val="11"/>
        <rFont val="Times New Roman"/>
        <family val="1"/>
      </rPr>
      <t xml:space="preserve"> fiolek</t>
    </r>
  </si>
  <si>
    <t>Metformini hydrochloridum a 850 mg  x 30 tabletek</t>
  </si>
  <si>
    <t>Metformini hydrochloridum a  1000mg x 30 tabletek</t>
  </si>
  <si>
    <t>Metformini hydrochloridum a 500mg x 30 tabletek</t>
  </si>
  <si>
    <t>Metoclopramidum  hydrochloridum a 10mg x 50tab</t>
  </si>
  <si>
    <t>Metoclopramidum hydrochloridum 0,5 % x 5ampułek a 2ml</t>
  </si>
  <si>
    <t>Calcium chloratum  roztwór do wstrzykiwań 67mg/ml a 10 ml x 10 amp</t>
  </si>
  <si>
    <t>Papaverinum hydrochloridum 0,04g/2ml x 10 amp</t>
  </si>
  <si>
    <t>Zakup wraz z dostawą leków na okres do 30.04.2021 - Pakiet C</t>
  </si>
  <si>
    <t>Nazwa handlowa, producent,
pojemność</t>
  </si>
  <si>
    <t>Drotraverini hydrochloridum  40mg x 40 tab</t>
  </si>
  <si>
    <t>Metamizolum natricum 0,5g  x 12 tabletek</t>
  </si>
  <si>
    <t>Zamawiający dopuszcza  zamianę  jednej postaci  na  inną  z zachowaniem drogi podania- za wyjątkiem: poz. 59 w załączniku do zadania nr 3. Zamawiający dopuszcza możliwość zaoferowania innej ilości w opakowaniach handlowych, pod warunkiem, że będzie występowała możliwość przeliczenia ilości opakowań handlowych na ilość zgodną z SIWZ tylko i wyłącznie na pełne opakowania - za wyjątkiem: poz. 22, 28, 37, 38, 39, 57, 67, 68, 70 i 71 wymienionych w załączniku do zadania nr 3.</t>
  </si>
  <si>
    <t>RAZEM WARTOŚĆ:</t>
  </si>
  <si>
    <t>Załącznik nr  …</t>
  </si>
  <si>
    <t>do umowy nr PN/D/FA/1-…/20</t>
  </si>
  <si>
    <t>Acidum salicylicum, tabletki dojelitowe,                                                    75 mg x 60 sztuk</t>
  </si>
  <si>
    <t>Amicacinum, krople do oczu, roztwór 3mg/ml,                                                              poj 5 ml</t>
  </si>
  <si>
    <t>Heparinum natricum roztwór do wstrzykiwań                                  25 000j.m/5ml x10 fiolek a 5 ml</t>
  </si>
  <si>
    <t>Lidocainum hydrochloridum 2% x 10 amp a 2ml. Lek posiada wskazanie w dożylnym leczeniu bólu w okresie okołooperacyjnym jako składnik analgezji prewencyjnej i multimodalnej.</t>
  </si>
  <si>
    <t>Metamizolum natricum 0,5/ml x 5 amp a 5ml. Zgodnie z ChPL można mieszać w jednej strzykawce z Tramadolum inj</t>
  </si>
  <si>
    <t>Midazolam 5mg/5ml x 10 amp do podawania noworodkom. Lek zwiera w składzie edetynian sodu, który wpływa na stabilność i jakość.</t>
  </si>
  <si>
    <t>Midazolam 5mg/ml x 10 amp. Lek zwiera w składzie edetynian sodu, który wpływa na stabilność i jakość.</t>
  </si>
  <si>
    <t>Tramadoli hydrochloridum 0,1g/2ml x 5 amp. Zgodnie z ChPL można mieszać w jednej strzykawce z Metamizolum natricum inj</t>
  </si>
  <si>
    <t>Haloperidolum 5mg/ml roztwór do wstrzykiwań x 10 amp a 1ml</t>
  </si>
  <si>
    <t>Lidocaini hydrochloridum roztwór do wstrzykiwań, 10mg/ml, 5 fiolek a 20 ml. Lek posiada wskazanie w dożylnym leczeniu bólu w okresie okołooperacyjnym jako składnik analgezji prewencyjnej i multimodalnej.</t>
  </si>
  <si>
    <t>Metamizolum natricum 500mg/ml a 2ml x 5 amp. Zgodnie z ChPL można mieszać w jednej strzykawce z Tramadolum inj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</si>
</sst>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9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9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9" fontId="11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right" vertical="center" wrapText="1"/>
    </xf>
    <xf numFmtId="0" fontId="10" fillId="0" borderId="23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8"/>
  <sheetViews>
    <sheetView tabSelected="1" view="pageBreakPreview" zoomScaleSheetLayoutView="100" workbookViewId="0" topLeftCell="A84">
      <selection activeCell="B91" sqref="B91"/>
    </sheetView>
  </sheetViews>
  <sheetFormatPr defaultColWidth="9.00390625" defaultRowHeight="12.75"/>
  <cols>
    <col min="1" max="1" width="7.75390625" style="30" customWidth="1"/>
    <col min="2" max="2" width="43.625" style="31" customWidth="1"/>
    <col min="3" max="3" width="7.00390625" style="31" customWidth="1"/>
    <col min="4" max="4" width="8.375" style="31" customWidth="1"/>
    <col min="5" max="5" width="15.75390625" style="30" customWidth="1"/>
    <col min="6" max="6" width="14.75390625" style="30" customWidth="1"/>
    <col min="7" max="7" width="11.375" style="30" customWidth="1"/>
    <col min="8" max="8" width="12.75390625" style="30" bestFit="1" customWidth="1"/>
    <col min="9" max="9" width="26.625" style="30" customWidth="1"/>
    <col min="10" max="10" width="9.125" style="30" customWidth="1"/>
    <col min="11" max="16384" width="9.125" style="31" customWidth="1"/>
  </cols>
  <sheetData>
    <row r="1" spans="7:9" ht="12.75" customHeight="1">
      <c r="G1" s="32"/>
      <c r="H1" s="1"/>
      <c r="I1" s="1" t="s">
        <v>92</v>
      </c>
    </row>
    <row r="2" spans="7:9" ht="12.75" customHeight="1">
      <c r="G2" s="32"/>
      <c r="H2" s="42" t="s">
        <v>93</v>
      </c>
      <c r="I2" s="43"/>
    </row>
    <row r="3" spans="1:9" ht="15" customHeight="1">
      <c r="A3" s="31"/>
      <c r="H3" s="42" t="s">
        <v>8</v>
      </c>
      <c r="I3" s="44"/>
    </row>
    <row r="4" spans="1:9" ht="12.75" customHeight="1">
      <c r="A4" s="31"/>
      <c r="H4" s="33"/>
      <c r="I4" s="3" t="s">
        <v>75</v>
      </c>
    </row>
    <row r="5" s="45" customFormat="1" ht="15.75"/>
    <row r="6" spans="1:9" s="30" customFormat="1" ht="15.75">
      <c r="A6" s="46" t="s">
        <v>86</v>
      </c>
      <c r="B6" s="46"/>
      <c r="C6" s="46"/>
      <c r="D6" s="46"/>
      <c r="E6" s="46"/>
      <c r="F6" s="46"/>
      <c r="G6" s="46"/>
      <c r="H6" s="46"/>
      <c r="I6" s="46"/>
    </row>
    <row r="7" ht="16.5" thickBot="1"/>
    <row r="8" spans="1:11" ht="53.25" customHeight="1" thickBot="1">
      <c r="A8" s="5" t="s">
        <v>9</v>
      </c>
      <c r="B8" s="5" t="s">
        <v>4</v>
      </c>
      <c r="C8" s="5" t="s">
        <v>1</v>
      </c>
      <c r="D8" s="5" t="s">
        <v>10</v>
      </c>
      <c r="E8" s="5" t="s">
        <v>6</v>
      </c>
      <c r="F8" s="5" t="s">
        <v>11</v>
      </c>
      <c r="G8" s="5" t="s">
        <v>0</v>
      </c>
      <c r="H8" s="5" t="s">
        <v>12</v>
      </c>
      <c r="I8" s="5" t="s">
        <v>87</v>
      </c>
      <c r="J8" s="20"/>
      <c r="K8" s="4"/>
    </row>
    <row r="9" spans="1:9" s="6" customFormat="1" ht="11.25" thickBo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</row>
    <row r="10" spans="1:11" ht="30" customHeight="1">
      <c r="A10" s="12">
        <v>1</v>
      </c>
      <c r="B10" s="13" t="s">
        <v>13</v>
      </c>
      <c r="C10" s="14" t="s">
        <v>7</v>
      </c>
      <c r="D10" s="14">
        <v>6</v>
      </c>
      <c r="E10" s="21"/>
      <c r="F10" s="21">
        <f aca="true" t="shared" si="0" ref="F10:F73">ROUND(D10*E10,2)</f>
        <v>0</v>
      </c>
      <c r="G10" s="15"/>
      <c r="H10" s="21">
        <f aca="true" t="shared" si="1" ref="H10:H73">ROUND(F10*G10+F10,2)</f>
        <v>0</v>
      </c>
      <c r="I10" s="22"/>
      <c r="J10" s="20"/>
      <c r="K10" s="4"/>
    </row>
    <row r="11" spans="1:11" ht="29.25" customHeight="1">
      <c r="A11" s="16">
        <v>2</v>
      </c>
      <c r="B11" s="10" t="s">
        <v>94</v>
      </c>
      <c r="C11" s="9" t="s">
        <v>7</v>
      </c>
      <c r="D11" s="9">
        <v>25</v>
      </c>
      <c r="E11" s="23"/>
      <c r="F11" s="23">
        <f t="shared" si="0"/>
        <v>0</v>
      </c>
      <c r="G11" s="11"/>
      <c r="H11" s="23">
        <f t="shared" si="1"/>
        <v>0</v>
      </c>
      <c r="I11" s="24"/>
      <c r="J11" s="20"/>
      <c r="K11" s="4"/>
    </row>
    <row r="12" spans="1:11" ht="30.75" customHeight="1">
      <c r="A12" s="16">
        <v>3</v>
      </c>
      <c r="B12" s="10" t="s">
        <v>14</v>
      </c>
      <c r="C12" s="9" t="s">
        <v>7</v>
      </c>
      <c r="D12" s="9">
        <v>80</v>
      </c>
      <c r="E12" s="23"/>
      <c r="F12" s="23">
        <f t="shared" si="0"/>
        <v>0</v>
      </c>
      <c r="G12" s="11"/>
      <c r="H12" s="23">
        <f t="shared" si="1"/>
        <v>0</v>
      </c>
      <c r="I12" s="24"/>
      <c r="J12" s="20"/>
      <c r="K12" s="4"/>
    </row>
    <row r="13" spans="1:11" ht="30.75" customHeight="1">
      <c r="A13" s="16">
        <v>4</v>
      </c>
      <c r="B13" s="10" t="s">
        <v>95</v>
      </c>
      <c r="C13" s="9" t="s">
        <v>7</v>
      </c>
      <c r="D13" s="9">
        <v>60</v>
      </c>
      <c r="E13" s="23"/>
      <c r="F13" s="23">
        <f t="shared" si="0"/>
        <v>0</v>
      </c>
      <c r="G13" s="11"/>
      <c r="H13" s="23">
        <f t="shared" si="1"/>
        <v>0</v>
      </c>
      <c r="I13" s="24"/>
      <c r="J13" s="20"/>
      <c r="K13" s="4"/>
    </row>
    <row r="14" spans="1:11" ht="20.25" customHeight="1">
      <c r="A14" s="16">
        <v>5</v>
      </c>
      <c r="B14" s="10" t="s">
        <v>15</v>
      </c>
      <c r="C14" s="9" t="s">
        <v>7</v>
      </c>
      <c r="D14" s="9">
        <v>4</v>
      </c>
      <c r="E14" s="23"/>
      <c r="F14" s="23">
        <f t="shared" si="0"/>
        <v>0</v>
      </c>
      <c r="G14" s="11"/>
      <c r="H14" s="23">
        <f t="shared" si="1"/>
        <v>0</v>
      </c>
      <c r="I14" s="24"/>
      <c r="J14" s="20"/>
      <c r="K14" s="4"/>
    </row>
    <row r="15" spans="1:11" ht="17.25" customHeight="1">
      <c r="A15" s="16">
        <v>6</v>
      </c>
      <c r="B15" s="10" t="s">
        <v>16</v>
      </c>
      <c r="C15" s="9" t="s">
        <v>7</v>
      </c>
      <c r="D15" s="9">
        <v>150</v>
      </c>
      <c r="E15" s="23"/>
      <c r="F15" s="23">
        <f t="shared" si="0"/>
        <v>0</v>
      </c>
      <c r="G15" s="11"/>
      <c r="H15" s="23">
        <f t="shared" si="1"/>
        <v>0</v>
      </c>
      <c r="I15" s="24"/>
      <c r="J15" s="20"/>
      <c r="K15" s="4"/>
    </row>
    <row r="16" spans="1:11" ht="18" customHeight="1">
      <c r="A16" s="16">
        <v>7</v>
      </c>
      <c r="B16" s="10" t="s">
        <v>17</v>
      </c>
      <c r="C16" s="9" t="s">
        <v>7</v>
      </c>
      <c r="D16" s="9">
        <v>5</v>
      </c>
      <c r="E16" s="23"/>
      <c r="F16" s="23">
        <f t="shared" si="0"/>
        <v>0</v>
      </c>
      <c r="G16" s="11"/>
      <c r="H16" s="23">
        <f t="shared" si="1"/>
        <v>0</v>
      </c>
      <c r="I16" s="24"/>
      <c r="J16" s="20"/>
      <c r="K16" s="4"/>
    </row>
    <row r="17" spans="1:11" ht="16.5" customHeight="1">
      <c r="A17" s="16">
        <v>8</v>
      </c>
      <c r="B17" s="10" t="s">
        <v>18</v>
      </c>
      <c r="C17" s="9" t="s">
        <v>7</v>
      </c>
      <c r="D17" s="9">
        <v>2</v>
      </c>
      <c r="E17" s="23"/>
      <c r="F17" s="23">
        <f t="shared" si="0"/>
        <v>0</v>
      </c>
      <c r="G17" s="11"/>
      <c r="H17" s="23">
        <f t="shared" si="1"/>
        <v>0</v>
      </c>
      <c r="I17" s="24"/>
      <c r="J17" s="20"/>
      <c r="K17" s="4"/>
    </row>
    <row r="18" spans="1:11" ht="43.5" customHeight="1">
      <c r="A18" s="16">
        <v>9</v>
      </c>
      <c r="B18" s="10" t="s">
        <v>77</v>
      </c>
      <c r="C18" s="9" t="s">
        <v>7</v>
      </c>
      <c r="D18" s="9">
        <v>120</v>
      </c>
      <c r="E18" s="23"/>
      <c r="F18" s="23">
        <f t="shared" si="0"/>
        <v>0</v>
      </c>
      <c r="G18" s="11"/>
      <c r="H18" s="23">
        <f t="shared" si="1"/>
        <v>0</v>
      </c>
      <c r="I18" s="24"/>
      <c r="J18" s="20"/>
      <c r="K18" s="4"/>
    </row>
    <row r="19" spans="1:11" ht="43.5" customHeight="1">
      <c r="A19" s="16">
        <v>10</v>
      </c>
      <c r="B19" s="10" t="s">
        <v>76</v>
      </c>
      <c r="C19" s="9" t="s">
        <v>7</v>
      </c>
      <c r="D19" s="9">
        <v>15</v>
      </c>
      <c r="E19" s="23"/>
      <c r="F19" s="23">
        <f t="shared" si="0"/>
        <v>0</v>
      </c>
      <c r="G19" s="11"/>
      <c r="H19" s="23">
        <f t="shared" si="1"/>
        <v>0</v>
      </c>
      <c r="I19" s="24"/>
      <c r="J19" s="20"/>
      <c r="K19" s="4"/>
    </row>
    <row r="20" spans="1:11" ht="33" customHeight="1">
      <c r="A20" s="16">
        <v>11</v>
      </c>
      <c r="B20" s="10" t="s">
        <v>84</v>
      </c>
      <c r="C20" s="9" t="s">
        <v>7</v>
      </c>
      <c r="D20" s="9">
        <v>1</v>
      </c>
      <c r="E20" s="23"/>
      <c r="F20" s="23">
        <f t="shared" si="0"/>
        <v>0</v>
      </c>
      <c r="G20" s="11"/>
      <c r="H20" s="23">
        <f t="shared" si="1"/>
        <v>0</v>
      </c>
      <c r="I20" s="24"/>
      <c r="J20" s="20"/>
      <c r="K20" s="4"/>
    </row>
    <row r="21" spans="1:11" ht="15.75" customHeight="1">
      <c r="A21" s="16">
        <v>12</v>
      </c>
      <c r="B21" s="10" t="s">
        <v>20</v>
      </c>
      <c r="C21" s="9" t="s">
        <v>7</v>
      </c>
      <c r="D21" s="9">
        <v>1</v>
      </c>
      <c r="E21" s="23"/>
      <c r="F21" s="23">
        <f t="shared" si="0"/>
        <v>0</v>
      </c>
      <c r="G21" s="11"/>
      <c r="H21" s="23">
        <f t="shared" si="1"/>
        <v>0</v>
      </c>
      <c r="I21" s="24"/>
      <c r="J21" s="20"/>
      <c r="K21" s="4"/>
    </row>
    <row r="22" spans="1:11" ht="18" customHeight="1">
      <c r="A22" s="16">
        <v>13</v>
      </c>
      <c r="B22" s="10" t="s">
        <v>21</v>
      </c>
      <c r="C22" s="9" t="s">
        <v>7</v>
      </c>
      <c r="D22" s="9">
        <v>1</v>
      </c>
      <c r="E22" s="23"/>
      <c r="F22" s="23">
        <f t="shared" si="0"/>
        <v>0</v>
      </c>
      <c r="G22" s="11"/>
      <c r="H22" s="23">
        <f t="shared" si="1"/>
        <v>0</v>
      </c>
      <c r="I22" s="24"/>
      <c r="J22" s="20"/>
      <c r="K22" s="4"/>
    </row>
    <row r="23" spans="1:11" ht="17.25" customHeight="1">
      <c r="A23" s="16">
        <v>14</v>
      </c>
      <c r="B23" s="10" t="s">
        <v>22</v>
      </c>
      <c r="C23" s="9" t="s">
        <v>7</v>
      </c>
      <c r="D23" s="9">
        <v>25</v>
      </c>
      <c r="E23" s="23"/>
      <c r="F23" s="23">
        <f t="shared" si="0"/>
        <v>0</v>
      </c>
      <c r="G23" s="11"/>
      <c r="H23" s="23">
        <f t="shared" si="1"/>
        <v>0</v>
      </c>
      <c r="I23" s="24"/>
      <c r="J23" s="20"/>
      <c r="K23" s="4"/>
    </row>
    <row r="24" spans="1:11" ht="17.25" customHeight="1">
      <c r="A24" s="16">
        <v>15</v>
      </c>
      <c r="B24" s="10" t="s">
        <v>23</v>
      </c>
      <c r="C24" s="9" t="s">
        <v>7</v>
      </c>
      <c r="D24" s="9">
        <v>1</v>
      </c>
      <c r="E24" s="23"/>
      <c r="F24" s="23">
        <f t="shared" si="0"/>
        <v>0</v>
      </c>
      <c r="G24" s="11"/>
      <c r="H24" s="23">
        <f t="shared" si="1"/>
        <v>0</v>
      </c>
      <c r="I24" s="24"/>
      <c r="J24" s="20"/>
      <c r="K24" s="4"/>
    </row>
    <row r="25" spans="1:11" ht="15.75" customHeight="1">
      <c r="A25" s="16">
        <v>16</v>
      </c>
      <c r="B25" s="10" t="s">
        <v>24</v>
      </c>
      <c r="C25" s="9" t="s">
        <v>7</v>
      </c>
      <c r="D25" s="9">
        <v>1</v>
      </c>
      <c r="E25" s="23"/>
      <c r="F25" s="23">
        <f t="shared" si="0"/>
        <v>0</v>
      </c>
      <c r="G25" s="11"/>
      <c r="H25" s="23">
        <f t="shared" si="1"/>
        <v>0</v>
      </c>
      <c r="I25" s="24"/>
      <c r="J25" s="20"/>
      <c r="K25" s="4"/>
    </row>
    <row r="26" spans="1:11" ht="16.5" customHeight="1">
      <c r="A26" s="16">
        <v>17</v>
      </c>
      <c r="B26" s="10" t="s">
        <v>25</v>
      </c>
      <c r="C26" s="9" t="s">
        <v>7</v>
      </c>
      <c r="D26" s="9">
        <v>2</v>
      </c>
      <c r="E26" s="23"/>
      <c r="F26" s="23">
        <f t="shared" si="0"/>
        <v>0</v>
      </c>
      <c r="G26" s="11"/>
      <c r="H26" s="23">
        <f t="shared" si="1"/>
        <v>0</v>
      </c>
      <c r="I26" s="24"/>
      <c r="J26" s="20"/>
      <c r="K26" s="4"/>
    </row>
    <row r="27" spans="1:11" ht="15.75" customHeight="1">
      <c r="A27" s="16">
        <v>18</v>
      </c>
      <c r="B27" s="10" t="s">
        <v>26</v>
      </c>
      <c r="C27" s="9" t="s">
        <v>7</v>
      </c>
      <c r="D27" s="9">
        <v>5</v>
      </c>
      <c r="E27" s="23"/>
      <c r="F27" s="23">
        <f t="shared" si="0"/>
        <v>0</v>
      </c>
      <c r="G27" s="11"/>
      <c r="H27" s="23">
        <f t="shared" si="1"/>
        <v>0</v>
      </c>
      <c r="I27" s="24"/>
      <c r="J27" s="20"/>
      <c r="K27" s="4"/>
    </row>
    <row r="28" spans="1:11" ht="27.75" customHeight="1">
      <c r="A28" s="16">
        <v>19</v>
      </c>
      <c r="B28" s="10" t="s">
        <v>27</v>
      </c>
      <c r="C28" s="9" t="s">
        <v>7</v>
      </c>
      <c r="D28" s="9">
        <v>5</v>
      </c>
      <c r="E28" s="23"/>
      <c r="F28" s="23">
        <f t="shared" si="0"/>
        <v>0</v>
      </c>
      <c r="G28" s="11"/>
      <c r="H28" s="23">
        <f t="shared" si="1"/>
        <v>0</v>
      </c>
      <c r="I28" s="24"/>
      <c r="J28" s="20"/>
      <c r="K28" s="4"/>
    </row>
    <row r="29" spans="1:11" ht="15.75" customHeight="1">
      <c r="A29" s="16">
        <v>20</v>
      </c>
      <c r="B29" s="10" t="s">
        <v>88</v>
      </c>
      <c r="C29" s="9" t="s">
        <v>7</v>
      </c>
      <c r="D29" s="9">
        <v>35</v>
      </c>
      <c r="E29" s="23"/>
      <c r="F29" s="23">
        <f t="shared" si="0"/>
        <v>0</v>
      </c>
      <c r="G29" s="11"/>
      <c r="H29" s="23">
        <f t="shared" si="1"/>
        <v>0</v>
      </c>
      <c r="I29" s="24"/>
      <c r="J29" s="20"/>
      <c r="K29" s="4"/>
    </row>
    <row r="30" spans="1:11" ht="14.25" customHeight="1">
      <c r="A30" s="16">
        <v>21</v>
      </c>
      <c r="B30" s="10" t="s">
        <v>28</v>
      </c>
      <c r="C30" s="9" t="s">
        <v>7</v>
      </c>
      <c r="D30" s="9">
        <v>2</v>
      </c>
      <c r="E30" s="23"/>
      <c r="F30" s="23">
        <f t="shared" si="0"/>
        <v>0</v>
      </c>
      <c r="G30" s="11"/>
      <c r="H30" s="23">
        <f t="shared" si="1"/>
        <v>0</v>
      </c>
      <c r="I30" s="24"/>
      <c r="J30" s="20"/>
      <c r="K30" s="4"/>
    </row>
    <row r="31" spans="1:11" ht="18.75" customHeight="1">
      <c r="A31" s="16">
        <v>22</v>
      </c>
      <c r="B31" s="10" t="s">
        <v>29</v>
      </c>
      <c r="C31" s="9" t="s">
        <v>7</v>
      </c>
      <c r="D31" s="9">
        <v>200</v>
      </c>
      <c r="E31" s="23"/>
      <c r="F31" s="23">
        <f t="shared" si="0"/>
        <v>0</v>
      </c>
      <c r="G31" s="11"/>
      <c r="H31" s="23">
        <f t="shared" si="1"/>
        <v>0</v>
      </c>
      <c r="I31" s="24"/>
      <c r="J31" s="20"/>
      <c r="K31" s="4"/>
    </row>
    <row r="32" spans="1:11" ht="19.5" customHeight="1">
      <c r="A32" s="16">
        <v>23</v>
      </c>
      <c r="B32" s="10" t="s">
        <v>30</v>
      </c>
      <c r="C32" s="9" t="s">
        <v>7</v>
      </c>
      <c r="D32" s="9">
        <v>25</v>
      </c>
      <c r="E32" s="23"/>
      <c r="F32" s="23">
        <f t="shared" si="0"/>
        <v>0</v>
      </c>
      <c r="G32" s="11"/>
      <c r="H32" s="23">
        <f t="shared" si="1"/>
        <v>0</v>
      </c>
      <c r="I32" s="24"/>
      <c r="J32" s="20"/>
      <c r="K32" s="4"/>
    </row>
    <row r="33" spans="1:11" ht="17.25" customHeight="1">
      <c r="A33" s="16">
        <v>24</v>
      </c>
      <c r="B33" s="10" t="s">
        <v>31</v>
      </c>
      <c r="C33" s="9" t="s">
        <v>7</v>
      </c>
      <c r="D33" s="9">
        <v>1</v>
      </c>
      <c r="E33" s="23"/>
      <c r="F33" s="23">
        <f t="shared" si="0"/>
        <v>0</v>
      </c>
      <c r="G33" s="11"/>
      <c r="H33" s="23">
        <f t="shared" si="1"/>
        <v>0</v>
      </c>
      <c r="I33" s="24"/>
      <c r="J33" s="20"/>
      <c r="K33" s="4"/>
    </row>
    <row r="34" spans="1:11" ht="15.75" customHeight="1">
      <c r="A34" s="16">
        <v>25</v>
      </c>
      <c r="B34" s="10" t="s">
        <v>32</v>
      </c>
      <c r="C34" s="9" t="s">
        <v>7</v>
      </c>
      <c r="D34" s="9">
        <v>30</v>
      </c>
      <c r="E34" s="23"/>
      <c r="F34" s="23">
        <f t="shared" si="0"/>
        <v>0</v>
      </c>
      <c r="G34" s="11"/>
      <c r="H34" s="23">
        <f t="shared" si="1"/>
        <v>0</v>
      </c>
      <c r="I34" s="24"/>
      <c r="J34" s="20"/>
      <c r="K34" s="4"/>
    </row>
    <row r="35" spans="1:11" ht="16.5" customHeight="1">
      <c r="A35" s="16">
        <v>26</v>
      </c>
      <c r="B35" s="10" t="s">
        <v>33</v>
      </c>
      <c r="C35" s="9" t="s">
        <v>7</v>
      </c>
      <c r="D35" s="9">
        <v>6</v>
      </c>
      <c r="E35" s="23"/>
      <c r="F35" s="23">
        <f t="shared" si="0"/>
        <v>0</v>
      </c>
      <c r="G35" s="11"/>
      <c r="H35" s="23">
        <f t="shared" si="1"/>
        <v>0</v>
      </c>
      <c r="I35" s="24"/>
      <c r="J35" s="20"/>
      <c r="K35" s="4"/>
    </row>
    <row r="36" spans="1:11" ht="20.25" customHeight="1">
      <c r="A36" s="16">
        <v>27</v>
      </c>
      <c r="B36" s="10" t="s">
        <v>34</v>
      </c>
      <c r="C36" s="9" t="s">
        <v>7</v>
      </c>
      <c r="D36" s="9">
        <v>2</v>
      </c>
      <c r="E36" s="23"/>
      <c r="F36" s="23">
        <f t="shared" si="0"/>
        <v>0</v>
      </c>
      <c r="G36" s="11"/>
      <c r="H36" s="23">
        <f t="shared" si="1"/>
        <v>0</v>
      </c>
      <c r="I36" s="24"/>
      <c r="J36" s="20"/>
      <c r="K36" s="4"/>
    </row>
    <row r="37" spans="1:11" ht="31.5" customHeight="1">
      <c r="A37" s="16">
        <v>28</v>
      </c>
      <c r="B37" s="10" t="s">
        <v>96</v>
      </c>
      <c r="C37" s="9" t="s">
        <v>7</v>
      </c>
      <c r="D37" s="9">
        <v>1</v>
      </c>
      <c r="E37" s="23"/>
      <c r="F37" s="23">
        <f t="shared" si="0"/>
        <v>0</v>
      </c>
      <c r="G37" s="11"/>
      <c r="H37" s="23">
        <f t="shared" si="1"/>
        <v>0</v>
      </c>
      <c r="I37" s="24"/>
      <c r="J37" s="20"/>
      <c r="K37" s="4"/>
    </row>
    <row r="38" spans="1:11" ht="28.5" customHeight="1">
      <c r="A38" s="16">
        <v>29</v>
      </c>
      <c r="B38" s="10" t="s">
        <v>35</v>
      </c>
      <c r="C38" s="9" t="s">
        <v>7</v>
      </c>
      <c r="D38" s="9">
        <v>1</v>
      </c>
      <c r="E38" s="23"/>
      <c r="F38" s="23">
        <f t="shared" si="0"/>
        <v>0</v>
      </c>
      <c r="G38" s="11"/>
      <c r="H38" s="23">
        <f t="shared" si="1"/>
        <v>0</v>
      </c>
      <c r="I38" s="24"/>
      <c r="J38" s="20"/>
      <c r="K38" s="4"/>
    </row>
    <row r="39" spans="1:11" ht="14.25" customHeight="1" thickBot="1">
      <c r="A39" s="16">
        <v>30</v>
      </c>
      <c r="B39" s="10" t="s">
        <v>36</v>
      </c>
      <c r="C39" s="9" t="s">
        <v>7</v>
      </c>
      <c r="D39" s="9">
        <v>10</v>
      </c>
      <c r="E39" s="23"/>
      <c r="F39" s="23">
        <f t="shared" si="0"/>
        <v>0</v>
      </c>
      <c r="G39" s="11"/>
      <c r="H39" s="23">
        <f t="shared" si="1"/>
        <v>0</v>
      </c>
      <c r="I39" s="24"/>
      <c r="J39" s="20"/>
      <c r="K39" s="4"/>
    </row>
    <row r="40" spans="1:11" ht="60.75" thickBot="1">
      <c r="A40" s="16">
        <v>31</v>
      </c>
      <c r="B40" s="51" t="s">
        <v>97</v>
      </c>
      <c r="C40" s="9" t="s">
        <v>7</v>
      </c>
      <c r="D40" s="9">
        <v>300</v>
      </c>
      <c r="E40" s="23"/>
      <c r="F40" s="23">
        <f t="shared" si="0"/>
        <v>0</v>
      </c>
      <c r="G40" s="11"/>
      <c r="H40" s="23">
        <f t="shared" si="1"/>
        <v>0</v>
      </c>
      <c r="I40" s="24"/>
      <c r="J40" s="20"/>
      <c r="K40" s="4"/>
    </row>
    <row r="41" spans="1:11" ht="17.25" customHeight="1" thickBot="1">
      <c r="A41" s="16">
        <v>32</v>
      </c>
      <c r="B41" s="51" t="s">
        <v>37</v>
      </c>
      <c r="C41" s="9" t="s">
        <v>7</v>
      </c>
      <c r="D41" s="9">
        <v>4</v>
      </c>
      <c r="E41" s="23"/>
      <c r="F41" s="23">
        <f t="shared" si="0"/>
        <v>0</v>
      </c>
      <c r="G41" s="11"/>
      <c r="H41" s="23">
        <f t="shared" si="1"/>
        <v>0</v>
      </c>
      <c r="I41" s="24"/>
      <c r="J41" s="20"/>
      <c r="K41" s="4"/>
    </row>
    <row r="42" spans="1:11" ht="15" customHeight="1" thickBot="1">
      <c r="A42" s="16">
        <v>33</v>
      </c>
      <c r="B42" s="51" t="s">
        <v>38</v>
      </c>
      <c r="C42" s="9" t="s">
        <v>7</v>
      </c>
      <c r="D42" s="9">
        <v>90</v>
      </c>
      <c r="E42" s="23"/>
      <c r="F42" s="23">
        <f t="shared" si="0"/>
        <v>0</v>
      </c>
      <c r="G42" s="11"/>
      <c r="H42" s="23">
        <f t="shared" si="1"/>
        <v>0</v>
      </c>
      <c r="I42" s="24"/>
      <c r="J42" s="20"/>
      <c r="K42" s="4"/>
    </row>
    <row r="43" spans="1:11" ht="17.25" customHeight="1" thickBot="1">
      <c r="A43" s="16">
        <v>34</v>
      </c>
      <c r="B43" s="51" t="s">
        <v>89</v>
      </c>
      <c r="C43" s="9" t="s">
        <v>7</v>
      </c>
      <c r="D43" s="9">
        <v>20</v>
      </c>
      <c r="E43" s="23"/>
      <c r="F43" s="23">
        <f t="shared" si="0"/>
        <v>0</v>
      </c>
      <c r="G43" s="11"/>
      <c r="H43" s="23">
        <f t="shared" si="1"/>
        <v>0</v>
      </c>
      <c r="I43" s="24"/>
      <c r="J43" s="20"/>
      <c r="K43" s="4"/>
    </row>
    <row r="44" spans="1:11" ht="45.75" thickBot="1">
      <c r="A44" s="16">
        <v>35</v>
      </c>
      <c r="B44" s="51" t="s">
        <v>98</v>
      </c>
      <c r="C44" s="9" t="s">
        <v>7</v>
      </c>
      <c r="D44" s="9">
        <v>700</v>
      </c>
      <c r="E44" s="23"/>
      <c r="F44" s="23">
        <f t="shared" si="0"/>
        <v>0</v>
      </c>
      <c r="G44" s="11"/>
      <c r="H44" s="23">
        <f t="shared" si="1"/>
        <v>0</v>
      </c>
      <c r="I44" s="24"/>
      <c r="J44" s="20"/>
      <c r="K44" s="4"/>
    </row>
    <row r="45" spans="1:11" ht="17.25" customHeight="1" thickBot="1">
      <c r="A45" s="16">
        <v>36</v>
      </c>
      <c r="B45" s="51" t="s">
        <v>79</v>
      </c>
      <c r="C45" s="9" t="s">
        <v>7</v>
      </c>
      <c r="D45" s="9">
        <v>2</v>
      </c>
      <c r="E45" s="23"/>
      <c r="F45" s="23">
        <f t="shared" si="0"/>
        <v>0</v>
      </c>
      <c r="G45" s="11"/>
      <c r="H45" s="23">
        <f t="shared" si="1"/>
        <v>0</v>
      </c>
      <c r="I45" s="24"/>
      <c r="J45" s="20"/>
      <c r="K45" s="4"/>
    </row>
    <row r="46" spans="1:11" ht="27.75" customHeight="1" thickBot="1">
      <c r="A46" s="16">
        <v>37</v>
      </c>
      <c r="B46" s="51" t="s">
        <v>80</v>
      </c>
      <c r="C46" s="9" t="s">
        <v>7</v>
      </c>
      <c r="D46" s="9">
        <v>2</v>
      </c>
      <c r="E46" s="23"/>
      <c r="F46" s="23">
        <f t="shared" si="0"/>
        <v>0</v>
      </c>
      <c r="G46" s="11"/>
      <c r="H46" s="23">
        <f t="shared" si="1"/>
        <v>0</v>
      </c>
      <c r="I46" s="24"/>
      <c r="J46" s="20"/>
      <c r="K46" s="4"/>
    </row>
    <row r="47" spans="1:11" ht="22.5" customHeight="1" thickBot="1">
      <c r="A47" s="16">
        <v>38</v>
      </c>
      <c r="B47" s="51" t="s">
        <v>81</v>
      </c>
      <c r="C47" s="9" t="s">
        <v>7</v>
      </c>
      <c r="D47" s="9">
        <v>4</v>
      </c>
      <c r="E47" s="23"/>
      <c r="F47" s="23">
        <f t="shared" si="0"/>
        <v>0</v>
      </c>
      <c r="G47" s="11"/>
      <c r="H47" s="23">
        <f t="shared" si="1"/>
        <v>0</v>
      </c>
      <c r="I47" s="24"/>
      <c r="J47" s="20"/>
      <c r="K47" s="4"/>
    </row>
    <row r="48" spans="1:11" ht="16.5" customHeight="1" thickBot="1">
      <c r="A48" s="16">
        <v>39</v>
      </c>
      <c r="B48" s="51" t="s">
        <v>82</v>
      </c>
      <c r="C48" s="9" t="s">
        <v>7</v>
      </c>
      <c r="D48" s="9">
        <v>6</v>
      </c>
      <c r="E48" s="23"/>
      <c r="F48" s="23">
        <f t="shared" si="0"/>
        <v>0</v>
      </c>
      <c r="G48" s="11"/>
      <c r="H48" s="23">
        <f t="shared" si="1"/>
        <v>0</v>
      </c>
      <c r="I48" s="24"/>
      <c r="J48" s="20"/>
      <c r="K48" s="4"/>
    </row>
    <row r="49" spans="1:11" ht="28.5" customHeight="1" thickBot="1">
      <c r="A49" s="16">
        <v>40</v>
      </c>
      <c r="B49" s="51" t="s">
        <v>83</v>
      </c>
      <c r="C49" s="9" t="s">
        <v>7</v>
      </c>
      <c r="D49" s="9">
        <v>260</v>
      </c>
      <c r="E49" s="23"/>
      <c r="F49" s="23">
        <f t="shared" si="0"/>
        <v>0</v>
      </c>
      <c r="G49" s="11"/>
      <c r="H49" s="23">
        <f t="shared" si="1"/>
        <v>0</v>
      </c>
      <c r="I49" s="24"/>
      <c r="J49" s="20"/>
      <c r="K49" s="4"/>
    </row>
    <row r="50" spans="1:11" ht="27.75" customHeight="1" thickBot="1">
      <c r="A50" s="16">
        <v>41</v>
      </c>
      <c r="B50" s="51" t="s">
        <v>39</v>
      </c>
      <c r="C50" s="9" t="s">
        <v>7</v>
      </c>
      <c r="D50" s="9">
        <v>10</v>
      </c>
      <c r="E50" s="23"/>
      <c r="F50" s="23">
        <f t="shared" si="0"/>
        <v>0</v>
      </c>
      <c r="G50" s="11"/>
      <c r="H50" s="23">
        <f t="shared" si="1"/>
        <v>0</v>
      </c>
      <c r="I50" s="24"/>
      <c r="J50" s="20"/>
      <c r="K50" s="4"/>
    </row>
    <row r="51" spans="1:11" ht="31.5" customHeight="1" thickBot="1">
      <c r="A51" s="16">
        <v>42</v>
      </c>
      <c r="B51" s="51" t="s">
        <v>40</v>
      </c>
      <c r="C51" s="9" t="s">
        <v>7</v>
      </c>
      <c r="D51" s="9">
        <v>6</v>
      </c>
      <c r="E51" s="23"/>
      <c r="F51" s="23">
        <f t="shared" si="0"/>
        <v>0</v>
      </c>
      <c r="G51" s="11"/>
      <c r="H51" s="23">
        <f t="shared" si="1"/>
        <v>0</v>
      </c>
      <c r="I51" s="24"/>
      <c r="J51" s="20"/>
      <c r="K51" s="4"/>
    </row>
    <row r="52" spans="1:11" ht="15" customHeight="1" thickBot="1">
      <c r="A52" s="16">
        <v>43</v>
      </c>
      <c r="B52" s="51" t="s">
        <v>41</v>
      </c>
      <c r="C52" s="9" t="s">
        <v>7</v>
      </c>
      <c r="D52" s="9">
        <v>10</v>
      </c>
      <c r="E52" s="23"/>
      <c r="F52" s="23">
        <f t="shared" si="0"/>
        <v>0</v>
      </c>
      <c r="G52" s="11"/>
      <c r="H52" s="23">
        <f t="shared" si="1"/>
        <v>0</v>
      </c>
      <c r="I52" s="24"/>
      <c r="J52" s="20"/>
      <c r="K52" s="4"/>
    </row>
    <row r="53" spans="1:11" ht="17.25" customHeight="1" thickBot="1">
      <c r="A53" s="16">
        <v>44</v>
      </c>
      <c r="B53" s="51" t="s">
        <v>42</v>
      </c>
      <c r="C53" s="9" t="s">
        <v>19</v>
      </c>
      <c r="D53" s="9">
        <v>1200</v>
      </c>
      <c r="E53" s="23"/>
      <c r="F53" s="23">
        <f t="shared" si="0"/>
        <v>0</v>
      </c>
      <c r="G53" s="11"/>
      <c r="H53" s="23">
        <f t="shared" si="1"/>
        <v>0</v>
      </c>
      <c r="I53" s="24"/>
      <c r="J53" s="20"/>
      <c r="K53" s="4"/>
    </row>
    <row r="54" spans="1:11" ht="20.25" customHeight="1" thickBot="1">
      <c r="A54" s="16">
        <v>45</v>
      </c>
      <c r="B54" s="51" t="s">
        <v>43</v>
      </c>
      <c r="C54" s="9" t="s">
        <v>7</v>
      </c>
      <c r="D54" s="9">
        <v>4</v>
      </c>
      <c r="E54" s="23"/>
      <c r="F54" s="23">
        <f t="shared" si="0"/>
        <v>0</v>
      </c>
      <c r="G54" s="11"/>
      <c r="H54" s="23">
        <f t="shared" si="1"/>
        <v>0</v>
      </c>
      <c r="I54" s="24"/>
      <c r="J54" s="20"/>
      <c r="K54" s="4"/>
    </row>
    <row r="55" spans="1:11" ht="18" customHeight="1" thickBot="1">
      <c r="A55" s="16">
        <v>46</v>
      </c>
      <c r="B55" s="51" t="s">
        <v>44</v>
      </c>
      <c r="C55" s="9" t="s">
        <v>7</v>
      </c>
      <c r="D55" s="9">
        <v>2</v>
      </c>
      <c r="E55" s="23"/>
      <c r="F55" s="23">
        <f t="shared" si="0"/>
        <v>0</v>
      </c>
      <c r="G55" s="11"/>
      <c r="H55" s="23">
        <f t="shared" si="1"/>
        <v>0</v>
      </c>
      <c r="I55" s="24"/>
      <c r="J55" s="20"/>
      <c r="K55" s="4"/>
    </row>
    <row r="56" spans="1:11" ht="18" customHeight="1" thickBot="1">
      <c r="A56" s="16">
        <v>47</v>
      </c>
      <c r="B56" s="51" t="s">
        <v>45</v>
      </c>
      <c r="C56" s="9" t="s">
        <v>7</v>
      </c>
      <c r="D56" s="9">
        <v>5</v>
      </c>
      <c r="E56" s="23"/>
      <c r="F56" s="23">
        <f t="shared" si="0"/>
        <v>0</v>
      </c>
      <c r="G56" s="11"/>
      <c r="H56" s="23">
        <f t="shared" si="1"/>
        <v>0</v>
      </c>
      <c r="I56" s="24"/>
      <c r="J56" s="20"/>
      <c r="K56" s="4"/>
    </row>
    <row r="57" spans="1:11" ht="45.75" thickBot="1">
      <c r="A57" s="16">
        <v>48</v>
      </c>
      <c r="B57" s="51" t="s">
        <v>99</v>
      </c>
      <c r="C57" s="9" t="s">
        <v>7</v>
      </c>
      <c r="D57" s="9">
        <v>30</v>
      </c>
      <c r="E57" s="23"/>
      <c r="F57" s="23">
        <f t="shared" si="0"/>
        <v>0</v>
      </c>
      <c r="G57" s="11"/>
      <c r="H57" s="23">
        <f t="shared" si="1"/>
        <v>0</v>
      </c>
      <c r="I57" s="24"/>
      <c r="J57" s="20"/>
      <c r="K57" s="4"/>
    </row>
    <row r="58" spans="1:11" ht="45.75" thickBot="1">
      <c r="A58" s="16">
        <v>49</v>
      </c>
      <c r="B58" s="51" t="s">
        <v>100</v>
      </c>
      <c r="C58" s="9" t="s">
        <v>7</v>
      </c>
      <c r="D58" s="9">
        <v>160</v>
      </c>
      <c r="E58" s="23"/>
      <c r="F58" s="23">
        <f t="shared" si="0"/>
        <v>0</v>
      </c>
      <c r="G58" s="11"/>
      <c r="H58" s="23">
        <f t="shared" si="1"/>
        <v>0</v>
      </c>
      <c r="I58" s="24"/>
      <c r="J58" s="20"/>
      <c r="K58" s="4"/>
    </row>
    <row r="59" spans="1:11" ht="20.25" customHeight="1" thickBot="1">
      <c r="A59" s="16">
        <v>50</v>
      </c>
      <c r="B59" s="51" t="s">
        <v>46</v>
      </c>
      <c r="C59" s="9" t="s">
        <v>7</v>
      </c>
      <c r="D59" s="9">
        <v>20</v>
      </c>
      <c r="E59" s="23"/>
      <c r="F59" s="23">
        <f t="shared" si="0"/>
        <v>0</v>
      </c>
      <c r="G59" s="11"/>
      <c r="H59" s="23">
        <f t="shared" si="1"/>
        <v>0</v>
      </c>
      <c r="I59" s="24"/>
      <c r="J59" s="20"/>
      <c r="K59" s="4"/>
    </row>
    <row r="60" spans="1:11" ht="17.25" customHeight="1" thickBot="1">
      <c r="A60" s="16">
        <v>51</v>
      </c>
      <c r="B60" s="51" t="s">
        <v>47</v>
      </c>
      <c r="C60" s="9" t="s">
        <v>7</v>
      </c>
      <c r="D60" s="9">
        <v>6</v>
      </c>
      <c r="E60" s="23"/>
      <c r="F60" s="23">
        <f t="shared" si="0"/>
        <v>0</v>
      </c>
      <c r="G60" s="11"/>
      <c r="H60" s="23">
        <f t="shared" si="1"/>
        <v>0</v>
      </c>
      <c r="I60" s="24"/>
      <c r="J60" s="20"/>
      <c r="K60" s="4"/>
    </row>
    <row r="61" spans="1:11" ht="18" customHeight="1" thickBot="1">
      <c r="A61" s="16">
        <v>52</v>
      </c>
      <c r="B61" s="51" t="s">
        <v>48</v>
      </c>
      <c r="C61" s="9" t="s">
        <v>7</v>
      </c>
      <c r="D61" s="9">
        <v>120</v>
      </c>
      <c r="E61" s="23"/>
      <c r="F61" s="23">
        <f t="shared" si="0"/>
        <v>0</v>
      </c>
      <c r="G61" s="11"/>
      <c r="H61" s="23">
        <f t="shared" si="1"/>
        <v>0</v>
      </c>
      <c r="I61" s="24"/>
      <c r="J61" s="20"/>
      <c r="K61" s="4"/>
    </row>
    <row r="62" spans="1:11" ht="18" customHeight="1" thickBot="1">
      <c r="A62" s="16">
        <v>53</v>
      </c>
      <c r="B62" s="51" t="s">
        <v>49</v>
      </c>
      <c r="C62" s="9" t="s">
        <v>7</v>
      </c>
      <c r="D62" s="9">
        <v>3</v>
      </c>
      <c r="E62" s="23"/>
      <c r="F62" s="23">
        <f t="shared" si="0"/>
        <v>0</v>
      </c>
      <c r="G62" s="11"/>
      <c r="H62" s="23">
        <f t="shared" si="1"/>
        <v>0</v>
      </c>
      <c r="I62" s="24"/>
      <c r="J62" s="20"/>
      <c r="K62" s="4"/>
    </row>
    <row r="63" spans="1:11" ht="16.5" customHeight="1" thickBot="1">
      <c r="A63" s="16">
        <v>54</v>
      </c>
      <c r="B63" s="51" t="s">
        <v>50</v>
      </c>
      <c r="C63" s="9" t="s">
        <v>7</v>
      </c>
      <c r="D63" s="9">
        <v>1</v>
      </c>
      <c r="E63" s="23"/>
      <c r="F63" s="23">
        <f t="shared" si="0"/>
        <v>0</v>
      </c>
      <c r="G63" s="11"/>
      <c r="H63" s="23">
        <f t="shared" si="1"/>
        <v>0</v>
      </c>
      <c r="I63" s="24"/>
      <c r="J63" s="20"/>
      <c r="K63" s="4"/>
    </row>
    <row r="64" spans="1:11" ht="18" customHeight="1" thickBot="1">
      <c r="A64" s="16">
        <v>55</v>
      </c>
      <c r="B64" s="51" t="s">
        <v>51</v>
      </c>
      <c r="C64" s="9" t="s">
        <v>7</v>
      </c>
      <c r="D64" s="9">
        <v>4</v>
      </c>
      <c r="E64" s="23"/>
      <c r="F64" s="23">
        <f t="shared" si="0"/>
        <v>0</v>
      </c>
      <c r="G64" s="11"/>
      <c r="H64" s="23">
        <f t="shared" si="1"/>
        <v>0</v>
      </c>
      <c r="I64" s="24"/>
      <c r="J64" s="20"/>
      <c r="K64" s="4"/>
    </row>
    <row r="65" spans="1:11" ht="18" customHeight="1" thickBot="1">
      <c r="A65" s="16">
        <v>56</v>
      </c>
      <c r="B65" s="51" t="s">
        <v>52</v>
      </c>
      <c r="C65" s="9" t="s">
        <v>7</v>
      </c>
      <c r="D65" s="9">
        <v>15</v>
      </c>
      <c r="E65" s="23"/>
      <c r="F65" s="23">
        <f t="shared" si="0"/>
        <v>0</v>
      </c>
      <c r="G65" s="11"/>
      <c r="H65" s="23">
        <f t="shared" si="1"/>
        <v>0</v>
      </c>
      <c r="I65" s="24"/>
      <c r="J65" s="20"/>
      <c r="K65" s="4"/>
    </row>
    <row r="66" spans="1:11" ht="17.25" customHeight="1" thickBot="1">
      <c r="A66" s="16">
        <v>57</v>
      </c>
      <c r="B66" s="51" t="s">
        <v>85</v>
      </c>
      <c r="C66" s="9" t="s">
        <v>7</v>
      </c>
      <c r="D66" s="9">
        <v>2</v>
      </c>
      <c r="E66" s="23"/>
      <c r="F66" s="23">
        <f t="shared" si="0"/>
        <v>0</v>
      </c>
      <c r="G66" s="11"/>
      <c r="H66" s="23">
        <f t="shared" si="1"/>
        <v>0</v>
      </c>
      <c r="I66" s="24"/>
      <c r="J66" s="20"/>
      <c r="K66" s="4"/>
    </row>
    <row r="67" spans="1:11" ht="17.25" customHeight="1" thickBot="1">
      <c r="A67" s="16">
        <v>58</v>
      </c>
      <c r="B67" s="51" t="s">
        <v>53</v>
      </c>
      <c r="C67" s="9" t="s">
        <v>7</v>
      </c>
      <c r="D67" s="9">
        <v>20</v>
      </c>
      <c r="E67" s="23"/>
      <c r="F67" s="23">
        <f t="shared" si="0"/>
        <v>0</v>
      </c>
      <c r="G67" s="11"/>
      <c r="H67" s="23">
        <f t="shared" si="1"/>
        <v>0</v>
      </c>
      <c r="I67" s="24"/>
      <c r="J67" s="20"/>
      <c r="K67" s="4"/>
    </row>
    <row r="68" spans="1:11" ht="28.5" customHeight="1" thickBot="1">
      <c r="A68" s="16">
        <v>59</v>
      </c>
      <c r="B68" s="51" t="s">
        <v>78</v>
      </c>
      <c r="C68" s="9" t="s">
        <v>7</v>
      </c>
      <c r="D68" s="9">
        <v>300</v>
      </c>
      <c r="E68" s="23"/>
      <c r="F68" s="23">
        <f t="shared" si="0"/>
        <v>0</v>
      </c>
      <c r="G68" s="11"/>
      <c r="H68" s="23">
        <f t="shared" si="1"/>
        <v>0</v>
      </c>
      <c r="I68" s="24"/>
      <c r="J68" s="20"/>
      <c r="K68" s="4"/>
    </row>
    <row r="69" spans="1:11" ht="16.5" customHeight="1" thickBot="1">
      <c r="A69" s="16">
        <v>60</v>
      </c>
      <c r="B69" s="51" t="s">
        <v>54</v>
      </c>
      <c r="C69" s="9" t="s">
        <v>7</v>
      </c>
      <c r="D69" s="9">
        <v>4</v>
      </c>
      <c r="E69" s="23"/>
      <c r="F69" s="23">
        <f t="shared" si="0"/>
        <v>0</v>
      </c>
      <c r="G69" s="11"/>
      <c r="H69" s="23">
        <f t="shared" si="1"/>
        <v>0</v>
      </c>
      <c r="I69" s="24"/>
      <c r="J69" s="20"/>
      <c r="K69" s="4"/>
    </row>
    <row r="70" spans="1:11" ht="18" customHeight="1" thickBot="1">
      <c r="A70" s="16">
        <v>61</v>
      </c>
      <c r="B70" s="51" t="s">
        <v>55</v>
      </c>
      <c r="C70" s="9" t="s">
        <v>7</v>
      </c>
      <c r="D70" s="9">
        <v>4</v>
      </c>
      <c r="E70" s="23"/>
      <c r="F70" s="23">
        <f t="shared" si="0"/>
        <v>0</v>
      </c>
      <c r="G70" s="11"/>
      <c r="H70" s="23">
        <f t="shared" si="1"/>
        <v>0</v>
      </c>
      <c r="I70" s="24"/>
      <c r="J70" s="20"/>
      <c r="K70" s="4"/>
    </row>
    <row r="71" spans="1:11" ht="15.75" customHeight="1" thickBot="1">
      <c r="A71" s="16">
        <v>62</v>
      </c>
      <c r="B71" s="51" t="s">
        <v>56</v>
      </c>
      <c r="C71" s="9" t="s">
        <v>7</v>
      </c>
      <c r="D71" s="9">
        <v>10</v>
      </c>
      <c r="E71" s="23"/>
      <c r="F71" s="23">
        <f t="shared" si="0"/>
        <v>0</v>
      </c>
      <c r="G71" s="11"/>
      <c r="H71" s="23">
        <f t="shared" si="1"/>
        <v>0</v>
      </c>
      <c r="I71" s="24"/>
      <c r="J71" s="20"/>
      <c r="K71" s="4"/>
    </row>
    <row r="72" spans="1:11" ht="17.25" customHeight="1" thickBot="1">
      <c r="A72" s="16">
        <v>63</v>
      </c>
      <c r="B72" s="51" t="s">
        <v>57</v>
      </c>
      <c r="C72" s="9" t="s">
        <v>7</v>
      </c>
      <c r="D72" s="9">
        <v>10</v>
      </c>
      <c r="E72" s="23"/>
      <c r="F72" s="23">
        <f t="shared" si="0"/>
        <v>0</v>
      </c>
      <c r="G72" s="11"/>
      <c r="H72" s="23">
        <f t="shared" si="1"/>
        <v>0</v>
      </c>
      <c r="I72" s="24"/>
      <c r="J72" s="20"/>
      <c r="K72" s="4"/>
    </row>
    <row r="73" spans="1:11" ht="16.5" customHeight="1" thickBot="1">
      <c r="A73" s="16">
        <v>64</v>
      </c>
      <c r="B73" s="51" t="s">
        <v>58</v>
      </c>
      <c r="C73" s="9" t="s">
        <v>7</v>
      </c>
      <c r="D73" s="9">
        <v>120</v>
      </c>
      <c r="E73" s="23"/>
      <c r="F73" s="23">
        <f t="shared" si="0"/>
        <v>0</v>
      </c>
      <c r="G73" s="11"/>
      <c r="H73" s="23">
        <f t="shared" si="1"/>
        <v>0</v>
      </c>
      <c r="I73" s="24"/>
      <c r="J73" s="20"/>
      <c r="K73" s="4"/>
    </row>
    <row r="74" spans="1:11" ht="15.75" customHeight="1" thickBot="1">
      <c r="A74" s="16">
        <v>65</v>
      </c>
      <c r="B74" s="51" t="s">
        <v>59</v>
      </c>
      <c r="C74" s="9" t="s">
        <v>7</v>
      </c>
      <c r="D74" s="9">
        <v>1</v>
      </c>
      <c r="E74" s="23"/>
      <c r="F74" s="23">
        <f aca="true" t="shared" si="2" ref="F74:F93">ROUND(D74*E74,2)</f>
        <v>0</v>
      </c>
      <c r="G74" s="11"/>
      <c r="H74" s="23">
        <f aca="true" t="shared" si="3" ref="H74:H93">ROUND(F74*G74+F74,2)</f>
        <v>0</v>
      </c>
      <c r="I74" s="24"/>
      <c r="J74" s="20"/>
      <c r="K74" s="4"/>
    </row>
    <row r="75" spans="1:11" ht="18" customHeight="1" thickBot="1">
      <c r="A75" s="16">
        <v>66</v>
      </c>
      <c r="B75" s="51" t="s">
        <v>60</v>
      </c>
      <c r="C75" s="9" t="s">
        <v>7</v>
      </c>
      <c r="D75" s="9">
        <v>1</v>
      </c>
      <c r="E75" s="23"/>
      <c r="F75" s="23">
        <f t="shared" si="2"/>
        <v>0</v>
      </c>
      <c r="G75" s="11"/>
      <c r="H75" s="23">
        <f t="shared" si="3"/>
        <v>0</v>
      </c>
      <c r="I75" s="24"/>
      <c r="J75" s="20"/>
      <c r="K75" s="4"/>
    </row>
    <row r="76" spans="1:11" ht="15.75" customHeight="1" thickBot="1">
      <c r="A76" s="16">
        <v>67</v>
      </c>
      <c r="B76" s="51" t="s">
        <v>61</v>
      </c>
      <c r="C76" s="9" t="s">
        <v>7</v>
      </c>
      <c r="D76" s="9">
        <v>5</v>
      </c>
      <c r="E76" s="23"/>
      <c r="F76" s="23">
        <f t="shared" si="2"/>
        <v>0</v>
      </c>
      <c r="G76" s="11"/>
      <c r="H76" s="23">
        <f t="shared" si="3"/>
        <v>0</v>
      </c>
      <c r="I76" s="24"/>
      <c r="J76" s="20"/>
      <c r="K76" s="4"/>
    </row>
    <row r="77" spans="1:11" ht="19.5" customHeight="1" thickBot="1">
      <c r="A77" s="16">
        <v>68</v>
      </c>
      <c r="B77" s="51" t="s">
        <v>62</v>
      </c>
      <c r="C77" s="9" t="s">
        <v>7</v>
      </c>
      <c r="D77" s="9">
        <v>4</v>
      </c>
      <c r="E77" s="23"/>
      <c r="F77" s="23">
        <f t="shared" si="2"/>
        <v>0</v>
      </c>
      <c r="G77" s="11"/>
      <c r="H77" s="23">
        <f t="shared" si="3"/>
        <v>0</v>
      </c>
      <c r="I77" s="24"/>
      <c r="J77" s="20"/>
      <c r="K77" s="4"/>
    </row>
    <row r="78" spans="1:11" ht="45.75" thickBot="1">
      <c r="A78" s="16">
        <v>69</v>
      </c>
      <c r="B78" s="51" t="s">
        <v>101</v>
      </c>
      <c r="C78" s="9" t="s">
        <v>7</v>
      </c>
      <c r="D78" s="9">
        <v>700</v>
      </c>
      <c r="E78" s="23"/>
      <c r="F78" s="23">
        <f t="shared" si="2"/>
        <v>0</v>
      </c>
      <c r="G78" s="11"/>
      <c r="H78" s="23">
        <f t="shared" si="3"/>
        <v>0</v>
      </c>
      <c r="I78" s="24"/>
      <c r="J78" s="20"/>
      <c r="K78" s="4"/>
    </row>
    <row r="79" spans="1:11" ht="18.75" customHeight="1" thickBot="1">
      <c r="A79" s="16">
        <v>70</v>
      </c>
      <c r="B79" s="51" t="s">
        <v>63</v>
      </c>
      <c r="C79" s="9" t="s">
        <v>7</v>
      </c>
      <c r="D79" s="9">
        <v>2</v>
      </c>
      <c r="E79" s="23"/>
      <c r="F79" s="23">
        <f t="shared" si="2"/>
        <v>0</v>
      </c>
      <c r="G79" s="11"/>
      <c r="H79" s="23">
        <f t="shared" si="3"/>
        <v>0</v>
      </c>
      <c r="I79" s="24"/>
      <c r="J79" s="20"/>
      <c r="K79" s="4"/>
    </row>
    <row r="80" spans="1:11" ht="21" customHeight="1" thickBot="1">
      <c r="A80" s="16">
        <v>71</v>
      </c>
      <c r="B80" s="51" t="s">
        <v>64</v>
      </c>
      <c r="C80" s="9" t="s">
        <v>7</v>
      </c>
      <c r="D80" s="9">
        <v>2</v>
      </c>
      <c r="E80" s="23"/>
      <c r="F80" s="23">
        <f t="shared" si="2"/>
        <v>0</v>
      </c>
      <c r="G80" s="11"/>
      <c r="H80" s="23">
        <f t="shared" si="3"/>
        <v>0</v>
      </c>
      <c r="I80" s="24"/>
      <c r="J80" s="20"/>
      <c r="K80" s="4"/>
    </row>
    <row r="81" spans="1:11" ht="18" customHeight="1" thickBot="1">
      <c r="A81" s="16">
        <v>72</v>
      </c>
      <c r="B81" s="51" t="s">
        <v>65</v>
      </c>
      <c r="C81" s="9" t="s">
        <v>7</v>
      </c>
      <c r="D81" s="9">
        <v>2</v>
      </c>
      <c r="E81" s="23"/>
      <c r="F81" s="23">
        <f t="shared" si="2"/>
        <v>0</v>
      </c>
      <c r="G81" s="11"/>
      <c r="H81" s="23">
        <f t="shared" si="3"/>
        <v>0</v>
      </c>
      <c r="I81" s="24"/>
      <c r="J81" s="20"/>
      <c r="K81" s="4"/>
    </row>
    <row r="82" spans="1:11" ht="21" customHeight="1" thickBot="1">
      <c r="A82" s="16">
        <v>73</v>
      </c>
      <c r="B82" s="51" t="s">
        <v>66</v>
      </c>
      <c r="C82" s="9" t="s">
        <v>7</v>
      </c>
      <c r="D82" s="9">
        <v>10</v>
      </c>
      <c r="E82" s="23"/>
      <c r="F82" s="23">
        <f t="shared" si="2"/>
        <v>0</v>
      </c>
      <c r="G82" s="11"/>
      <c r="H82" s="23">
        <f t="shared" si="3"/>
        <v>0</v>
      </c>
      <c r="I82" s="24"/>
      <c r="J82" s="20"/>
      <c r="K82" s="4"/>
    </row>
    <row r="83" spans="1:11" ht="28.5" customHeight="1" thickBot="1">
      <c r="A83" s="16">
        <v>74</v>
      </c>
      <c r="B83" s="51" t="s">
        <v>67</v>
      </c>
      <c r="C83" s="9" t="s">
        <v>7</v>
      </c>
      <c r="D83" s="9">
        <v>2</v>
      </c>
      <c r="E83" s="23"/>
      <c r="F83" s="23">
        <f t="shared" si="2"/>
        <v>0</v>
      </c>
      <c r="G83" s="11"/>
      <c r="H83" s="23">
        <f t="shared" si="3"/>
        <v>0</v>
      </c>
      <c r="I83" s="24"/>
      <c r="J83" s="20"/>
      <c r="K83" s="4"/>
    </row>
    <row r="84" spans="1:11" ht="28.5" customHeight="1" thickBot="1">
      <c r="A84" s="16">
        <v>75</v>
      </c>
      <c r="B84" s="51" t="s">
        <v>102</v>
      </c>
      <c r="C84" s="9" t="s">
        <v>7</v>
      </c>
      <c r="D84" s="9">
        <v>2</v>
      </c>
      <c r="E84" s="23"/>
      <c r="F84" s="23">
        <f t="shared" si="2"/>
        <v>0</v>
      </c>
      <c r="G84" s="11"/>
      <c r="H84" s="23">
        <f t="shared" si="3"/>
        <v>0</v>
      </c>
      <c r="I84" s="24"/>
      <c r="J84" s="20"/>
      <c r="K84" s="4"/>
    </row>
    <row r="85" spans="1:11" ht="15.75" customHeight="1" thickBot="1">
      <c r="A85" s="16">
        <v>76</v>
      </c>
      <c r="B85" s="51" t="s">
        <v>68</v>
      </c>
      <c r="C85" s="9" t="s">
        <v>7</v>
      </c>
      <c r="D85" s="9">
        <v>2</v>
      </c>
      <c r="E85" s="23"/>
      <c r="F85" s="23">
        <f t="shared" si="2"/>
        <v>0</v>
      </c>
      <c r="G85" s="11"/>
      <c r="H85" s="23">
        <f t="shared" si="3"/>
        <v>0</v>
      </c>
      <c r="I85" s="24"/>
      <c r="J85" s="20"/>
      <c r="K85" s="4"/>
    </row>
    <row r="86" spans="1:11" ht="21" customHeight="1" thickBot="1">
      <c r="A86" s="16">
        <v>77</v>
      </c>
      <c r="B86" s="51" t="s">
        <v>69</v>
      </c>
      <c r="C86" s="9" t="s">
        <v>7</v>
      </c>
      <c r="D86" s="9">
        <v>1</v>
      </c>
      <c r="E86" s="23"/>
      <c r="F86" s="23">
        <f t="shared" si="2"/>
        <v>0</v>
      </c>
      <c r="G86" s="11"/>
      <c r="H86" s="23">
        <f t="shared" si="3"/>
        <v>0</v>
      </c>
      <c r="I86" s="24"/>
      <c r="J86" s="20"/>
      <c r="K86" s="4"/>
    </row>
    <row r="87" spans="1:11" ht="33" customHeight="1" thickBot="1">
      <c r="A87" s="16">
        <v>78</v>
      </c>
      <c r="B87" s="51" t="s">
        <v>70</v>
      </c>
      <c r="C87" s="9" t="s">
        <v>7</v>
      </c>
      <c r="D87" s="9">
        <v>1</v>
      </c>
      <c r="E87" s="23"/>
      <c r="F87" s="23">
        <f t="shared" si="2"/>
        <v>0</v>
      </c>
      <c r="G87" s="11"/>
      <c r="H87" s="23">
        <f t="shared" si="3"/>
        <v>0</v>
      </c>
      <c r="I87" s="24"/>
      <c r="J87" s="20"/>
      <c r="K87" s="4"/>
    </row>
    <row r="88" spans="1:11" ht="32.25" customHeight="1" thickBot="1">
      <c r="A88" s="16">
        <v>79</v>
      </c>
      <c r="B88" s="51" t="s">
        <v>71</v>
      </c>
      <c r="C88" s="9" t="s">
        <v>7</v>
      </c>
      <c r="D88" s="9">
        <v>1</v>
      </c>
      <c r="E88" s="23"/>
      <c r="F88" s="23">
        <f t="shared" si="2"/>
        <v>0</v>
      </c>
      <c r="G88" s="11"/>
      <c r="H88" s="23">
        <f t="shared" si="3"/>
        <v>0</v>
      </c>
      <c r="I88" s="24"/>
      <c r="J88" s="20"/>
      <c r="K88" s="4"/>
    </row>
    <row r="89" spans="1:11" ht="21.75" customHeight="1" thickBot="1">
      <c r="A89" s="16">
        <v>80</v>
      </c>
      <c r="B89" s="51" t="s">
        <v>72</v>
      </c>
      <c r="C89" s="9" t="s">
        <v>7</v>
      </c>
      <c r="D89" s="9">
        <v>1</v>
      </c>
      <c r="E89" s="23"/>
      <c r="F89" s="23">
        <f t="shared" si="2"/>
        <v>0</v>
      </c>
      <c r="G89" s="11"/>
      <c r="H89" s="23">
        <f t="shared" si="3"/>
        <v>0</v>
      </c>
      <c r="I89" s="24"/>
      <c r="J89" s="20"/>
      <c r="K89" s="4"/>
    </row>
    <row r="90" spans="1:11" ht="19.5" customHeight="1" thickBot="1">
      <c r="A90" s="16">
        <v>81</v>
      </c>
      <c r="B90" s="51" t="s">
        <v>73</v>
      </c>
      <c r="C90" s="9" t="s">
        <v>7</v>
      </c>
      <c r="D90" s="9">
        <v>1</v>
      </c>
      <c r="E90" s="23"/>
      <c r="F90" s="23">
        <f t="shared" si="2"/>
        <v>0</v>
      </c>
      <c r="G90" s="11"/>
      <c r="H90" s="23">
        <f t="shared" si="3"/>
        <v>0</v>
      </c>
      <c r="I90" s="24"/>
      <c r="J90" s="20"/>
      <c r="K90" s="4"/>
    </row>
    <row r="91" spans="1:11" ht="21" customHeight="1" thickBot="1">
      <c r="A91" s="16">
        <v>82</v>
      </c>
      <c r="B91" s="51" t="s">
        <v>74</v>
      </c>
      <c r="C91" s="9" t="s">
        <v>7</v>
      </c>
      <c r="D91" s="9">
        <v>1</v>
      </c>
      <c r="E91" s="23"/>
      <c r="F91" s="23">
        <f t="shared" si="2"/>
        <v>0</v>
      </c>
      <c r="G91" s="11"/>
      <c r="H91" s="23">
        <f t="shared" si="3"/>
        <v>0</v>
      </c>
      <c r="I91" s="24"/>
      <c r="J91" s="20"/>
      <c r="K91" s="4"/>
    </row>
    <row r="92" spans="1:11" ht="75.75" thickBot="1">
      <c r="A92" s="16">
        <v>83</v>
      </c>
      <c r="B92" s="51" t="s">
        <v>103</v>
      </c>
      <c r="C92" s="9" t="s">
        <v>7</v>
      </c>
      <c r="D92" s="9">
        <v>80</v>
      </c>
      <c r="E92" s="23"/>
      <c r="F92" s="23">
        <f t="shared" si="2"/>
        <v>0</v>
      </c>
      <c r="G92" s="11"/>
      <c r="H92" s="23">
        <f t="shared" si="3"/>
        <v>0</v>
      </c>
      <c r="I92" s="24"/>
      <c r="J92" s="20"/>
      <c r="K92" s="4"/>
    </row>
    <row r="93" spans="1:11" ht="45.75" thickBot="1">
      <c r="A93" s="17">
        <v>84</v>
      </c>
      <c r="B93" s="52" t="s">
        <v>104</v>
      </c>
      <c r="C93" s="18" t="s">
        <v>7</v>
      </c>
      <c r="D93" s="18">
        <v>400</v>
      </c>
      <c r="E93" s="25"/>
      <c r="F93" s="25">
        <f t="shared" si="2"/>
        <v>0</v>
      </c>
      <c r="G93" s="19"/>
      <c r="H93" s="25">
        <f t="shared" si="3"/>
        <v>0</v>
      </c>
      <c r="I93" s="26"/>
      <c r="J93" s="20"/>
      <c r="K93" s="4"/>
    </row>
    <row r="94" spans="1:11" s="34" customFormat="1" ht="24.75" customHeight="1">
      <c r="A94" s="47" t="s">
        <v>91</v>
      </c>
      <c r="B94" s="48"/>
      <c r="C94" s="48"/>
      <c r="D94" s="49"/>
      <c r="E94" s="27" t="s">
        <v>2</v>
      </c>
      <c r="F94" s="28">
        <f>SUM(F10:F93)</f>
        <v>0</v>
      </c>
      <c r="G94" s="8" t="s">
        <v>3</v>
      </c>
      <c r="H94" s="28">
        <f>SUM(H10:H93)</f>
        <v>0</v>
      </c>
      <c r="I94" s="8"/>
      <c r="J94" s="29"/>
      <c r="K94" s="2"/>
    </row>
    <row r="95" spans="1:11" s="34" customFormat="1" ht="68.25" customHeight="1">
      <c r="A95" s="50" t="s">
        <v>90</v>
      </c>
      <c r="B95" s="50"/>
      <c r="C95" s="50"/>
      <c r="D95" s="50"/>
      <c r="E95" s="50"/>
      <c r="F95" s="50"/>
      <c r="G95" s="50"/>
      <c r="H95" s="50"/>
      <c r="I95" s="50"/>
      <c r="J95" s="29"/>
      <c r="K95" s="2"/>
    </row>
    <row r="96" spans="1:10" ht="18.75" customHeight="1">
      <c r="A96" s="35"/>
      <c r="B96" s="35"/>
      <c r="C96" s="35"/>
      <c r="D96" s="35"/>
      <c r="E96" s="36"/>
      <c r="F96" s="37"/>
      <c r="G96" s="40" t="s">
        <v>5</v>
      </c>
      <c r="H96" s="41"/>
      <c r="I96" s="41"/>
      <c r="J96" s="38"/>
    </row>
    <row r="97" ht="24.75" customHeight="1">
      <c r="I97" s="38"/>
    </row>
    <row r="98" ht="24.75" customHeight="1">
      <c r="I98" s="38"/>
    </row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>
      <c r="S107" s="39"/>
    </row>
    <row r="108" ht="24.75" customHeight="1"/>
    <row r="109" ht="24.75" customHeight="1"/>
    <row r="110" spans="2:19" s="30" customFormat="1" ht="24.75" customHeight="1">
      <c r="B110" s="31"/>
      <c r="C110" s="31"/>
      <c r="D110" s="31"/>
      <c r="K110" s="31"/>
      <c r="L110" s="31"/>
      <c r="M110" s="31"/>
      <c r="N110" s="31"/>
      <c r="O110" s="31"/>
      <c r="P110" s="31"/>
      <c r="Q110" s="31"/>
      <c r="R110" s="31"/>
      <c r="S110" s="31"/>
    </row>
    <row r="111" spans="2:19" s="30" customFormat="1" ht="24.75" customHeight="1">
      <c r="B111" s="31"/>
      <c r="C111" s="31"/>
      <c r="D111" s="31"/>
      <c r="K111" s="31"/>
      <c r="L111" s="31"/>
      <c r="M111" s="31"/>
      <c r="N111" s="31"/>
      <c r="O111" s="31"/>
      <c r="P111" s="31"/>
      <c r="Q111" s="31"/>
      <c r="R111" s="31"/>
      <c r="S111" s="31"/>
    </row>
    <row r="112" spans="2:19" s="30" customFormat="1" ht="24.75" customHeight="1">
      <c r="B112" s="31"/>
      <c r="C112" s="31"/>
      <c r="D112" s="31"/>
      <c r="K112" s="31"/>
      <c r="L112" s="31"/>
      <c r="M112" s="31"/>
      <c r="N112" s="31"/>
      <c r="O112" s="31"/>
      <c r="P112" s="31"/>
      <c r="Q112" s="31"/>
      <c r="R112" s="31"/>
      <c r="S112" s="31"/>
    </row>
    <row r="113" spans="2:19" s="30" customFormat="1" ht="24.75" customHeight="1">
      <c r="B113" s="31"/>
      <c r="C113" s="31"/>
      <c r="D113" s="31"/>
      <c r="K113" s="31"/>
      <c r="L113" s="31"/>
      <c r="M113" s="31"/>
      <c r="N113" s="31"/>
      <c r="O113" s="31"/>
      <c r="P113" s="31"/>
      <c r="Q113" s="31"/>
      <c r="R113" s="31"/>
      <c r="S113" s="31"/>
    </row>
    <row r="114" spans="2:19" s="30" customFormat="1" ht="24.75" customHeight="1">
      <c r="B114" s="31"/>
      <c r="C114" s="31"/>
      <c r="D114" s="31"/>
      <c r="K114" s="31"/>
      <c r="L114" s="31"/>
      <c r="M114" s="31"/>
      <c r="N114" s="31"/>
      <c r="O114" s="31"/>
      <c r="P114" s="31"/>
      <c r="Q114" s="31"/>
      <c r="R114" s="31"/>
      <c r="S114" s="31"/>
    </row>
    <row r="115" spans="2:19" s="30" customFormat="1" ht="24.75" customHeight="1">
      <c r="B115" s="31"/>
      <c r="C115" s="31"/>
      <c r="D115" s="31"/>
      <c r="K115" s="31"/>
      <c r="L115" s="31"/>
      <c r="M115" s="31"/>
      <c r="N115" s="31"/>
      <c r="O115" s="31"/>
      <c r="P115" s="31"/>
      <c r="Q115" s="31"/>
      <c r="R115" s="31"/>
      <c r="S115" s="31"/>
    </row>
    <row r="116" spans="2:19" s="30" customFormat="1" ht="24.75" customHeight="1">
      <c r="B116" s="31"/>
      <c r="C116" s="31"/>
      <c r="D116" s="31"/>
      <c r="K116" s="31"/>
      <c r="L116" s="31"/>
      <c r="M116" s="31"/>
      <c r="N116" s="31"/>
      <c r="O116" s="31"/>
      <c r="P116" s="31"/>
      <c r="Q116" s="31"/>
      <c r="R116" s="31"/>
      <c r="S116" s="31"/>
    </row>
    <row r="117" spans="2:19" s="30" customFormat="1" ht="24.75" customHeight="1">
      <c r="B117" s="31"/>
      <c r="C117" s="31"/>
      <c r="D117" s="31"/>
      <c r="K117" s="31"/>
      <c r="L117" s="31"/>
      <c r="M117" s="31"/>
      <c r="N117" s="31"/>
      <c r="O117" s="31"/>
      <c r="P117" s="31"/>
      <c r="Q117" s="31"/>
      <c r="R117" s="31"/>
      <c r="S117" s="31"/>
    </row>
    <row r="118" spans="2:19" s="30" customFormat="1" ht="24.75" customHeight="1">
      <c r="B118" s="31"/>
      <c r="C118" s="31"/>
      <c r="D118" s="31"/>
      <c r="K118" s="31"/>
      <c r="L118" s="31"/>
      <c r="M118" s="31"/>
      <c r="N118" s="31"/>
      <c r="O118" s="31"/>
      <c r="P118" s="31"/>
      <c r="Q118" s="31"/>
      <c r="R118" s="31"/>
      <c r="S118" s="31"/>
    </row>
    <row r="119" spans="2:19" s="30" customFormat="1" ht="24.75" customHeight="1">
      <c r="B119" s="31"/>
      <c r="C119" s="31"/>
      <c r="D119" s="31"/>
      <c r="K119" s="31"/>
      <c r="L119" s="31"/>
      <c r="M119" s="31"/>
      <c r="N119" s="31"/>
      <c r="O119" s="31"/>
      <c r="P119" s="31"/>
      <c r="Q119" s="31"/>
      <c r="R119" s="31"/>
      <c r="S119" s="31"/>
    </row>
    <row r="120" spans="2:19" s="30" customFormat="1" ht="24.75" customHeight="1">
      <c r="B120" s="31"/>
      <c r="C120" s="31"/>
      <c r="D120" s="31"/>
      <c r="K120" s="31"/>
      <c r="L120" s="31"/>
      <c r="M120" s="31"/>
      <c r="N120" s="31"/>
      <c r="O120" s="31"/>
      <c r="P120" s="31"/>
      <c r="Q120" s="31"/>
      <c r="R120" s="31"/>
      <c r="S120" s="31"/>
    </row>
    <row r="121" spans="2:19" s="30" customFormat="1" ht="24.75" customHeight="1">
      <c r="B121" s="31"/>
      <c r="C121" s="31"/>
      <c r="D121" s="31"/>
      <c r="K121" s="31"/>
      <c r="L121" s="31"/>
      <c r="M121" s="31"/>
      <c r="N121" s="31"/>
      <c r="O121" s="31"/>
      <c r="P121" s="31"/>
      <c r="Q121" s="31"/>
      <c r="R121" s="31"/>
      <c r="S121" s="31"/>
    </row>
    <row r="122" spans="2:19" s="30" customFormat="1" ht="24.75" customHeight="1">
      <c r="B122" s="31"/>
      <c r="C122" s="31"/>
      <c r="D122" s="31"/>
      <c r="K122" s="31"/>
      <c r="L122" s="31"/>
      <c r="M122" s="31"/>
      <c r="N122" s="31"/>
      <c r="O122" s="31"/>
      <c r="P122" s="31"/>
      <c r="Q122" s="31"/>
      <c r="R122" s="31"/>
      <c r="S122" s="31"/>
    </row>
    <row r="123" spans="2:19" s="30" customFormat="1" ht="24.75" customHeight="1">
      <c r="B123" s="31"/>
      <c r="C123" s="31"/>
      <c r="D123" s="31"/>
      <c r="K123" s="31"/>
      <c r="L123" s="31"/>
      <c r="M123" s="31"/>
      <c r="N123" s="31"/>
      <c r="O123" s="31"/>
      <c r="P123" s="31"/>
      <c r="Q123" s="31"/>
      <c r="R123" s="31"/>
      <c r="S123" s="31"/>
    </row>
    <row r="124" spans="2:19" s="30" customFormat="1" ht="24.75" customHeight="1">
      <c r="B124" s="31"/>
      <c r="C124" s="31"/>
      <c r="D124" s="31"/>
      <c r="K124" s="31"/>
      <c r="L124" s="31"/>
      <c r="M124" s="31"/>
      <c r="N124" s="31"/>
      <c r="O124" s="31"/>
      <c r="P124" s="31"/>
      <c r="Q124" s="31"/>
      <c r="R124" s="31"/>
      <c r="S124" s="31"/>
    </row>
    <row r="125" spans="2:19" s="30" customFormat="1" ht="24.75" customHeight="1">
      <c r="B125" s="31"/>
      <c r="C125" s="31"/>
      <c r="D125" s="31"/>
      <c r="K125" s="31"/>
      <c r="L125" s="31"/>
      <c r="M125" s="31"/>
      <c r="N125" s="31"/>
      <c r="O125" s="31"/>
      <c r="P125" s="31"/>
      <c r="Q125" s="31"/>
      <c r="R125" s="31"/>
      <c r="S125" s="31"/>
    </row>
    <row r="126" spans="2:19" s="30" customFormat="1" ht="24.75" customHeight="1">
      <c r="B126" s="31"/>
      <c r="C126" s="31"/>
      <c r="D126" s="31"/>
      <c r="K126" s="31"/>
      <c r="L126" s="31"/>
      <c r="M126" s="31"/>
      <c r="N126" s="31"/>
      <c r="O126" s="31"/>
      <c r="P126" s="31"/>
      <c r="Q126" s="31"/>
      <c r="R126" s="31"/>
      <c r="S126" s="31"/>
    </row>
    <row r="127" spans="2:19" s="30" customFormat="1" ht="24.75" customHeight="1">
      <c r="B127" s="31"/>
      <c r="C127" s="31"/>
      <c r="D127" s="31"/>
      <c r="K127" s="31"/>
      <c r="L127" s="31"/>
      <c r="M127" s="31"/>
      <c r="N127" s="31"/>
      <c r="O127" s="31"/>
      <c r="P127" s="31"/>
      <c r="Q127" s="31"/>
      <c r="R127" s="31"/>
      <c r="S127" s="31"/>
    </row>
    <row r="128" spans="2:19" s="30" customFormat="1" ht="24.75" customHeight="1">
      <c r="B128" s="31"/>
      <c r="C128" s="31"/>
      <c r="D128" s="31"/>
      <c r="K128" s="31"/>
      <c r="L128" s="31"/>
      <c r="M128" s="31"/>
      <c r="N128" s="31"/>
      <c r="O128" s="31"/>
      <c r="P128" s="31"/>
      <c r="Q128" s="31"/>
      <c r="R128" s="31"/>
      <c r="S128" s="31"/>
    </row>
    <row r="129" spans="2:19" s="30" customFormat="1" ht="24.75" customHeight="1">
      <c r="B129" s="31"/>
      <c r="C129" s="31"/>
      <c r="D129" s="31"/>
      <c r="K129" s="31"/>
      <c r="L129" s="31"/>
      <c r="M129" s="31"/>
      <c r="N129" s="31"/>
      <c r="O129" s="31"/>
      <c r="P129" s="31"/>
      <c r="Q129" s="31"/>
      <c r="R129" s="31"/>
      <c r="S129" s="31"/>
    </row>
    <row r="130" spans="2:19" s="30" customFormat="1" ht="24.75" customHeight="1">
      <c r="B130" s="31"/>
      <c r="C130" s="31"/>
      <c r="D130" s="31"/>
      <c r="K130" s="31"/>
      <c r="L130" s="31"/>
      <c r="M130" s="31"/>
      <c r="N130" s="31"/>
      <c r="O130" s="31"/>
      <c r="P130" s="31"/>
      <c r="Q130" s="31"/>
      <c r="R130" s="31"/>
      <c r="S130" s="31"/>
    </row>
    <row r="131" spans="2:19" s="30" customFormat="1" ht="24.75" customHeight="1">
      <c r="B131" s="31"/>
      <c r="C131" s="31"/>
      <c r="D131" s="31"/>
      <c r="K131" s="31"/>
      <c r="L131" s="31"/>
      <c r="M131" s="31"/>
      <c r="N131" s="31"/>
      <c r="O131" s="31"/>
      <c r="P131" s="31"/>
      <c r="Q131" s="31"/>
      <c r="R131" s="31"/>
      <c r="S131" s="31"/>
    </row>
    <row r="132" spans="2:19" s="30" customFormat="1" ht="24.75" customHeight="1">
      <c r="B132" s="31"/>
      <c r="C132" s="31"/>
      <c r="D132" s="31"/>
      <c r="K132" s="31"/>
      <c r="L132" s="31"/>
      <c r="M132" s="31"/>
      <c r="N132" s="31"/>
      <c r="O132" s="31"/>
      <c r="P132" s="31"/>
      <c r="Q132" s="31"/>
      <c r="R132" s="31"/>
      <c r="S132" s="31"/>
    </row>
    <row r="133" spans="2:19" s="30" customFormat="1" ht="24.75" customHeight="1">
      <c r="B133" s="31"/>
      <c r="C133" s="31"/>
      <c r="D133" s="31"/>
      <c r="K133" s="31"/>
      <c r="L133" s="31"/>
      <c r="M133" s="31"/>
      <c r="N133" s="31"/>
      <c r="O133" s="31"/>
      <c r="P133" s="31"/>
      <c r="Q133" s="31"/>
      <c r="R133" s="31"/>
      <c r="S133" s="31"/>
    </row>
    <row r="134" spans="2:19" s="30" customFormat="1" ht="24.75" customHeight="1">
      <c r="B134" s="31"/>
      <c r="C134" s="31"/>
      <c r="D134" s="31"/>
      <c r="K134" s="31"/>
      <c r="L134" s="31"/>
      <c r="M134" s="31"/>
      <c r="N134" s="31"/>
      <c r="O134" s="31"/>
      <c r="P134" s="31"/>
      <c r="Q134" s="31"/>
      <c r="R134" s="31"/>
      <c r="S134" s="31"/>
    </row>
    <row r="135" spans="2:19" s="30" customFormat="1" ht="24.75" customHeight="1">
      <c r="B135" s="31"/>
      <c r="C135" s="31"/>
      <c r="D135" s="31"/>
      <c r="K135" s="31"/>
      <c r="L135" s="31"/>
      <c r="M135" s="31"/>
      <c r="N135" s="31"/>
      <c r="O135" s="31"/>
      <c r="P135" s="31"/>
      <c r="Q135" s="31"/>
      <c r="R135" s="31"/>
      <c r="S135" s="31"/>
    </row>
    <row r="136" spans="2:19" s="30" customFormat="1" ht="24.75" customHeight="1">
      <c r="B136" s="31"/>
      <c r="C136" s="31"/>
      <c r="D136" s="31"/>
      <c r="K136" s="31"/>
      <c r="L136" s="31"/>
      <c r="M136" s="31"/>
      <c r="N136" s="31"/>
      <c r="O136" s="31"/>
      <c r="P136" s="31"/>
      <c r="Q136" s="31"/>
      <c r="R136" s="31"/>
      <c r="S136" s="31"/>
    </row>
    <row r="137" spans="2:19" s="30" customFormat="1" ht="24.75" customHeight="1">
      <c r="B137" s="31"/>
      <c r="C137" s="31"/>
      <c r="D137" s="31"/>
      <c r="K137" s="31"/>
      <c r="L137" s="31"/>
      <c r="M137" s="31"/>
      <c r="N137" s="31"/>
      <c r="O137" s="31"/>
      <c r="P137" s="31"/>
      <c r="Q137" s="31"/>
      <c r="R137" s="31"/>
      <c r="S137" s="31"/>
    </row>
    <row r="138" spans="2:19" s="30" customFormat="1" ht="24.75" customHeight="1">
      <c r="B138" s="31"/>
      <c r="C138" s="31"/>
      <c r="D138" s="31"/>
      <c r="K138" s="31"/>
      <c r="L138" s="31"/>
      <c r="M138" s="31"/>
      <c r="N138" s="31"/>
      <c r="O138" s="31"/>
      <c r="P138" s="31"/>
      <c r="Q138" s="31"/>
      <c r="R138" s="31"/>
      <c r="S138" s="31"/>
    </row>
    <row r="139" spans="2:19" s="30" customFormat="1" ht="24.75" customHeight="1">
      <c r="B139" s="31"/>
      <c r="C139" s="31"/>
      <c r="D139" s="31"/>
      <c r="K139" s="31"/>
      <c r="L139" s="31"/>
      <c r="M139" s="31"/>
      <c r="N139" s="31"/>
      <c r="O139" s="31"/>
      <c r="P139" s="31"/>
      <c r="Q139" s="31"/>
      <c r="R139" s="31"/>
      <c r="S139" s="31"/>
    </row>
    <row r="140" spans="2:19" s="30" customFormat="1" ht="24.75" customHeight="1">
      <c r="B140" s="31"/>
      <c r="C140" s="31"/>
      <c r="D140" s="31"/>
      <c r="K140" s="31"/>
      <c r="L140" s="31"/>
      <c r="M140" s="31"/>
      <c r="N140" s="31"/>
      <c r="O140" s="31"/>
      <c r="P140" s="31"/>
      <c r="Q140" s="31"/>
      <c r="R140" s="31"/>
      <c r="S140" s="31"/>
    </row>
    <row r="141" spans="2:19" s="30" customFormat="1" ht="24.75" customHeight="1">
      <c r="B141" s="31"/>
      <c r="C141" s="31"/>
      <c r="D141" s="31"/>
      <c r="K141" s="31"/>
      <c r="L141" s="31"/>
      <c r="M141" s="31"/>
      <c r="N141" s="31"/>
      <c r="O141" s="31"/>
      <c r="P141" s="31"/>
      <c r="Q141" s="31"/>
      <c r="R141" s="31"/>
      <c r="S141" s="31"/>
    </row>
    <row r="142" spans="2:19" s="30" customFormat="1" ht="24.75" customHeight="1">
      <c r="B142" s="31"/>
      <c r="C142" s="31"/>
      <c r="D142" s="31"/>
      <c r="K142" s="31"/>
      <c r="L142" s="31"/>
      <c r="M142" s="31"/>
      <c r="N142" s="31"/>
      <c r="O142" s="31"/>
      <c r="P142" s="31"/>
      <c r="Q142" s="31"/>
      <c r="R142" s="31"/>
      <c r="S142" s="31"/>
    </row>
    <row r="143" spans="2:19" s="30" customFormat="1" ht="24.75" customHeight="1">
      <c r="B143" s="31"/>
      <c r="C143" s="31"/>
      <c r="D143" s="31"/>
      <c r="K143" s="31"/>
      <c r="L143" s="31"/>
      <c r="M143" s="31"/>
      <c r="N143" s="31"/>
      <c r="O143" s="31"/>
      <c r="P143" s="31"/>
      <c r="Q143" s="31"/>
      <c r="R143" s="31"/>
      <c r="S143" s="31"/>
    </row>
    <row r="144" spans="2:19" s="30" customFormat="1" ht="24.75" customHeight="1">
      <c r="B144" s="31"/>
      <c r="C144" s="31"/>
      <c r="D144" s="31"/>
      <c r="K144" s="31"/>
      <c r="L144" s="31"/>
      <c r="M144" s="31"/>
      <c r="N144" s="31"/>
      <c r="O144" s="31"/>
      <c r="P144" s="31"/>
      <c r="Q144" s="31"/>
      <c r="R144" s="31"/>
      <c r="S144" s="31"/>
    </row>
    <row r="145" spans="2:19" s="30" customFormat="1" ht="24.75" customHeight="1">
      <c r="B145" s="31"/>
      <c r="C145" s="31"/>
      <c r="D145" s="31"/>
      <c r="K145" s="31"/>
      <c r="L145" s="31"/>
      <c r="M145" s="31"/>
      <c r="N145" s="31"/>
      <c r="O145" s="31"/>
      <c r="P145" s="31"/>
      <c r="Q145" s="31"/>
      <c r="R145" s="31"/>
      <c r="S145" s="31"/>
    </row>
    <row r="146" spans="2:19" s="30" customFormat="1" ht="24.75" customHeight="1">
      <c r="B146" s="31"/>
      <c r="C146" s="31"/>
      <c r="D146" s="31"/>
      <c r="K146" s="31"/>
      <c r="L146" s="31"/>
      <c r="M146" s="31"/>
      <c r="N146" s="31"/>
      <c r="O146" s="31"/>
      <c r="P146" s="31"/>
      <c r="Q146" s="31"/>
      <c r="R146" s="31"/>
      <c r="S146" s="31"/>
    </row>
    <row r="147" spans="2:19" s="30" customFormat="1" ht="24.75" customHeight="1">
      <c r="B147" s="31"/>
      <c r="C147" s="31"/>
      <c r="D147" s="31"/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2:19" s="30" customFormat="1" ht="24.75" customHeight="1">
      <c r="B148" s="31"/>
      <c r="C148" s="31"/>
      <c r="D148" s="31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2:19" s="30" customFormat="1" ht="24.75" customHeight="1">
      <c r="B149" s="31"/>
      <c r="C149" s="31"/>
      <c r="D149" s="31"/>
      <c r="K149" s="31"/>
      <c r="L149" s="31"/>
      <c r="M149" s="31"/>
      <c r="N149" s="31"/>
      <c r="O149" s="31"/>
      <c r="P149" s="31"/>
      <c r="Q149" s="31"/>
      <c r="R149" s="31"/>
      <c r="S149" s="31"/>
    </row>
    <row r="150" spans="2:19" s="30" customFormat="1" ht="24.75" customHeight="1">
      <c r="B150" s="31"/>
      <c r="C150" s="31"/>
      <c r="D150" s="31"/>
      <c r="K150" s="31"/>
      <c r="L150" s="31"/>
      <c r="M150" s="31"/>
      <c r="N150" s="31"/>
      <c r="O150" s="31"/>
      <c r="P150" s="31"/>
      <c r="Q150" s="31"/>
      <c r="R150" s="31"/>
      <c r="S150" s="31"/>
    </row>
    <row r="151" spans="2:19" s="30" customFormat="1" ht="24.75" customHeight="1">
      <c r="B151" s="31"/>
      <c r="C151" s="31"/>
      <c r="D151" s="31"/>
      <c r="K151" s="31"/>
      <c r="L151" s="31"/>
      <c r="M151" s="31"/>
      <c r="N151" s="31"/>
      <c r="O151" s="31"/>
      <c r="P151" s="31"/>
      <c r="Q151" s="31"/>
      <c r="R151" s="31"/>
      <c r="S151" s="31"/>
    </row>
    <row r="152" spans="2:19" s="30" customFormat="1" ht="24.75" customHeight="1">
      <c r="B152" s="31"/>
      <c r="C152" s="31"/>
      <c r="D152" s="31"/>
      <c r="K152" s="31"/>
      <c r="L152" s="31"/>
      <c r="M152" s="31"/>
      <c r="N152" s="31"/>
      <c r="O152" s="31"/>
      <c r="P152" s="31"/>
      <c r="Q152" s="31"/>
      <c r="R152" s="31"/>
      <c r="S152" s="31"/>
    </row>
    <row r="153" spans="2:19" s="30" customFormat="1" ht="24.75" customHeight="1">
      <c r="B153" s="31"/>
      <c r="C153" s="31"/>
      <c r="D153" s="31"/>
      <c r="K153" s="31"/>
      <c r="L153" s="31"/>
      <c r="M153" s="31"/>
      <c r="N153" s="31"/>
      <c r="O153" s="31"/>
      <c r="P153" s="31"/>
      <c r="Q153" s="31"/>
      <c r="R153" s="31"/>
      <c r="S153" s="31"/>
    </row>
    <row r="154" spans="2:19" s="30" customFormat="1" ht="24.75" customHeight="1">
      <c r="B154" s="31"/>
      <c r="C154" s="31"/>
      <c r="D154" s="31"/>
      <c r="K154" s="31"/>
      <c r="L154" s="31"/>
      <c r="M154" s="31"/>
      <c r="N154" s="31"/>
      <c r="O154" s="31"/>
      <c r="P154" s="31"/>
      <c r="Q154" s="31"/>
      <c r="R154" s="31"/>
      <c r="S154" s="31"/>
    </row>
    <row r="155" spans="2:19" s="30" customFormat="1" ht="24.75" customHeight="1">
      <c r="B155" s="31"/>
      <c r="C155" s="31"/>
      <c r="D155" s="31"/>
      <c r="K155" s="31"/>
      <c r="L155" s="31"/>
      <c r="M155" s="31"/>
      <c r="N155" s="31"/>
      <c r="O155" s="31"/>
      <c r="P155" s="31"/>
      <c r="Q155" s="31"/>
      <c r="R155" s="31"/>
      <c r="S155" s="31"/>
    </row>
    <row r="156" spans="2:19" s="30" customFormat="1" ht="24.75" customHeight="1">
      <c r="B156" s="31"/>
      <c r="C156" s="31"/>
      <c r="D156" s="31"/>
      <c r="K156" s="31"/>
      <c r="L156" s="31"/>
      <c r="M156" s="31"/>
      <c r="N156" s="31"/>
      <c r="O156" s="31"/>
      <c r="P156" s="31"/>
      <c r="Q156" s="31"/>
      <c r="R156" s="31"/>
      <c r="S156" s="31"/>
    </row>
    <row r="157" spans="2:19" s="30" customFormat="1" ht="24.75" customHeight="1">
      <c r="B157" s="31"/>
      <c r="C157" s="31"/>
      <c r="D157" s="31"/>
      <c r="K157" s="31"/>
      <c r="L157" s="31"/>
      <c r="M157" s="31"/>
      <c r="N157" s="31"/>
      <c r="O157" s="31"/>
      <c r="P157" s="31"/>
      <c r="Q157" s="31"/>
      <c r="R157" s="31"/>
      <c r="S157" s="31"/>
    </row>
    <row r="158" spans="2:19" s="30" customFormat="1" ht="24.75" customHeight="1">
      <c r="B158" s="31"/>
      <c r="C158" s="31"/>
      <c r="D158" s="31"/>
      <c r="K158" s="31"/>
      <c r="L158" s="31"/>
      <c r="M158" s="31"/>
      <c r="N158" s="31"/>
      <c r="O158" s="31"/>
      <c r="P158" s="31"/>
      <c r="Q158" s="31"/>
      <c r="R158" s="31"/>
      <c r="S158" s="31"/>
    </row>
    <row r="159" spans="2:19" s="30" customFormat="1" ht="24.75" customHeight="1">
      <c r="B159" s="31"/>
      <c r="C159" s="31"/>
      <c r="D159" s="31"/>
      <c r="K159" s="31"/>
      <c r="L159" s="31"/>
      <c r="M159" s="31"/>
      <c r="N159" s="31"/>
      <c r="O159" s="31"/>
      <c r="P159" s="31"/>
      <c r="Q159" s="31"/>
      <c r="R159" s="31"/>
      <c r="S159" s="31"/>
    </row>
    <row r="160" spans="2:19" s="30" customFormat="1" ht="24.75" customHeight="1">
      <c r="B160" s="31"/>
      <c r="C160" s="31"/>
      <c r="D160" s="31"/>
      <c r="K160" s="31"/>
      <c r="L160" s="31"/>
      <c r="M160" s="31"/>
      <c r="N160" s="31"/>
      <c r="O160" s="31"/>
      <c r="P160" s="31"/>
      <c r="Q160" s="31"/>
      <c r="R160" s="31"/>
      <c r="S160" s="31"/>
    </row>
    <row r="161" spans="2:19" s="30" customFormat="1" ht="24.75" customHeight="1">
      <c r="B161" s="31"/>
      <c r="C161" s="31"/>
      <c r="D161" s="31"/>
      <c r="K161" s="31"/>
      <c r="L161" s="31"/>
      <c r="M161" s="31"/>
      <c r="N161" s="31"/>
      <c r="O161" s="31"/>
      <c r="P161" s="31"/>
      <c r="Q161" s="31"/>
      <c r="R161" s="31"/>
      <c r="S161" s="31"/>
    </row>
    <row r="162" spans="2:19" s="30" customFormat="1" ht="24.75" customHeight="1">
      <c r="B162" s="31"/>
      <c r="C162" s="31"/>
      <c r="D162" s="31"/>
      <c r="K162" s="31"/>
      <c r="L162" s="31"/>
      <c r="M162" s="31"/>
      <c r="N162" s="31"/>
      <c r="O162" s="31"/>
      <c r="P162" s="31"/>
      <c r="Q162" s="31"/>
      <c r="R162" s="31"/>
      <c r="S162" s="31"/>
    </row>
    <row r="163" spans="2:19" s="30" customFormat="1" ht="24.75" customHeight="1">
      <c r="B163" s="31"/>
      <c r="C163" s="31"/>
      <c r="D163" s="31"/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2:19" s="30" customFormat="1" ht="24.75" customHeight="1">
      <c r="B164" s="31"/>
      <c r="C164" s="31"/>
      <c r="D164" s="31"/>
      <c r="K164" s="31"/>
      <c r="L164" s="31"/>
      <c r="M164" s="31"/>
      <c r="N164" s="31"/>
      <c r="O164" s="31"/>
      <c r="P164" s="31"/>
      <c r="Q164" s="31"/>
      <c r="R164" s="31"/>
      <c r="S164" s="31"/>
    </row>
    <row r="165" spans="2:19" s="30" customFormat="1" ht="24.75" customHeight="1">
      <c r="B165" s="31"/>
      <c r="C165" s="31"/>
      <c r="D165" s="31"/>
      <c r="K165" s="31"/>
      <c r="L165" s="31"/>
      <c r="M165" s="31"/>
      <c r="N165" s="31"/>
      <c r="O165" s="31"/>
      <c r="P165" s="31"/>
      <c r="Q165" s="31"/>
      <c r="R165" s="31"/>
      <c r="S165" s="31"/>
    </row>
    <row r="166" spans="2:19" s="30" customFormat="1" ht="24.75" customHeight="1">
      <c r="B166" s="31"/>
      <c r="C166" s="31"/>
      <c r="D166" s="31"/>
      <c r="K166" s="31"/>
      <c r="L166" s="31"/>
      <c r="M166" s="31"/>
      <c r="N166" s="31"/>
      <c r="O166" s="31"/>
      <c r="P166" s="31"/>
      <c r="Q166" s="31"/>
      <c r="R166" s="31"/>
      <c r="S166" s="31"/>
    </row>
    <row r="167" spans="2:19" s="30" customFormat="1" ht="24.75" customHeight="1">
      <c r="B167" s="31"/>
      <c r="C167" s="31"/>
      <c r="D167" s="31"/>
      <c r="K167" s="31"/>
      <c r="L167" s="31"/>
      <c r="M167" s="31"/>
      <c r="N167" s="31"/>
      <c r="O167" s="31"/>
      <c r="P167" s="31"/>
      <c r="Q167" s="31"/>
      <c r="R167" s="31"/>
      <c r="S167" s="31"/>
    </row>
    <row r="168" spans="2:19" s="30" customFormat="1" ht="24.75" customHeight="1">
      <c r="B168" s="31"/>
      <c r="C168" s="31"/>
      <c r="D168" s="31"/>
      <c r="K168" s="31"/>
      <c r="L168" s="31"/>
      <c r="M168" s="31"/>
      <c r="N168" s="31"/>
      <c r="O168" s="31"/>
      <c r="P168" s="31"/>
      <c r="Q168" s="31"/>
      <c r="R168" s="31"/>
      <c r="S168" s="31"/>
    </row>
    <row r="169" spans="2:19" s="30" customFormat="1" ht="24.75" customHeight="1">
      <c r="B169" s="31"/>
      <c r="C169" s="31"/>
      <c r="D169" s="31"/>
      <c r="K169" s="31"/>
      <c r="L169" s="31"/>
      <c r="M169" s="31"/>
      <c r="N169" s="31"/>
      <c r="O169" s="31"/>
      <c r="P169" s="31"/>
      <c r="Q169" s="31"/>
      <c r="R169" s="31"/>
      <c r="S169" s="31"/>
    </row>
    <row r="170" spans="2:19" s="30" customFormat="1" ht="24.75" customHeight="1">
      <c r="B170" s="31"/>
      <c r="C170" s="31"/>
      <c r="D170" s="31"/>
      <c r="K170" s="31"/>
      <c r="L170" s="31"/>
      <c r="M170" s="31"/>
      <c r="N170" s="31"/>
      <c r="O170" s="31"/>
      <c r="P170" s="31"/>
      <c r="Q170" s="31"/>
      <c r="R170" s="31"/>
      <c r="S170" s="31"/>
    </row>
    <row r="171" spans="2:19" s="30" customFormat="1" ht="24.75" customHeight="1">
      <c r="B171" s="31"/>
      <c r="C171" s="31"/>
      <c r="D171" s="31"/>
      <c r="K171" s="31"/>
      <c r="L171" s="31"/>
      <c r="M171" s="31"/>
      <c r="N171" s="31"/>
      <c r="O171" s="31"/>
      <c r="P171" s="31"/>
      <c r="Q171" s="31"/>
      <c r="R171" s="31"/>
      <c r="S171" s="31"/>
    </row>
    <row r="172" spans="2:19" s="30" customFormat="1" ht="24.75" customHeight="1">
      <c r="B172" s="31"/>
      <c r="C172" s="31"/>
      <c r="D172" s="31"/>
      <c r="K172" s="31"/>
      <c r="L172" s="31"/>
      <c r="M172" s="31"/>
      <c r="N172" s="31"/>
      <c r="O172" s="31"/>
      <c r="P172" s="31"/>
      <c r="Q172" s="31"/>
      <c r="R172" s="31"/>
      <c r="S172" s="31"/>
    </row>
    <row r="173" spans="2:19" s="30" customFormat="1" ht="24.75" customHeight="1">
      <c r="B173" s="31"/>
      <c r="C173" s="31"/>
      <c r="D173" s="31"/>
      <c r="K173" s="31"/>
      <c r="L173" s="31"/>
      <c r="M173" s="31"/>
      <c r="N173" s="31"/>
      <c r="O173" s="31"/>
      <c r="P173" s="31"/>
      <c r="Q173" s="31"/>
      <c r="R173" s="31"/>
      <c r="S173" s="31"/>
    </row>
    <row r="174" spans="2:19" s="30" customFormat="1" ht="24.75" customHeight="1">
      <c r="B174" s="31"/>
      <c r="C174" s="31"/>
      <c r="D174" s="31"/>
      <c r="K174" s="31"/>
      <c r="L174" s="31"/>
      <c r="M174" s="31"/>
      <c r="N174" s="31"/>
      <c r="O174" s="31"/>
      <c r="P174" s="31"/>
      <c r="Q174" s="31"/>
      <c r="R174" s="31"/>
      <c r="S174" s="31"/>
    </row>
    <row r="175" spans="2:19" s="30" customFormat="1" ht="24.75" customHeight="1">
      <c r="B175" s="31"/>
      <c r="C175" s="31"/>
      <c r="D175" s="31"/>
      <c r="K175" s="31"/>
      <c r="L175" s="31"/>
      <c r="M175" s="31"/>
      <c r="N175" s="31"/>
      <c r="O175" s="31"/>
      <c r="P175" s="31"/>
      <c r="Q175" s="31"/>
      <c r="R175" s="31"/>
      <c r="S175" s="31"/>
    </row>
    <row r="176" spans="2:19" s="30" customFormat="1" ht="24.75" customHeight="1">
      <c r="B176" s="31"/>
      <c r="C176" s="31"/>
      <c r="D176" s="31"/>
      <c r="K176" s="31"/>
      <c r="L176" s="31"/>
      <c r="M176" s="31"/>
      <c r="N176" s="31"/>
      <c r="O176" s="31"/>
      <c r="P176" s="31"/>
      <c r="Q176" s="31"/>
      <c r="R176" s="31"/>
      <c r="S176" s="31"/>
    </row>
    <row r="177" spans="2:19" s="30" customFormat="1" ht="24.75" customHeight="1">
      <c r="B177" s="31"/>
      <c r="C177" s="31"/>
      <c r="D177" s="31"/>
      <c r="K177" s="31"/>
      <c r="L177" s="31"/>
      <c r="M177" s="31"/>
      <c r="N177" s="31"/>
      <c r="O177" s="31"/>
      <c r="P177" s="31"/>
      <c r="Q177" s="31"/>
      <c r="R177" s="31"/>
      <c r="S177" s="31"/>
    </row>
    <row r="178" spans="2:19" s="30" customFormat="1" ht="24.75" customHeight="1">
      <c r="B178" s="31"/>
      <c r="C178" s="31"/>
      <c r="D178" s="31"/>
      <c r="K178" s="31"/>
      <c r="L178" s="31"/>
      <c r="M178" s="31"/>
      <c r="N178" s="31"/>
      <c r="O178" s="31"/>
      <c r="P178" s="31"/>
      <c r="Q178" s="31"/>
      <c r="R178" s="31"/>
      <c r="S178" s="31"/>
    </row>
    <row r="179" spans="2:19" s="30" customFormat="1" ht="24.75" customHeight="1">
      <c r="B179" s="31"/>
      <c r="C179" s="31"/>
      <c r="D179" s="31"/>
      <c r="K179" s="31"/>
      <c r="L179" s="31"/>
      <c r="M179" s="31"/>
      <c r="N179" s="31"/>
      <c r="O179" s="31"/>
      <c r="P179" s="31"/>
      <c r="Q179" s="31"/>
      <c r="R179" s="31"/>
      <c r="S179" s="31"/>
    </row>
    <row r="180" spans="2:19" s="30" customFormat="1" ht="24.75" customHeight="1">
      <c r="B180" s="31"/>
      <c r="C180" s="31"/>
      <c r="D180" s="31"/>
      <c r="K180" s="31"/>
      <c r="L180" s="31"/>
      <c r="M180" s="31"/>
      <c r="N180" s="31"/>
      <c r="O180" s="31"/>
      <c r="P180" s="31"/>
      <c r="Q180" s="31"/>
      <c r="R180" s="31"/>
      <c r="S180" s="31"/>
    </row>
    <row r="181" spans="2:19" s="30" customFormat="1" ht="24.75" customHeight="1">
      <c r="B181" s="31"/>
      <c r="C181" s="31"/>
      <c r="D181" s="31"/>
      <c r="K181" s="31"/>
      <c r="L181" s="31"/>
      <c r="M181" s="31"/>
      <c r="N181" s="31"/>
      <c r="O181" s="31"/>
      <c r="P181" s="31"/>
      <c r="Q181" s="31"/>
      <c r="R181" s="31"/>
      <c r="S181" s="31"/>
    </row>
    <row r="182" spans="2:19" s="30" customFormat="1" ht="24.75" customHeight="1">
      <c r="B182" s="31"/>
      <c r="C182" s="31"/>
      <c r="D182" s="31"/>
      <c r="K182" s="31"/>
      <c r="L182" s="31"/>
      <c r="M182" s="31"/>
      <c r="N182" s="31"/>
      <c r="O182" s="31"/>
      <c r="P182" s="31"/>
      <c r="Q182" s="31"/>
      <c r="R182" s="31"/>
      <c r="S182" s="31"/>
    </row>
    <row r="183" spans="2:19" s="30" customFormat="1" ht="24.75" customHeight="1">
      <c r="B183" s="31"/>
      <c r="C183" s="31"/>
      <c r="D183" s="31"/>
      <c r="K183" s="31"/>
      <c r="L183" s="31"/>
      <c r="M183" s="31"/>
      <c r="N183" s="31"/>
      <c r="O183" s="31"/>
      <c r="P183" s="31"/>
      <c r="Q183" s="31"/>
      <c r="R183" s="31"/>
      <c r="S183" s="31"/>
    </row>
    <row r="184" spans="2:19" s="30" customFormat="1" ht="24.75" customHeight="1">
      <c r="B184" s="31"/>
      <c r="C184" s="31"/>
      <c r="D184" s="31"/>
      <c r="K184" s="31"/>
      <c r="L184" s="31"/>
      <c r="M184" s="31"/>
      <c r="N184" s="31"/>
      <c r="O184" s="31"/>
      <c r="P184" s="31"/>
      <c r="Q184" s="31"/>
      <c r="R184" s="31"/>
      <c r="S184" s="31"/>
    </row>
    <row r="185" spans="2:19" s="30" customFormat="1" ht="24.75" customHeight="1">
      <c r="B185" s="31"/>
      <c r="C185" s="31"/>
      <c r="D185" s="31"/>
      <c r="K185" s="31"/>
      <c r="L185" s="31"/>
      <c r="M185" s="31"/>
      <c r="N185" s="31"/>
      <c r="O185" s="31"/>
      <c r="P185" s="31"/>
      <c r="Q185" s="31"/>
      <c r="R185" s="31"/>
      <c r="S185" s="31"/>
    </row>
    <row r="186" spans="2:19" s="30" customFormat="1" ht="24.75" customHeight="1">
      <c r="B186" s="31"/>
      <c r="C186" s="31"/>
      <c r="D186" s="31"/>
      <c r="K186" s="31"/>
      <c r="L186" s="31"/>
      <c r="M186" s="31"/>
      <c r="N186" s="31"/>
      <c r="O186" s="31"/>
      <c r="P186" s="31"/>
      <c r="Q186" s="31"/>
      <c r="R186" s="31"/>
      <c r="S186" s="31"/>
    </row>
    <row r="187" spans="2:19" s="30" customFormat="1" ht="24.75" customHeight="1">
      <c r="B187" s="31"/>
      <c r="C187" s="31"/>
      <c r="D187" s="31"/>
      <c r="K187" s="31"/>
      <c r="L187" s="31"/>
      <c r="M187" s="31"/>
      <c r="N187" s="31"/>
      <c r="O187" s="31"/>
      <c r="P187" s="31"/>
      <c r="Q187" s="31"/>
      <c r="R187" s="31"/>
      <c r="S187" s="31"/>
    </row>
    <row r="188" spans="2:19" s="30" customFormat="1" ht="24.75" customHeight="1">
      <c r="B188" s="31"/>
      <c r="C188" s="31"/>
      <c r="D188" s="31"/>
      <c r="K188" s="31"/>
      <c r="L188" s="31"/>
      <c r="M188" s="31"/>
      <c r="N188" s="31"/>
      <c r="O188" s="31"/>
      <c r="P188" s="31"/>
      <c r="Q188" s="31"/>
      <c r="R188" s="31"/>
      <c r="S188" s="31"/>
    </row>
    <row r="189" spans="2:19" s="30" customFormat="1" ht="24.75" customHeight="1">
      <c r="B189" s="31"/>
      <c r="C189" s="31"/>
      <c r="D189" s="31"/>
      <c r="K189" s="31"/>
      <c r="L189" s="31"/>
      <c r="M189" s="31"/>
      <c r="N189" s="31"/>
      <c r="O189" s="31"/>
      <c r="P189" s="31"/>
      <c r="Q189" s="31"/>
      <c r="R189" s="31"/>
      <c r="S189" s="31"/>
    </row>
    <row r="190" spans="2:19" s="30" customFormat="1" ht="24.75" customHeight="1">
      <c r="B190" s="31"/>
      <c r="C190" s="31"/>
      <c r="D190" s="31"/>
      <c r="K190" s="31"/>
      <c r="L190" s="31"/>
      <c r="M190" s="31"/>
      <c r="N190" s="31"/>
      <c r="O190" s="31"/>
      <c r="P190" s="31"/>
      <c r="Q190" s="31"/>
      <c r="R190" s="31"/>
      <c r="S190" s="31"/>
    </row>
    <row r="191" spans="2:19" s="30" customFormat="1" ht="24.75" customHeight="1">
      <c r="B191" s="31"/>
      <c r="C191" s="31"/>
      <c r="D191" s="31"/>
      <c r="K191" s="31"/>
      <c r="L191" s="31"/>
      <c r="M191" s="31"/>
      <c r="N191" s="31"/>
      <c r="O191" s="31"/>
      <c r="P191" s="31"/>
      <c r="Q191" s="31"/>
      <c r="R191" s="31"/>
      <c r="S191" s="31"/>
    </row>
    <row r="192" spans="2:19" s="30" customFormat="1" ht="24.75" customHeight="1">
      <c r="B192" s="31"/>
      <c r="C192" s="31"/>
      <c r="D192" s="31"/>
      <c r="K192" s="31"/>
      <c r="L192" s="31"/>
      <c r="M192" s="31"/>
      <c r="N192" s="31"/>
      <c r="O192" s="31"/>
      <c r="P192" s="31"/>
      <c r="Q192" s="31"/>
      <c r="R192" s="31"/>
      <c r="S192" s="31"/>
    </row>
    <row r="193" spans="2:19" s="30" customFormat="1" ht="24.75" customHeight="1">
      <c r="B193" s="31"/>
      <c r="C193" s="31"/>
      <c r="D193" s="31"/>
      <c r="K193" s="31"/>
      <c r="L193" s="31"/>
      <c r="M193" s="31"/>
      <c r="N193" s="31"/>
      <c r="O193" s="31"/>
      <c r="P193" s="31"/>
      <c r="Q193" s="31"/>
      <c r="R193" s="31"/>
      <c r="S193" s="31"/>
    </row>
    <row r="194" spans="2:19" s="30" customFormat="1" ht="24.75" customHeight="1">
      <c r="B194" s="31"/>
      <c r="C194" s="31"/>
      <c r="D194" s="31"/>
      <c r="K194" s="31"/>
      <c r="L194" s="31"/>
      <c r="M194" s="31"/>
      <c r="N194" s="31"/>
      <c r="O194" s="31"/>
      <c r="P194" s="31"/>
      <c r="Q194" s="31"/>
      <c r="R194" s="31"/>
      <c r="S194" s="31"/>
    </row>
    <row r="195" spans="2:19" s="30" customFormat="1" ht="24.75" customHeight="1">
      <c r="B195" s="31"/>
      <c r="C195" s="31"/>
      <c r="D195" s="31"/>
      <c r="K195" s="31"/>
      <c r="L195" s="31"/>
      <c r="M195" s="31"/>
      <c r="N195" s="31"/>
      <c r="O195" s="31"/>
      <c r="P195" s="31"/>
      <c r="Q195" s="31"/>
      <c r="R195" s="31"/>
      <c r="S195" s="31"/>
    </row>
    <row r="196" spans="2:19" s="30" customFormat="1" ht="24.75" customHeight="1">
      <c r="B196" s="31"/>
      <c r="C196" s="31"/>
      <c r="D196" s="31"/>
      <c r="K196" s="31"/>
      <c r="L196" s="31"/>
      <c r="M196" s="31"/>
      <c r="N196" s="31"/>
      <c r="O196" s="31"/>
      <c r="P196" s="31"/>
      <c r="Q196" s="31"/>
      <c r="R196" s="31"/>
      <c r="S196" s="31"/>
    </row>
    <row r="197" spans="2:19" s="30" customFormat="1" ht="24.75" customHeight="1">
      <c r="B197" s="31"/>
      <c r="C197" s="31"/>
      <c r="D197" s="31"/>
      <c r="K197" s="31"/>
      <c r="L197" s="31"/>
      <c r="M197" s="31"/>
      <c r="N197" s="31"/>
      <c r="O197" s="31"/>
      <c r="P197" s="31"/>
      <c r="Q197" s="31"/>
      <c r="R197" s="31"/>
      <c r="S197" s="31"/>
    </row>
    <row r="198" spans="2:19" s="30" customFormat="1" ht="24.75" customHeight="1">
      <c r="B198" s="31"/>
      <c r="C198" s="31"/>
      <c r="D198" s="31"/>
      <c r="K198" s="31"/>
      <c r="L198" s="31"/>
      <c r="M198" s="31"/>
      <c r="N198" s="31"/>
      <c r="O198" s="31"/>
      <c r="P198" s="31"/>
      <c r="Q198" s="31"/>
      <c r="R198" s="31"/>
      <c r="S198" s="31"/>
    </row>
    <row r="199" spans="2:19" s="30" customFormat="1" ht="24.75" customHeight="1">
      <c r="B199" s="31"/>
      <c r="C199" s="31"/>
      <c r="D199" s="31"/>
      <c r="K199" s="31"/>
      <c r="L199" s="31"/>
      <c r="M199" s="31"/>
      <c r="N199" s="31"/>
      <c r="O199" s="31"/>
      <c r="P199" s="31"/>
      <c r="Q199" s="31"/>
      <c r="R199" s="31"/>
      <c r="S199" s="31"/>
    </row>
    <row r="200" spans="2:19" s="30" customFormat="1" ht="24.75" customHeight="1">
      <c r="B200" s="31"/>
      <c r="C200" s="31"/>
      <c r="D200" s="31"/>
      <c r="K200" s="31"/>
      <c r="L200" s="31"/>
      <c r="M200" s="31"/>
      <c r="N200" s="31"/>
      <c r="O200" s="31"/>
      <c r="P200" s="31"/>
      <c r="Q200" s="31"/>
      <c r="R200" s="31"/>
      <c r="S200" s="31"/>
    </row>
    <row r="201" spans="2:19" s="30" customFormat="1" ht="24.75" customHeight="1">
      <c r="B201" s="31"/>
      <c r="C201" s="31"/>
      <c r="D201" s="31"/>
      <c r="K201" s="31"/>
      <c r="L201" s="31"/>
      <c r="M201" s="31"/>
      <c r="N201" s="31"/>
      <c r="O201" s="31"/>
      <c r="P201" s="31"/>
      <c r="Q201" s="31"/>
      <c r="R201" s="31"/>
      <c r="S201" s="31"/>
    </row>
    <row r="202" spans="2:19" s="30" customFormat="1" ht="24.75" customHeight="1">
      <c r="B202" s="31"/>
      <c r="C202" s="31"/>
      <c r="D202" s="31"/>
      <c r="K202" s="31"/>
      <c r="L202" s="31"/>
      <c r="M202" s="31"/>
      <c r="N202" s="31"/>
      <c r="O202" s="31"/>
      <c r="P202" s="31"/>
      <c r="Q202" s="31"/>
      <c r="R202" s="31"/>
      <c r="S202" s="31"/>
    </row>
    <row r="203" spans="2:19" s="30" customFormat="1" ht="24.75" customHeight="1">
      <c r="B203" s="31"/>
      <c r="C203" s="31"/>
      <c r="D203" s="31"/>
      <c r="K203" s="31"/>
      <c r="L203" s="31"/>
      <c r="M203" s="31"/>
      <c r="N203" s="31"/>
      <c r="O203" s="31"/>
      <c r="P203" s="31"/>
      <c r="Q203" s="31"/>
      <c r="R203" s="31"/>
      <c r="S203" s="31"/>
    </row>
    <row r="204" spans="2:19" s="30" customFormat="1" ht="24.75" customHeight="1">
      <c r="B204" s="31"/>
      <c r="C204" s="31"/>
      <c r="D204" s="31"/>
      <c r="K204" s="31"/>
      <c r="L204" s="31"/>
      <c r="M204" s="31"/>
      <c r="N204" s="31"/>
      <c r="O204" s="31"/>
      <c r="P204" s="31"/>
      <c r="Q204" s="31"/>
      <c r="R204" s="31"/>
      <c r="S204" s="31"/>
    </row>
    <row r="205" spans="2:19" s="30" customFormat="1" ht="24.75" customHeight="1">
      <c r="B205" s="31"/>
      <c r="C205" s="31"/>
      <c r="D205" s="31"/>
      <c r="K205" s="31"/>
      <c r="L205" s="31"/>
      <c r="M205" s="31"/>
      <c r="N205" s="31"/>
      <c r="O205" s="31"/>
      <c r="P205" s="31"/>
      <c r="Q205" s="31"/>
      <c r="R205" s="31"/>
      <c r="S205" s="31"/>
    </row>
    <row r="206" spans="2:19" s="30" customFormat="1" ht="24.75" customHeight="1">
      <c r="B206" s="31"/>
      <c r="C206" s="31"/>
      <c r="D206" s="31"/>
      <c r="K206" s="31"/>
      <c r="L206" s="31"/>
      <c r="M206" s="31"/>
      <c r="N206" s="31"/>
      <c r="O206" s="31"/>
      <c r="P206" s="31"/>
      <c r="Q206" s="31"/>
      <c r="R206" s="31"/>
      <c r="S206" s="31"/>
    </row>
    <row r="207" spans="2:19" s="30" customFormat="1" ht="24.75" customHeight="1">
      <c r="B207" s="31"/>
      <c r="C207" s="31"/>
      <c r="D207" s="31"/>
      <c r="K207" s="31"/>
      <c r="L207" s="31"/>
      <c r="M207" s="31"/>
      <c r="N207" s="31"/>
      <c r="O207" s="31"/>
      <c r="P207" s="31"/>
      <c r="Q207" s="31"/>
      <c r="R207" s="31"/>
      <c r="S207" s="31"/>
    </row>
    <row r="208" spans="2:19" s="30" customFormat="1" ht="24.75" customHeight="1">
      <c r="B208" s="31"/>
      <c r="C208" s="31"/>
      <c r="D208" s="31"/>
      <c r="K208" s="31"/>
      <c r="L208" s="31"/>
      <c r="M208" s="31"/>
      <c r="N208" s="31"/>
      <c r="O208" s="31"/>
      <c r="P208" s="31"/>
      <c r="Q208" s="31"/>
      <c r="R208" s="31"/>
      <c r="S208" s="31"/>
    </row>
    <row r="209" spans="2:19" s="30" customFormat="1" ht="24.75" customHeight="1">
      <c r="B209" s="31"/>
      <c r="C209" s="31"/>
      <c r="D209" s="31"/>
      <c r="K209" s="31"/>
      <c r="L209" s="31"/>
      <c r="M209" s="31"/>
      <c r="N209" s="31"/>
      <c r="O209" s="31"/>
      <c r="P209" s="31"/>
      <c r="Q209" s="31"/>
      <c r="R209" s="31"/>
      <c r="S209" s="31"/>
    </row>
    <row r="210" spans="2:19" s="30" customFormat="1" ht="24.75" customHeight="1">
      <c r="B210" s="31"/>
      <c r="C210" s="31"/>
      <c r="D210" s="31"/>
      <c r="K210" s="31"/>
      <c r="L210" s="31"/>
      <c r="M210" s="31"/>
      <c r="N210" s="31"/>
      <c r="O210" s="31"/>
      <c r="P210" s="31"/>
      <c r="Q210" s="31"/>
      <c r="R210" s="31"/>
      <c r="S210" s="31"/>
    </row>
    <row r="211" spans="2:19" s="30" customFormat="1" ht="24.75" customHeight="1">
      <c r="B211" s="31"/>
      <c r="C211" s="31"/>
      <c r="D211" s="31"/>
      <c r="K211" s="31"/>
      <c r="L211" s="31"/>
      <c r="M211" s="31"/>
      <c r="N211" s="31"/>
      <c r="O211" s="31"/>
      <c r="P211" s="31"/>
      <c r="Q211" s="31"/>
      <c r="R211" s="31"/>
      <c r="S211" s="31"/>
    </row>
    <row r="212" spans="2:19" s="30" customFormat="1" ht="24.75" customHeight="1">
      <c r="B212" s="31"/>
      <c r="C212" s="31"/>
      <c r="D212" s="31"/>
      <c r="K212" s="31"/>
      <c r="L212" s="31"/>
      <c r="M212" s="31"/>
      <c r="N212" s="31"/>
      <c r="O212" s="31"/>
      <c r="P212" s="31"/>
      <c r="Q212" s="31"/>
      <c r="R212" s="31"/>
      <c r="S212" s="31"/>
    </row>
    <row r="213" spans="2:19" s="30" customFormat="1" ht="24.75" customHeight="1">
      <c r="B213" s="31"/>
      <c r="C213" s="31"/>
      <c r="D213" s="31"/>
      <c r="K213" s="31"/>
      <c r="L213" s="31"/>
      <c r="M213" s="31"/>
      <c r="N213" s="31"/>
      <c r="O213" s="31"/>
      <c r="P213" s="31"/>
      <c r="Q213" s="31"/>
      <c r="R213" s="31"/>
      <c r="S213" s="31"/>
    </row>
    <row r="214" spans="2:19" s="30" customFormat="1" ht="24.75" customHeight="1">
      <c r="B214" s="31"/>
      <c r="C214" s="31"/>
      <c r="D214" s="31"/>
      <c r="K214" s="31"/>
      <c r="L214" s="31"/>
      <c r="M214" s="31"/>
      <c r="N214" s="31"/>
      <c r="O214" s="31"/>
      <c r="P214" s="31"/>
      <c r="Q214" s="31"/>
      <c r="R214" s="31"/>
      <c r="S214" s="31"/>
    </row>
    <row r="215" spans="2:19" s="30" customFormat="1" ht="24.75" customHeight="1">
      <c r="B215" s="31"/>
      <c r="C215" s="31"/>
      <c r="D215" s="31"/>
      <c r="K215" s="31"/>
      <c r="L215" s="31"/>
      <c r="M215" s="31"/>
      <c r="N215" s="31"/>
      <c r="O215" s="31"/>
      <c r="P215" s="31"/>
      <c r="Q215" s="31"/>
      <c r="R215" s="31"/>
      <c r="S215" s="31"/>
    </row>
    <row r="216" spans="2:19" s="30" customFormat="1" ht="24.75" customHeight="1">
      <c r="B216" s="31"/>
      <c r="C216" s="31"/>
      <c r="D216" s="31"/>
      <c r="K216" s="31"/>
      <c r="L216" s="31"/>
      <c r="M216" s="31"/>
      <c r="N216" s="31"/>
      <c r="O216" s="31"/>
      <c r="P216" s="31"/>
      <c r="Q216" s="31"/>
      <c r="R216" s="31"/>
      <c r="S216" s="31"/>
    </row>
    <row r="217" spans="2:19" s="30" customFormat="1" ht="24.75" customHeight="1">
      <c r="B217" s="31"/>
      <c r="C217" s="31"/>
      <c r="D217" s="31"/>
      <c r="K217" s="31"/>
      <c r="L217" s="31"/>
      <c r="M217" s="31"/>
      <c r="N217" s="31"/>
      <c r="O217" s="31"/>
      <c r="P217" s="31"/>
      <c r="Q217" s="31"/>
      <c r="R217" s="31"/>
      <c r="S217" s="31"/>
    </row>
    <row r="218" spans="2:19" s="30" customFormat="1" ht="24.75" customHeight="1">
      <c r="B218" s="31"/>
      <c r="C218" s="31"/>
      <c r="D218" s="31"/>
      <c r="K218" s="31"/>
      <c r="L218" s="31"/>
      <c r="M218" s="31"/>
      <c r="N218" s="31"/>
      <c r="O218" s="31"/>
      <c r="P218" s="31"/>
      <c r="Q218" s="31"/>
      <c r="R218" s="31"/>
      <c r="S218" s="31"/>
    </row>
    <row r="219" spans="2:19" s="30" customFormat="1" ht="24.75" customHeight="1">
      <c r="B219" s="31"/>
      <c r="C219" s="31"/>
      <c r="D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0" spans="2:19" s="30" customFormat="1" ht="24.75" customHeight="1">
      <c r="B220" s="31"/>
      <c r="C220" s="31"/>
      <c r="D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spans="2:19" s="30" customFormat="1" ht="24.75" customHeight="1">
      <c r="B221" s="31"/>
      <c r="C221" s="31"/>
      <c r="D221" s="31"/>
      <c r="K221" s="31"/>
      <c r="L221" s="31"/>
      <c r="M221" s="31"/>
      <c r="N221" s="31"/>
      <c r="O221" s="31"/>
      <c r="P221" s="31"/>
      <c r="Q221" s="31"/>
      <c r="R221" s="31"/>
      <c r="S221" s="31"/>
    </row>
    <row r="222" spans="2:19" s="30" customFormat="1" ht="24.75" customHeight="1">
      <c r="B222" s="31"/>
      <c r="C222" s="31"/>
      <c r="D222" s="31"/>
      <c r="K222" s="31"/>
      <c r="L222" s="31"/>
      <c r="M222" s="31"/>
      <c r="N222" s="31"/>
      <c r="O222" s="31"/>
      <c r="P222" s="31"/>
      <c r="Q222" s="31"/>
      <c r="R222" s="31"/>
      <c r="S222" s="31"/>
    </row>
    <row r="223" spans="2:19" s="30" customFormat="1" ht="24.75" customHeight="1">
      <c r="B223" s="31"/>
      <c r="C223" s="31"/>
      <c r="D223" s="31"/>
      <c r="K223" s="31"/>
      <c r="L223" s="31"/>
      <c r="M223" s="31"/>
      <c r="N223" s="31"/>
      <c r="O223" s="31"/>
      <c r="P223" s="31"/>
      <c r="Q223" s="31"/>
      <c r="R223" s="31"/>
      <c r="S223" s="31"/>
    </row>
    <row r="224" spans="2:19" s="30" customFormat="1" ht="24.75" customHeight="1">
      <c r="B224" s="31"/>
      <c r="C224" s="31"/>
      <c r="D224" s="31"/>
      <c r="K224" s="31"/>
      <c r="L224" s="31"/>
      <c r="M224" s="31"/>
      <c r="N224" s="31"/>
      <c r="O224" s="31"/>
      <c r="P224" s="31"/>
      <c r="Q224" s="31"/>
      <c r="R224" s="31"/>
      <c r="S224" s="31"/>
    </row>
    <row r="225" spans="2:19" s="30" customFormat="1" ht="24.75" customHeight="1">
      <c r="B225" s="31"/>
      <c r="C225" s="31"/>
      <c r="D225" s="31"/>
      <c r="K225" s="31"/>
      <c r="L225" s="31"/>
      <c r="M225" s="31"/>
      <c r="N225" s="31"/>
      <c r="O225" s="31"/>
      <c r="P225" s="31"/>
      <c r="Q225" s="31"/>
      <c r="R225" s="31"/>
      <c r="S225" s="31"/>
    </row>
    <row r="226" spans="2:19" s="30" customFormat="1" ht="24.75" customHeight="1">
      <c r="B226" s="31"/>
      <c r="C226" s="31"/>
      <c r="D226" s="31"/>
      <c r="K226" s="31"/>
      <c r="L226" s="31"/>
      <c r="M226" s="31"/>
      <c r="N226" s="31"/>
      <c r="O226" s="31"/>
      <c r="P226" s="31"/>
      <c r="Q226" s="31"/>
      <c r="R226" s="31"/>
      <c r="S226" s="31"/>
    </row>
    <row r="227" spans="2:19" s="30" customFormat="1" ht="24.75" customHeight="1">
      <c r="B227" s="31"/>
      <c r="C227" s="31"/>
      <c r="D227" s="31"/>
      <c r="K227" s="31"/>
      <c r="L227" s="31"/>
      <c r="M227" s="31"/>
      <c r="N227" s="31"/>
      <c r="O227" s="31"/>
      <c r="P227" s="31"/>
      <c r="Q227" s="31"/>
      <c r="R227" s="31"/>
      <c r="S227" s="31"/>
    </row>
    <row r="228" spans="2:19" s="30" customFormat="1" ht="24.75" customHeight="1">
      <c r="B228" s="31"/>
      <c r="C228" s="31"/>
      <c r="D228" s="31"/>
      <c r="K228" s="31"/>
      <c r="L228" s="31"/>
      <c r="M228" s="31"/>
      <c r="N228" s="31"/>
      <c r="O228" s="31"/>
      <c r="P228" s="31"/>
      <c r="Q228" s="31"/>
      <c r="R228" s="31"/>
      <c r="S228" s="31"/>
    </row>
    <row r="229" spans="2:19" s="30" customFormat="1" ht="24.75" customHeight="1">
      <c r="B229" s="31"/>
      <c r="C229" s="31"/>
      <c r="D229" s="31"/>
      <c r="K229" s="31"/>
      <c r="L229" s="31"/>
      <c r="M229" s="31"/>
      <c r="N229" s="31"/>
      <c r="O229" s="31"/>
      <c r="P229" s="31"/>
      <c r="Q229" s="31"/>
      <c r="R229" s="31"/>
      <c r="S229" s="31"/>
    </row>
    <row r="230" spans="2:19" s="30" customFormat="1" ht="24.75" customHeight="1">
      <c r="B230" s="31"/>
      <c r="C230" s="31"/>
      <c r="D230" s="31"/>
      <c r="K230" s="31"/>
      <c r="L230" s="31"/>
      <c r="M230" s="31"/>
      <c r="N230" s="31"/>
      <c r="O230" s="31"/>
      <c r="P230" s="31"/>
      <c r="Q230" s="31"/>
      <c r="R230" s="31"/>
      <c r="S230" s="31"/>
    </row>
    <row r="231" spans="2:19" s="30" customFormat="1" ht="24.75" customHeight="1">
      <c r="B231" s="31"/>
      <c r="C231" s="31"/>
      <c r="D231" s="31"/>
      <c r="K231" s="31"/>
      <c r="L231" s="31"/>
      <c r="M231" s="31"/>
      <c r="N231" s="31"/>
      <c r="O231" s="31"/>
      <c r="P231" s="31"/>
      <c r="Q231" s="31"/>
      <c r="R231" s="31"/>
      <c r="S231" s="31"/>
    </row>
    <row r="232" spans="2:19" s="30" customFormat="1" ht="24.75" customHeight="1">
      <c r="B232" s="31"/>
      <c r="C232" s="31"/>
      <c r="D232" s="31"/>
      <c r="K232" s="31"/>
      <c r="L232" s="31"/>
      <c r="M232" s="31"/>
      <c r="N232" s="31"/>
      <c r="O232" s="31"/>
      <c r="P232" s="31"/>
      <c r="Q232" s="31"/>
      <c r="R232" s="31"/>
      <c r="S232" s="31"/>
    </row>
    <row r="233" spans="2:19" s="30" customFormat="1" ht="24.75" customHeight="1">
      <c r="B233" s="31"/>
      <c r="C233" s="31"/>
      <c r="D233" s="31"/>
      <c r="K233" s="31"/>
      <c r="L233" s="31"/>
      <c r="M233" s="31"/>
      <c r="N233" s="31"/>
      <c r="O233" s="31"/>
      <c r="P233" s="31"/>
      <c r="Q233" s="31"/>
      <c r="R233" s="31"/>
      <c r="S233" s="31"/>
    </row>
    <row r="234" spans="2:19" s="30" customFormat="1" ht="24.75" customHeight="1">
      <c r="B234" s="31"/>
      <c r="C234" s="31"/>
      <c r="D234" s="31"/>
      <c r="K234" s="31"/>
      <c r="L234" s="31"/>
      <c r="M234" s="31"/>
      <c r="N234" s="31"/>
      <c r="O234" s="31"/>
      <c r="P234" s="31"/>
      <c r="Q234" s="31"/>
      <c r="R234" s="31"/>
      <c r="S234" s="31"/>
    </row>
    <row r="235" spans="2:19" s="30" customFormat="1" ht="24.75" customHeight="1">
      <c r="B235" s="31"/>
      <c r="C235" s="31"/>
      <c r="D235" s="31"/>
      <c r="K235" s="31"/>
      <c r="L235" s="31"/>
      <c r="M235" s="31"/>
      <c r="N235" s="31"/>
      <c r="O235" s="31"/>
      <c r="P235" s="31"/>
      <c r="Q235" s="31"/>
      <c r="R235" s="31"/>
      <c r="S235" s="31"/>
    </row>
    <row r="236" spans="2:19" s="30" customFormat="1" ht="24.75" customHeight="1">
      <c r="B236" s="31"/>
      <c r="C236" s="31"/>
      <c r="D236" s="31"/>
      <c r="K236" s="31"/>
      <c r="L236" s="31"/>
      <c r="M236" s="31"/>
      <c r="N236" s="31"/>
      <c r="O236" s="31"/>
      <c r="P236" s="31"/>
      <c r="Q236" s="31"/>
      <c r="R236" s="31"/>
      <c r="S236" s="31"/>
    </row>
    <row r="237" spans="2:19" s="30" customFormat="1" ht="24.75" customHeight="1">
      <c r="B237" s="31"/>
      <c r="C237" s="31"/>
      <c r="D237" s="31"/>
      <c r="K237" s="31"/>
      <c r="L237" s="31"/>
      <c r="M237" s="31"/>
      <c r="N237" s="31"/>
      <c r="O237" s="31"/>
      <c r="P237" s="31"/>
      <c r="Q237" s="31"/>
      <c r="R237" s="31"/>
      <c r="S237" s="31"/>
    </row>
    <row r="238" spans="2:19" s="30" customFormat="1" ht="24.75" customHeight="1">
      <c r="B238" s="31"/>
      <c r="C238" s="31"/>
      <c r="D238" s="31"/>
      <c r="K238" s="31"/>
      <c r="L238" s="31"/>
      <c r="M238" s="31"/>
      <c r="N238" s="31"/>
      <c r="O238" s="31"/>
      <c r="P238" s="31"/>
      <c r="Q238" s="31"/>
      <c r="R238" s="31"/>
      <c r="S238" s="31"/>
    </row>
    <row r="239" spans="2:19" s="30" customFormat="1" ht="24.75" customHeight="1">
      <c r="B239" s="31"/>
      <c r="C239" s="31"/>
      <c r="D239" s="31"/>
      <c r="K239" s="31"/>
      <c r="L239" s="31"/>
      <c r="M239" s="31"/>
      <c r="N239" s="31"/>
      <c r="O239" s="31"/>
      <c r="P239" s="31"/>
      <c r="Q239" s="31"/>
      <c r="R239" s="31"/>
      <c r="S239" s="31"/>
    </row>
    <row r="240" spans="2:19" s="30" customFormat="1" ht="24.75" customHeight="1">
      <c r="B240" s="31"/>
      <c r="C240" s="31"/>
      <c r="D240" s="31"/>
      <c r="K240" s="31"/>
      <c r="L240" s="31"/>
      <c r="M240" s="31"/>
      <c r="N240" s="31"/>
      <c r="O240" s="31"/>
      <c r="P240" s="31"/>
      <c r="Q240" s="31"/>
      <c r="R240" s="31"/>
      <c r="S240" s="31"/>
    </row>
    <row r="241" spans="2:19" s="30" customFormat="1" ht="24.75" customHeight="1">
      <c r="B241" s="31"/>
      <c r="C241" s="31"/>
      <c r="D241" s="31"/>
      <c r="K241" s="31"/>
      <c r="L241" s="31"/>
      <c r="M241" s="31"/>
      <c r="N241" s="31"/>
      <c r="O241" s="31"/>
      <c r="P241" s="31"/>
      <c r="Q241" s="31"/>
      <c r="R241" s="31"/>
      <c r="S241" s="31"/>
    </row>
    <row r="242" spans="2:19" s="30" customFormat="1" ht="24.75" customHeight="1">
      <c r="B242" s="31"/>
      <c r="C242" s="31"/>
      <c r="D242" s="31"/>
      <c r="K242" s="31"/>
      <c r="L242" s="31"/>
      <c r="M242" s="31"/>
      <c r="N242" s="31"/>
      <c r="O242" s="31"/>
      <c r="P242" s="31"/>
      <c r="Q242" s="31"/>
      <c r="R242" s="31"/>
      <c r="S242" s="31"/>
    </row>
    <row r="243" spans="2:19" s="30" customFormat="1" ht="24.75" customHeight="1">
      <c r="B243" s="31"/>
      <c r="C243" s="31"/>
      <c r="D243" s="31"/>
      <c r="K243" s="31"/>
      <c r="L243" s="31"/>
      <c r="M243" s="31"/>
      <c r="N243" s="31"/>
      <c r="O243" s="31"/>
      <c r="P243" s="31"/>
      <c r="Q243" s="31"/>
      <c r="R243" s="31"/>
      <c r="S243" s="31"/>
    </row>
    <row r="244" spans="2:19" s="30" customFormat="1" ht="24.75" customHeight="1">
      <c r="B244" s="31"/>
      <c r="C244" s="31"/>
      <c r="D244" s="31"/>
      <c r="K244" s="31"/>
      <c r="L244" s="31"/>
      <c r="M244" s="31"/>
      <c r="N244" s="31"/>
      <c r="O244" s="31"/>
      <c r="P244" s="31"/>
      <c r="Q244" s="31"/>
      <c r="R244" s="31"/>
      <c r="S244" s="31"/>
    </row>
    <row r="245" spans="2:19" s="30" customFormat="1" ht="24.75" customHeight="1">
      <c r="B245" s="31"/>
      <c r="C245" s="31"/>
      <c r="D245" s="31"/>
      <c r="K245" s="31"/>
      <c r="L245" s="31"/>
      <c r="M245" s="31"/>
      <c r="N245" s="31"/>
      <c r="O245" s="31"/>
      <c r="P245" s="31"/>
      <c r="Q245" s="31"/>
      <c r="R245" s="31"/>
      <c r="S245" s="31"/>
    </row>
    <row r="246" spans="2:19" s="30" customFormat="1" ht="24.75" customHeight="1">
      <c r="B246" s="31"/>
      <c r="C246" s="31"/>
      <c r="D246" s="31"/>
      <c r="K246" s="31"/>
      <c r="L246" s="31"/>
      <c r="M246" s="31"/>
      <c r="N246" s="31"/>
      <c r="O246" s="31"/>
      <c r="P246" s="31"/>
      <c r="Q246" s="31"/>
      <c r="R246" s="31"/>
      <c r="S246" s="31"/>
    </row>
    <row r="247" spans="2:19" s="30" customFormat="1" ht="24.75" customHeight="1">
      <c r="B247" s="31"/>
      <c r="C247" s="31"/>
      <c r="D247" s="31"/>
      <c r="K247" s="31"/>
      <c r="L247" s="31"/>
      <c r="M247" s="31"/>
      <c r="N247" s="31"/>
      <c r="O247" s="31"/>
      <c r="P247" s="31"/>
      <c r="Q247" s="31"/>
      <c r="R247" s="31"/>
      <c r="S247" s="31"/>
    </row>
    <row r="248" spans="2:19" s="30" customFormat="1" ht="24.75" customHeight="1">
      <c r="B248" s="31"/>
      <c r="C248" s="31"/>
      <c r="D248" s="31"/>
      <c r="K248" s="31"/>
      <c r="L248" s="31"/>
      <c r="M248" s="31"/>
      <c r="N248" s="31"/>
      <c r="O248" s="31"/>
      <c r="P248" s="31"/>
      <c r="Q248" s="31"/>
      <c r="R248" s="31"/>
      <c r="S248" s="31"/>
    </row>
    <row r="249" spans="2:19" s="30" customFormat="1" ht="24.75" customHeight="1">
      <c r="B249" s="31"/>
      <c r="C249" s="31"/>
      <c r="D249" s="31"/>
      <c r="K249" s="31"/>
      <c r="L249" s="31"/>
      <c r="M249" s="31"/>
      <c r="N249" s="31"/>
      <c r="O249" s="31"/>
      <c r="P249" s="31"/>
      <c r="Q249" s="31"/>
      <c r="R249" s="31"/>
      <c r="S249" s="31"/>
    </row>
    <row r="250" spans="2:19" s="30" customFormat="1" ht="24.75" customHeight="1">
      <c r="B250" s="31"/>
      <c r="C250" s="31"/>
      <c r="D250" s="31"/>
      <c r="K250" s="31"/>
      <c r="L250" s="31"/>
      <c r="M250" s="31"/>
      <c r="N250" s="31"/>
      <c r="O250" s="31"/>
      <c r="P250" s="31"/>
      <c r="Q250" s="31"/>
      <c r="R250" s="31"/>
      <c r="S250" s="31"/>
    </row>
    <row r="251" spans="2:19" s="30" customFormat="1" ht="24.75" customHeight="1">
      <c r="B251" s="31"/>
      <c r="C251" s="31"/>
      <c r="D251" s="31"/>
      <c r="K251" s="31"/>
      <c r="L251" s="31"/>
      <c r="M251" s="31"/>
      <c r="N251" s="31"/>
      <c r="O251" s="31"/>
      <c r="P251" s="31"/>
      <c r="Q251" s="31"/>
      <c r="R251" s="31"/>
      <c r="S251" s="31"/>
    </row>
    <row r="252" spans="2:19" s="30" customFormat="1" ht="24.75" customHeight="1">
      <c r="B252" s="31"/>
      <c r="C252" s="31"/>
      <c r="D252" s="31"/>
      <c r="K252" s="31"/>
      <c r="L252" s="31"/>
      <c r="M252" s="31"/>
      <c r="N252" s="31"/>
      <c r="O252" s="31"/>
      <c r="P252" s="31"/>
      <c r="Q252" s="31"/>
      <c r="R252" s="31"/>
      <c r="S252" s="31"/>
    </row>
    <row r="253" spans="2:19" s="30" customFormat="1" ht="24.75" customHeight="1">
      <c r="B253" s="31"/>
      <c r="C253" s="31"/>
      <c r="D253" s="31"/>
      <c r="K253" s="31"/>
      <c r="L253" s="31"/>
      <c r="M253" s="31"/>
      <c r="N253" s="31"/>
      <c r="O253" s="31"/>
      <c r="P253" s="31"/>
      <c r="Q253" s="31"/>
      <c r="R253" s="31"/>
      <c r="S253" s="31"/>
    </row>
    <row r="254" spans="2:19" s="30" customFormat="1" ht="24.75" customHeight="1">
      <c r="B254" s="31"/>
      <c r="C254" s="31"/>
      <c r="D254" s="31"/>
      <c r="K254" s="31"/>
      <c r="L254" s="31"/>
      <c r="M254" s="31"/>
      <c r="N254" s="31"/>
      <c r="O254" s="31"/>
      <c r="P254" s="31"/>
      <c r="Q254" s="31"/>
      <c r="R254" s="31"/>
      <c r="S254" s="31"/>
    </row>
    <row r="255" spans="2:19" s="30" customFormat="1" ht="24.75" customHeight="1">
      <c r="B255" s="31"/>
      <c r="C255" s="31"/>
      <c r="D255" s="31"/>
      <c r="K255" s="31"/>
      <c r="L255" s="31"/>
      <c r="M255" s="31"/>
      <c r="N255" s="31"/>
      <c r="O255" s="31"/>
      <c r="P255" s="31"/>
      <c r="Q255" s="31"/>
      <c r="R255" s="31"/>
      <c r="S255" s="31"/>
    </row>
    <row r="256" spans="2:19" s="30" customFormat="1" ht="24.75" customHeight="1">
      <c r="B256" s="31"/>
      <c r="C256" s="31"/>
      <c r="D256" s="31"/>
      <c r="K256" s="31"/>
      <c r="L256" s="31"/>
      <c r="M256" s="31"/>
      <c r="N256" s="31"/>
      <c r="O256" s="31"/>
      <c r="P256" s="31"/>
      <c r="Q256" s="31"/>
      <c r="R256" s="31"/>
      <c r="S256" s="31"/>
    </row>
    <row r="257" spans="2:19" s="30" customFormat="1" ht="24.75" customHeight="1">
      <c r="B257" s="31"/>
      <c r="C257" s="31"/>
      <c r="D257" s="31"/>
      <c r="K257" s="31"/>
      <c r="L257" s="31"/>
      <c r="M257" s="31"/>
      <c r="N257" s="31"/>
      <c r="O257" s="31"/>
      <c r="P257" s="31"/>
      <c r="Q257" s="31"/>
      <c r="R257" s="31"/>
      <c r="S257" s="31"/>
    </row>
    <row r="258" spans="2:19" s="30" customFormat="1" ht="24.75" customHeight="1">
      <c r="B258" s="31"/>
      <c r="C258" s="31"/>
      <c r="D258" s="31"/>
      <c r="K258" s="31"/>
      <c r="L258" s="31"/>
      <c r="M258" s="31"/>
      <c r="N258" s="31"/>
      <c r="O258" s="31"/>
      <c r="P258" s="31"/>
      <c r="Q258" s="31"/>
      <c r="R258" s="31"/>
      <c r="S258" s="31"/>
    </row>
    <row r="259" spans="2:19" s="30" customFormat="1" ht="24.75" customHeight="1">
      <c r="B259" s="31"/>
      <c r="C259" s="31"/>
      <c r="D259" s="31"/>
      <c r="K259" s="31"/>
      <c r="L259" s="31"/>
      <c r="M259" s="31"/>
      <c r="N259" s="31"/>
      <c r="O259" s="31"/>
      <c r="P259" s="31"/>
      <c r="Q259" s="31"/>
      <c r="R259" s="31"/>
      <c r="S259" s="31"/>
    </row>
    <row r="260" spans="2:19" s="30" customFormat="1" ht="24.75" customHeight="1">
      <c r="B260" s="31"/>
      <c r="C260" s="31"/>
      <c r="D260" s="31"/>
      <c r="K260" s="31"/>
      <c r="L260" s="31"/>
      <c r="M260" s="31"/>
      <c r="N260" s="31"/>
      <c r="O260" s="31"/>
      <c r="P260" s="31"/>
      <c r="Q260" s="31"/>
      <c r="R260" s="31"/>
      <c r="S260" s="31"/>
    </row>
    <row r="261" spans="2:19" s="30" customFormat="1" ht="24.75" customHeight="1">
      <c r="B261" s="31"/>
      <c r="C261" s="31"/>
      <c r="D261" s="31"/>
      <c r="K261" s="31"/>
      <c r="L261" s="31"/>
      <c r="M261" s="31"/>
      <c r="N261" s="31"/>
      <c r="O261" s="31"/>
      <c r="P261" s="31"/>
      <c r="Q261" s="31"/>
      <c r="R261" s="31"/>
      <c r="S261" s="31"/>
    </row>
    <row r="262" spans="2:19" s="30" customFormat="1" ht="24.75" customHeight="1">
      <c r="B262" s="31"/>
      <c r="C262" s="31"/>
      <c r="D262" s="31"/>
      <c r="K262" s="31"/>
      <c r="L262" s="31"/>
      <c r="M262" s="31"/>
      <c r="N262" s="31"/>
      <c r="O262" s="31"/>
      <c r="P262" s="31"/>
      <c r="Q262" s="31"/>
      <c r="R262" s="31"/>
      <c r="S262" s="31"/>
    </row>
    <row r="263" spans="2:19" s="30" customFormat="1" ht="24.75" customHeight="1">
      <c r="B263" s="31"/>
      <c r="C263" s="31"/>
      <c r="D263" s="31"/>
      <c r="K263" s="31"/>
      <c r="L263" s="31"/>
      <c r="M263" s="31"/>
      <c r="N263" s="31"/>
      <c r="O263" s="31"/>
      <c r="P263" s="31"/>
      <c r="Q263" s="31"/>
      <c r="R263" s="31"/>
      <c r="S263" s="31"/>
    </row>
    <row r="264" spans="2:19" s="30" customFormat="1" ht="24.75" customHeight="1">
      <c r="B264" s="31"/>
      <c r="C264" s="31"/>
      <c r="D264" s="31"/>
      <c r="K264" s="31"/>
      <c r="L264" s="31"/>
      <c r="M264" s="31"/>
      <c r="N264" s="31"/>
      <c r="O264" s="31"/>
      <c r="P264" s="31"/>
      <c r="Q264" s="31"/>
      <c r="R264" s="31"/>
      <c r="S264" s="31"/>
    </row>
    <row r="265" spans="2:19" s="30" customFormat="1" ht="24.75" customHeight="1">
      <c r="B265" s="31"/>
      <c r="C265" s="31"/>
      <c r="D265" s="31"/>
      <c r="K265" s="31"/>
      <c r="L265" s="31"/>
      <c r="M265" s="31"/>
      <c r="N265" s="31"/>
      <c r="O265" s="31"/>
      <c r="P265" s="31"/>
      <c r="Q265" s="31"/>
      <c r="R265" s="31"/>
      <c r="S265" s="31"/>
    </row>
    <row r="266" spans="2:19" s="30" customFormat="1" ht="24.75" customHeight="1">
      <c r="B266" s="31"/>
      <c r="C266" s="31"/>
      <c r="D266" s="31"/>
      <c r="K266" s="31"/>
      <c r="L266" s="31"/>
      <c r="M266" s="31"/>
      <c r="N266" s="31"/>
      <c r="O266" s="31"/>
      <c r="P266" s="31"/>
      <c r="Q266" s="31"/>
      <c r="R266" s="31"/>
      <c r="S266" s="31"/>
    </row>
    <row r="267" spans="2:19" s="30" customFormat="1" ht="24.75" customHeight="1">
      <c r="B267" s="31"/>
      <c r="C267" s="31"/>
      <c r="D267" s="31"/>
      <c r="K267" s="31"/>
      <c r="L267" s="31"/>
      <c r="M267" s="31"/>
      <c r="N267" s="31"/>
      <c r="O267" s="31"/>
      <c r="P267" s="31"/>
      <c r="Q267" s="31"/>
      <c r="R267" s="31"/>
      <c r="S267" s="31"/>
    </row>
    <row r="268" spans="2:19" s="30" customFormat="1" ht="24.75" customHeight="1">
      <c r="B268" s="31"/>
      <c r="C268" s="31"/>
      <c r="D268" s="31"/>
      <c r="K268" s="31"/>
      <c r="L268" s="31"/>
      <c r="M268" s="31"/>
      <c r="N268" s="31"/>
      <c r="O268" s="31"/>
      <c r="P268" s="31"/>
      <c r="Q268" s="31"/>
      <c r="R268" s="31"/>
      <c r="S268" s="31"/>
    </row>
  </sheetData>
  <sheetProtection/>
  <mergeCells count="7">
    <mergeCell ref="G96:I96"/>
    <mergeCell ref="H2:I2"/>
    <mergeCell ref="H3:I3"/>
    <mergeCell ref="A5:IV5"/>
    <mergeCell ref="A6:I6"/>
    <mergeCell ref="A94:D94"/>
    <mergeCell ref="A95:I95"/>
  </mergeCells>
  <printOptions/>
  <pageMargins left="0.25" right="0.25" top="0.75" bottom="0.75" header="0.3" footer="0.3"/>
  <pageSetup fitToHeight="6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Krzysztof Rzadkowski</cp:lastModifiedBy>
  <cp:lastPrinted>2020-01-20T09:11:33Z</cp:lastPrinted>
  <dcterms:created xsi:type="dcterms:W3CDTF">2003-01-19T12:08:21Z</dcterms:created>
  <dcterms:modified xsi:type="dcterms:W3CDTF">2020-02-26T06:45:32Z</dcterms:modified>
  <cp:category/>
  <cp:version/>
  <cp:contentType/>
  <cp:contentStatus/>
</cp:coreProperties>
</file>