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PRZEDMIAR upr. UPZP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<sst xmlns="http://schemas.openxmlformats.org/spreadsheetml/2006/main" count="69" uniqueCount="47">
  <si>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2.1</t>
  </si>
  <si>
    <t>Przepusty rurowe wykonanie przepustów z rur HDPE fi 800</t>
  </si>
  <si>
    <t>4.2</t>
  </si>
  <si>
    <t>Jedn.</t>
  </si>
  <si>
    <t>Profilowanie i zagęszczanie podłoża pod warstwy konstrukcyjne nawierzchni, mechanicznie, grunt kategorii I-IV</t>
  </si>
  <si>
    <t>3.1</t>
  </si>
  <si>
    <t>Skropienie nawierzchni emulsją asfaltową</t>
  </si>
  <si>
    <t>4.4</t>
  </si>
  <si>
    <t>Roboty przygotowawcze i rozbiórkowe</t>
  </si>
  <si>
    <t>Remont rur przepustu</t>
  </si>
  <si>
    <t>Roboty pomiarowe przy liniowych robotach ziemnych, trasa dróg w terenie pagórkowatym</t>
  </si>
  <si>
    <t>1</t>
  </si>
  <si>
    <t>Oczyszczanie rowu z namułu, z wyprofilowaniem skarp, grubość namułu 30·cm</t>
  </si>
  <si>
    <t>1.1</t>
  </si>
  <si>
    <t>Ilość</t>
  </si>
  <si>
    <t>3</t>
  </si>
  <si>
    <t>Oczyszczenie nawierzchni drogowych, mechanicznie, nawierzchnia z bitumu</t>
  </si>
  <si>
    <t>m2</t>
  </si>
  <si>
    <t>7</t>
  </si>
  <si>
    <t>Nawierzchnie</t>
  </si>
  <si>
    <t>3.2</t>
  </si>
  <si>
    <t>km</t>
  </si>
  <si>
    <t>m</t>
  </si>
  <si>
    <t>4.3</t>
  </si>
  <si>
    <t>Opis</t>
  </si>
  <si>
    <t>4.1</t>
  </si>
  <si>
    <t>2.2</t>
  </si>
  <si>
    <t>4</t>
  </si>
  <si>
    <t>Podbudowy</t>
  </si>
  <si>
    <t>6.1</t>
  </si>
  <si>
    <t>Roboty ziemne</t>
  </si>
  <si>
    <t>Numer</t>
  </si>
  <si>
    <t>1.2</t>
  </si>
  <si>
    <t>6</t>
  </si>
  <si>
    <t>7.1</t>
  </si>
  <si>
    <t>2</t>
  </si>
  <si>
    <t/>
  </si>
  <si>
    <t>PRZEDMIAR</t>
  </si>
  <si>
    <t>Podbudowy z kruszyw łamanych, warstwa górna, po zagęszczeniu 10·cm (pobocze)</t>
  </si>
  <si>
    <t>Podbudowy z kruszyw łamanych, warstwa dolna, po zagęszczeniu 15·cm</t>
  </si>
  <si>
    <t>Nawierzchnie z mieszanek mineralno-bitumicznych (warstwa ścieralna), mieszanka asfaltowa, grubość po zagęszczeniu 8·cm, masa grysowa, samochód 5-10·t</t>
  </si>
  <si>
    <t>Nawierzchnia z mieszanki kruszyw 0-31,5 mm o gr 20 cm</t>
  </si>
  <si>
    <t>kpl</t>
  </si>
  <si>
    <t>Urządzenia bezpieczeństwa ruchu (stała)</t>
  </si>
  <si>
    <t>Dokumentacja kosztorysowa: Modernizacja nawierzchni dróg kategorii gminnej w Gminie Lubomino w miejscowościach: Wójtowo – Biała Wola - Świękity</t>
  </si>
  <si>
    <t>Dokumentacja projektowa</t>
  </si>
  <si>
    <t>Stała organizacja ruchu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</si>
</sst>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5"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130" zoomScaleSheetLayoutView="130" zoomScalePageLayoutView="0" workbookViewId="0" topLeftCell="A1">
      <selection activeCell="D6" sqref="D6"/>
    </sheetView>
  </sheetViews>
  <sheetFormatPr defaultColWidth="9.140625" defaultRowHeight="12.75"/>
  <cols>
    <col min="1" max="1" width="7.140625" style="0" bestFit="1" customWidth="1"/>
    <col min="2" max="2" width="57.00390625" style="0" customWidth="1"/>
    <col min="3" max="3" width="5.7109375" style="0" bestFit="1" customWidth="1"/>
    <col min="4" max="4" width="7.00390625" style="15" bestFit="1" customWidth="1"/>
  </cols>
  <sheetData>
    <row r="1" spans="1:4" ht="15.75">
      <c r="A1" s="16" t="s">
        <v>37</v>
      </c>
      <c r="B1" s="17"/>
      <c r="C1" s="17"/>
      <c r="D1" s="17"/>
    </row>
    <row r="2" spans="1:4" ht="25.5">
      <c r="A2" s="2" t="s">
        <v>31</v>
      </c>
      <c r="B2" s="2" t="s">
        <v>24</v>
      </c>
      <c r="C2" s="2" t="s">
        <v>3</v>
      </c>
      <c r="D2" s="11" t="s">
        <v>14</v>
      </c>
    </row>
    <row r="3" spans="1:4" s="1" customFormat="1" ht="38.25">
      <c r="A3" s="3" t="s">
        <v>36</v>
      </c>
      <c r="B3" s="4" t="s">
        <v>44</v>
      </c>
      <c r="C3" s="5" t="s">
        <v>36</v>
      </c>
      <c r="D3" s="12" t="s">
        <v>36</v>
      </c>
    </row>
    <row r="4" spans="1:4" ht="12.75">
      <c r="A4" s="6" t="s">
        <v>11</v>
      </c>
      <c r="B4" s="7" t="s">
        <v>8</v>
      </c>
      <c r="C4" s="8" t="s">
        <v>36</v>
      </c>
      <c r="D4" s="13" t="s">
        <v>36</v>
      </c>
    </row>
    <row r="5" spans="1:4" ht="12.75">
      <c r="A5" s="9" t="s">
        <v>13</v>
      </c>
      <c r="B5" s="10" t="s">
        <v>45</v>
      </c>
      <c r="C5" s="10" t="s">
        <v>42</v>
      </c>
      <c r="D5" s="14">
        <v>1</v>
      </c>
    </row>
    <row r="6" spans="1:4" ht="21">
      <c r="A6" s="9" t="s">
        <v>32</v>
      </c>
      <c r="B6" s="10" t="s">
        <v>10</v>
      </c>
      <c r="C6" s="10" t="s">
        <v>21</v>
      </c>
      <c r="D6" s="14">
        <v>6.1</v>
      </c>
    </row>
    <row r="7" spans="1:4" ht="12.75">
      <c r="A7" s="6" t="s">
        <v>35</v>
      </c>
      <c r="B7" s="7" t="s">
        <v>30</v>
      </c>
      <c r="C7" s="8" t="s">
        <v>36</v>
      </c>
      <c r="D7" s="13" t="s">
        <v>36</v>
      </c>
    </row>
    <row r="8" spans="1:4" ht="21">
      <c r="A8" s="9" t="s">
        <v>0</v>
      </c>
      <c r="B8" s="10" t="s">
        <v>4</v>
      </c>
      <c r="C8" s="10" t="s">
        <v>17</v>
      </c>
      <c r="D8" s="14">
        <f>2685*4</f>
        <v>10740</v>
      </c>
    </row>
    <row r="9" spans="1:4" ht="12.75">
      <c r="A9" s="9" t="s">
        <v>26</v>
      </c>
      <c r="B9" s="10" t="s">
        <v>12</v>
      </c>
      <c r="C9" s="10" t="s">
        <v>22</v>
      </c>
      <c r="D9" s="14">
        <v>12200</v>
      </c>
    </row>
    <row r="10" spans="1:4" ht="12.75">
      <c r="A10" s="6" t="s">
        <v>15</v>
      </c>
      <c r="B10" s="7" t="s">
        <v>28</v>
      </c>
      <c r="C10" s="8" t="s">
        <v>36</v>
      </c>
      <c r="D10" s="13" t="s">
        <v>36</v>
      </c>
    </row>
    <row r="11" spans="1:4" ht="21">
      <c r="A11" s="9" t="s">
        <v>5</v>
      </c>
      <c r="B11" s="10" t="s">
        <v>38</v>
      </c>
      <c r="C11" s="10" t="s">
        <v>17</v>
      </c>
      <c r="D11" s="14">
        <f>12200*0.75</f>
        <v>9150</v>
      </c>
    </row>
    <row r="12" spans="1:4" ht="12.75">
      <c r="A12" s="9" t="s">
        <v>20</v>
      </c>
      <c r="B12" s="10" t="s">
        <v>39</v>
      </c>
      <c r="C12" s="10" t="s">
        <v>17</v>
      </c>
      <c r="D12" s="14">
        <f>2050*5+130*5+160*3+200*3+315*5</f>
        <v>13555</v>
      </c>
    </row>
    <row r="13" spans="1:4" ht="12.75">
      <c r="A13" s="6" t="s">
        <v>27</v>
      </c>
      <c r="B13" s="7" t="s">
        <v>19</v>
      </c>
      <c r="C13" s="8" t="s">
        <v>36</v>
      </c>
      <c r="D13" s="13" t="s">
        <v>36</v>
      </c>
    </row>
    <row r="14" spans="1:4" ht="12.75">
      <c r="A14" s="9" t="s">
        <v>25</v>
      </c>
      <c r="B14" s="10" t="s">
        <v>41</v>
      </c>
      <c r="C14" s="10" t="s">
        <v>17</v>
      </c>
      <c r="D14" s="14">
        <f>2685*4+200</f>
        <v>10940</v>
      </c>
    </row>
    <row r="15" spans="1:4" ht="31.5">
      <c r="A15" s="9" t="s">
        <v>2</v>
      </c>
      <c r="B15" s="10" t="s">
        <v>40</v>
      </c>
      <c r="C15" s="10" t="s">
        <v>17</v>
      </c>
      <c r="D15" s="14">
        <f>560*5+2050*5+130*5+160*3+200*3+315*5+500</f>
        <v>16855</v>
      </c>
    </row>
    <row r="16" spans="1:4" ht="12.75">
      <c r="A16" s="9" t="s">
        <v>23</v>
      </c>
      <c r="B16" s="10" t="s">
        <v>6</v>
      </c>
      <c r="C16" s="10" t="s">
        <v>17</v>
      </c>
      <c r="D16" s="14">
        <f>D15</f>
        <v>16855</v>
      </c>
    </row>
    <row r="17" spans="1:4" ht="12.75">
      <c r="A17" s="9" t="s">
        <v>7</v>
      </c>
      <c r="B17" s="10" t="s">
        <v>16</v>
      </c>
      <c r="C17" s="10" t="s">
        <v>17</v>
      </c>
      <c r="D17" s="14">
        <f>D16</f>
        <v>16855</v>
      </c>
    </row>
    <row r="18" spans="1:4" ht="12.75">
      <c r="A18" s="6" t="s">
        <v>33</v>
      </c>
      <c r="B18" s="7" t="s">
        <v>43</v>
      </c>
      <c r="C18" s="8" t="s">
        <v>36</v>
      </c>
      <c r="D18" s="13" t="s">
        <v>36</v>
      </c>
    </row>
    <row r="19" spans="1:4" ht="12.75">
      <c r="A19" s="9" t="s">
        <v>29</v>
      </c>
      <c r="B19" s="10" t="s">
        <v>46</v>
      </c>
      <c r="C19" s="10" t="s">
        <v>42</v>
      </c>
      <c r="D19" s="14">
        <v>1</v>
      </c>
    </row>
    <row r="20" spans="1:4" ht="12.75">
      <c r="A20" s="6" t="s">
        <v>18</v>
      </c>
      <c r="B20" s="7" t="s">
        <v>9</v>
      </c>
      <c r="C20" s="8" t="s">
        <v>36</v>
      </c>
      <c r="D20" s="13" t="s">
        <v>36</v>
      </c>
    </row>
    <row r="21" spans="1:4" ht="12.75">
      <c r="A21" s="9" t="s">
        <v>34</v>
      </c>
      <c r="B21" s="10" t="s">
        <v>1</v>
      </c>
      <c r="C21" s="10" t="s">
        <v>42</v>
      </c>
      <c r="D21" s="14">
        <v>3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Iskra</dc:creator>
  <cp:keywords/>
  <dc:description/>
  <cp:lastModifiedBy>WM</cp:lastModifiedBy>
  <cp:lastPrinted>2022-07-15T05:49:55Z</cp:lastPrinted>
  <dcterms:created xsi:type="dcterms:W3CDTF">2022-06-06T11:27:58Z</dcterms:created>
  <dcterms:modified xsi:type="dcterms:W3CDTF">2022-09-29T07:48:38Z</dcterms:modified>
  <cp:category/>
  <cp:version/>
  <cp:contentType/>
  <cp:contentStatus/>
</cp:coreProperties>
</file>